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5" yWindow="-105" windowWidth="19425" windowHeight="10425" activeTab="1"/>
  </bookViews>
  <sheets>
    <sheet name="Начална" sheetId="2" r:id="rId1"/>
    <sheet name="Справка по чл 29, ал. 3" sheetId="1" r:id="rId2"/>
    <sheet name="Sheet1" sheetId="4" r:id="rId3"/>
    <sheet name="чл. 247а, ал. 3 от ТЗ" sheetId="3" r:id="rId4"/>
  </sheets>
  <externalReferences>
    <externalReference r:id="rId5"/>
  </externalReferences>
  <definedNames>
    <definedName name="_consolidation">[1]Nomenklaturi!$A$1:$A$2</definedName>
    <definedName name="_pdeTypeList">[1]Nomenklaturi!$A$5:$A$9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/>
  <c r="D32" s="1"/>
  <c r="G7" i="4" l="1"/>
  <c r="I8" s="1"/>
</calcChain>
</file>

<file path=xl/comments1.xml><?xml version="1.0" encoding="utf-8"?>
<comments xmlns="http://schemas.openxmlformats.org/spreadsheetml/2006/main">
  <authors>
    <author>Valia Nikolova</author>
  </authors>
  <commentList>
    <comment ref="G7" authorId="0">
      <text>
        <r>
          <rPr>
            <b/>
            <sz val="9"/>
            <color indexed="81"/>
            <rFont val="Tahoma"/>
            <family val="2"/>
            <charset val="204"/>
          </rPr>
          <t>Valia Nikolova:</t>
        </r>
        <r>
          <rPr>
            <sz val="9"/>
            <color indexed="81"/>
            <rFont val="Tahoma"/>
            <family val="2"/>
            <charset val="204"/>
          </rPr>
          <t xml:space="preserve">
намалена с дивидента за изплащане
</t>
        </r>
      </text>
    </comment>
  </commentList>
</comments>
</file>

<file path=xl/sharedStrings.xml><?xml version="1.0" encoding="utf-8"?>
<sst xmlns="http://schemas.openxmlformats.org/spreadsheetml/2006/main" count="102" uniqueCount="83">
  <si>
    <t>Нормативно изискване</t>
  </si>
  <si>
    <t>счетоводна печалба</t>
  </si>
  <si>
    <t>счетоводна загуба</t>
  </si>
  <si>
    <t>увеличение</t>
  </si>
  <si>
    <t>намаление</t>
  </si>
  <si>
    <t>а) продажната цена на недвижимия имот</t>
  </si>
  <si>
    <t>б) сумата от историческата цена на недвижимия имот и последващите разходи, довели до увеличение на балансовата му стойност</t>
  </si>
  <si>
    <t>Увеличен/намален с разходите/приходите от последващи оценки на недвижими имоти;</t>
  </si>
  <si>
    <t>Увеличен/намален със загубите/печалбите от сделки по прехвърляне на собствеността върху недвижими имоти;</t>
  </si>
  <si>
    <t>Увеличен/намален в годината на прехвърляне на собствеността върху недвижими имоти с положителната/отрицателната разлика между:</t>
  </si>
  <si>
    <t>Увеличен/намален със загубите/печалбите от продажби, отчетени в годината на сключване на договори за финансов лизинг;</t>
  </si>
  <si>
    <t>Увеличен/намален в годината на изтичане на срока на договора за финансов лизинг с положителната/отрицателната разлика между:</t>
  </si>
  <si>
    <t>Стойност в лева</t>
  </si>
  <si>
    <t>чл. 29, ал. 3,  т. 1 от ЗДСИЦДС</t>
  </si>
  <si>
    <t>чл. 29, ал. 3,  т. 2 от ЗДСИЦДС</t>
  </si>
  <si>
    <t>чл. 29, ал. 3,  т. 3 от ЗДСИЦДС</t>
  </si>
  <si>
    <t>чл. 29, ал. 3,  т. 4 от ЗДСИЦДС</t>
  </si>
  <si>
    <t>чл. 29, ал. 3,  т. 5 от ЗДСИЦДС</t>
  </si>
  <si>
    <t>чл. 29, ал. 3,  т. 6 от ЗДСИЦДС</t>
  </si>
  <si>
    <t>чл. 29, ал. 3,  т. 7 от ЗДСИЦДС</t>
  </si>
  <si>
    <t xml:space="preserve">Забележки: </t>
  </si>
  <si>
    <t>Намален в годината на извършването им с плащанията за лихви по дългови ценни книжа по чл. 26, ал. 2, т. 1 от ЗДСИЦДС и по банкови кредити по чл. 26, ал. 2, т. 2 от ЗДСИЦДС, невключени в отчета за всеобхватния доход;</t>
  </si>
  <si>
    <t>Сума за разпределяне на дивидент;</t>
  </si>
  <si>
    <t>б) сумата от историческата цена на недвижимия имот и последващите разходи, довели до увеличение на балансовата му стойност;</t>
  </si>
  <si>
    <t>а) прихода от продажбата на недвижимия имот, вписан в началото на срока на договора за финансов лизинг;</t>
  </si>
  <si>
    <t>Намален в годината на извършването им с плащанията за погасяване на главници по дългови ценни книжа по чл. 26, ал. 2, т. 1 от ЗДСИЦДС и по банкови кредити по чл. 26, ал. 2, т. 2 от ЗДСИЦДС;</t>
  </si>
  <si>
    <t>Чиста стойност на имуществото по чл. 247а, ал. 1  от Търговския закон;</t>
  </si>
  <si>
    <t>Капитала на дружеството, фонд "Резервен" и другите фондове, които дружеството е длъжно да образува по закон или устав съгласно чл. 247а, ал. 1 от Търговския закон;</t>
  </si>
  <si>
    <t>Дата на съставяне:</t>
  </si>
  <si>
    <t>Съставител:</t>
  </si>
  <si>
    <t>Представляващ/и:</t>
  </si>
  <si>
    <t>Данни за отчетния период</t>
  </si>
  <si>
    <t>Начална дата:</t>
  </si>
  <si>
    <t>Крайна дата:</t>
  </si>
  <si>
    <t>Данни за лицето</t>
  </si>
  <si>
    <t>Наименование на лицето:</t>
  </si>
  <si>
    <t>Тип лице:</t>
  </si>
  <si>
    <t>ЕИК:</t>
  </si>
  <si>
    <t>Начин на представляване:</t>
  </si>
  <si>
    <t>Адрес на управление:</t>
  </si>
  <si>
    <t>Адрес за кореспонденция:</t>
  </si>
  <si>
    <t>Телефон:</t>
  </si>
  <si>
    <t>Факс:</t>
  </si>
  <si>
    <t>E-mail:</t>
  </si>
  <si>
    <t>Уеб сайт:</t>
  </si>
  <si>
    <t>Медия:</t>
  </si>
  <si>
    <t>Съставител на отчета:</t>
  </si>
  <si>
    <t>Длъжност на съставителя:</t>
  </si>
  <si>
    <t xml:space="preserve">СПРАВКА
по чл. 31, ал. 3 от ЗДСИЦДС
 за преобразуване на финансовия резултат по реда на чл. 29, ал. 3. </t>
  </si>
  <si>
    <r>
      <rPr>
        <b/>
        <sz val="11"/>
        <color rgb="FF0070C0"/>
        <rFont val="Calibri"/>
        <family val="2"/>
        <charset val="204"/>
        <scheme val="minor"/>
      </rPr>
      <t>СПРАВКА по чл. 31, ал. 3 от ЗДСИЦДС</t>
    </r>
    <r>
      <rPr>
        <sz val="11"/>
        <color rgb="FF0070C0"/>
        <rFont val="Calibri"/>
        <family val="2"/>
        <charset val="204"/>
        <scheme val="minor"/>
      </rPr>
      <t xml:space="preserve">
за преобразуване на финансовия резултат по реда на чл. 29, ал. 3 по образец, определен от Заместник-председателя на КФН, ръковедещ управление "Надзор на инвестиционната дейност".</t>
    </r>
  </si>
  <si>
    <t>АДСИЦ</t>
  </si>
  <si>
    <t>………………..</t>
  </si>
  <si>
    <t>Годишен дивидент - не по-малко от 90 на сто от печалбата за финансовата година, определена по реда на ал. 3 и при спазване на изискванията на чл. 247а от Търговския закон.</t>
  </si>
  <si>
    <t>чл. 247а, ал. 3 от ТЗ</t>
  </si>
  <si>
    <t>Начин на образуване на сумата на коригирания размер на годишния дивидент в съответствие с чл. 247а, ал. 3 от ТЗ.</t>
  </si>
  <si>
    <r>
      <t xml:space="preserve">Коригиран размер на годишния дивидент, в съответствие с чл. 247а, ал. 3 от Търговския закон: </t>
    </r>
    <r>
      <rPr>
        <i/>
        <sz val="12"/>
        <color theme="1"/>
        <rFont val="Times New Roman"/>
        <family val="1"/>
        <charset val="204"/>
      </rPr>
      <t>Плащанията на дивидент се извършват до размера на печалбата за съответната година, неразпределената печалба от минали години, частта от фонд "Резервен" и другите фондове на дружеството, надхвърляща определения от закона или устава минимум, намален с непокритите загуби от предходни години, и отчисленията за фонд "Резервен" и другите фондове, които дружеството е длъжно да образува по закон или устав.</t>
    </r>
  </si>
  <si>
    <t>2. Клетките, съдържащи счетоводната загуба и намаление на финансовия резултат, се записват с отрицателна стойност.</t>
  </si>
  <si>
    <t>1. Клетките, съдържащи счетоводната печалба и увеличение на финансовия резултат, се записват с положителна стойност.</t>
  </si>
  <si>
    <t xml:space="preserve">3. В случай, че размерът на годишния дивидент, изискван от чл. 29, ал. 3 от ЗДСИЦДС, е коригиран съгласно изискванията на чл. 247а, ал. 3 от ТЗ, е необходимо дружеството да обясни начина, по който е изчислена сумата, съгласно чл. 247а, ал. 3 от ТЗ в следващия уъркшит.  </t>
  </si>
  <si>
    <t>Разпределение на печалбата</t>
  </si>
  <si>
    <r>
      <t>Чл. 10.</t>
    </r>
    <r>
      <rPr>
        <sz val="6"/>
        <color rgb="FF000000"/>
        <rFont val="Verdana"/>
        <family val="2"/>
        <charset val="204"/>
      </rPr>
      <t> (1) (Доп. - ДВ, бр. 107 от 2004 г., в сила от 07.12.2004 г.) Дружеството със специална инвестиционна цел разпределя като дивидент не по-малко от 90 на сто от печалбата за финансовата година, определена по реда на ал. 3 и при спазване на изискванията на чл. 247а от Търговския закон. </t>
    </r>
    <r>
      <rPr>
        <b/>
        <sz val="6"/>
        <color rgb="FF000000"/>
        <rFont val="Verdana"/>
        <family val="2"/>
        <charset val="204"/>
      </rPr>
      <t>Член 246</t>
    </r>
    <r>
      <rPr>
        <sz val="6"/>
        <color rgb="FF000000"/>
        <rFont val="Verdana"/>
        <family val="2"/>
        <charset val="204"/>
      </rPr>
      <t>, ал. 2, т. 1 от Търговския закон не се прилага.</t>
    </r>
  </si>
  <si>
    <t>ИЗПЛАЩАНЕ НА ДИВИДЕНТИ И ЛИХВИ</t>
  </si>
  <si>
    <t>(2) (Изм. - ДВ, бр. 58 от 2003 г.) По смисъла на ал. 1 чистата стойност на имуществото е разликата между стойността на правата и задълженията на дружеството съгласно баланса му.</t>
  </si>
  <si>
    <t>(3) Плащанията по ал. 1 се извършват до размера на печалбата за съответната година, неразпределената печалба от минали години, частта от фонд "Резервен" и другите фондове на дружеството, надхвърляща определения от закона или устава минимум, намален с непокритите загуби от предходни години, и отчисленията за фонд "Резервен" и другите фондове, които дружеството е длъжно да образува по закон или устав.</t>
  </si>
  <si>
    <t>(4) Ако са извършени плащания, без да са налице предпоставките по ал. 1 - 3, акционерите не са длъжни да върнат получените суми, освен ако дружеството докаже, че са знаели или са могли да узнаят за липсата на предпоставки.</t>
  </si>
  <si>
    <t>(5) (Нова - ДВ, бр. 58 от 2003 г.) Дружеството е длъжно да изплати на акционерите гласувания от общото събрание дивидент в срок три месеца от провеждането му, освен ако в устава е предвиден по-дълъг срок.</t>
  </si>
  <si>
    <t>Търговски закон</t>
  </si>
  <si>
    <t>Чл. 247а. (Нов - ДВ, бр. 84 от 2000 г.) (1) (Изм. - ДВ, бр. 58 от 2003 г., изм. - ДВ, бр. 66 от 2005 г.) Дивиденти и лихви по чл. 190, ал. 2 се изплащат само ако според проверения и приет съгласно раздел ХI финансов отчет за съответната година чистата стойност на имуществото, намалена с дивидентите и лихвите, подлежащи на изплащане, е не по-малка от сумата на капитала на дружеството, фонд "Резервен" и другите фондове, които дружеството е длъжно да образува по закон или устав.</t>
  </si>
  <si>
    <t>ФОРУКОМ ФОНД ИМОТИ</t>
  </si>
  <si>
    <t>126722797</t>
  </si>
  <si>
    <t>Самир Мутишев</t>
  </si>
  <si>
    <t>Изпълнителен директор</t>
  </si>
  <si>
    <t>гр. Севлиево, ул."Стефан Пешев" № 87</t>
  </si>
  <si>
    <t>0887024017</t>
  </si>
  <si>
    <t>contact@forukom-imoti.com</t>
  </si>
  <si>
    <t>http://www.forukom-imoti.com/</t>
  </si>
  <si>
    <t>www.investor.bg</t>
  </si>
  <si>
    <t>/Данаил Кернов/</t>
  </si>
  <si>
    <t>БУККИПИНГ БК ЕООД</t>
  </si>
  <si>
    <t>счетоводна къща</t>
  </si>
  <si>
    <t>Финансов резултат на ФОРУКОМ ФОНД ИМОТИ АДСИЦ за периода:  01.01.2021 - 31.12.2021 г.</t>
  </si>
  <si>
    <t>07.03.2022 г.</t>
  </si>
  <si>
    <t>29.03.2022 година</t>
  </si>
</sst>
</file>

<file path=xl/styles.xml><?xml version="1.0" encoding="utf-8"?>
<styleSheet xmlns="http://schemas.openxmlformats.org/spreadsheetml/2006/main">
  <numFmts count="3">
    <numFmt numFmtId="8" formatCode="#,##0.00\ &quot;лв.&quot;;[Red]\-#,##0.00\ &quot;лв.&quot;"/>
    <numFmt numFmtId="164" formatCode="#,##0.00\ &quot;лв.&quot;"/>
    <numFmt numFmtId="165" formatCode="[$-F800]dddd\,\ mmmm\ dd\,\ yyyy"/>
  </numFmts>
  <fonts count="24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u/>
      <sz val="12"/>
      <color rgb="FF0070C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ok"/>
      <charset val="204"/>
    </font>
    <font>
      <sz val="10"/>
      <name val="TmsCyr"/>
      <charset val="204"/>
    </font>
    <font>
      <u/>
      <sz val="11"/>
      <color theme="10"/>
      <name val="Calibri"/>
      <family val="2"/>
    </font>
    <font>
      <u/>
      <sz val="12"/>
      <color theme="10"/>
      <name val="Times New Roman"/>
      <family val="1"/>
      <charset val="204"/>
    </font>
    <font>
      <sz val="8"/>
      <name val="Arial"/>
      <family val="2"/>
      <charset val="204"/>
    </font>
    <font>
      <sz val="11"/>
      <color rgb="FF0070C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b/>
      <sz val="12"/>
      <color rgb="FF0070C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7"/>
      <color rgb="FF000000"/>
      <name val="Verdana"/>
      <family val="2"/>
      <charset val="204"/>
    </font>
    <font>
      <sz val="6"/>
      <color rgb="FF000000"/>
      <name val="Verdana"/>
      <family val="2"/>
      <charset val="204"/>
    </font>
    <font>
      <b/>
      <sz val="6"/>
      <color rgb="FF000000"/>
      <name val="Verdana"/>
      <family val="2"/>
      <charset val="204"/>
    </font>
    <font>
      <b/>
      <sz val="10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2">
    <xf numFmtId="0" fontId="0" fillId="0" borderId="0" xfId="0"/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4" xfId="0" applyFont="1" applyBorder="1" applyAlignment="1">
      <alignment horizontal="left" vertical="center" indent="1"/>
    </xf>
    <xf numFmtId="164" fontId="5" fillId="0" borderId="4" xfId="0" applyNumberFormat="1" applyFont="1" applyBorder="1" applyAlignment="1">
      <alignment horizontal="right" vertical="center"/>
    </xf>
    <xf numFmtId="164" fontId="5" fillId="0" borderId="4" xfId="0" applyNumberFormat="1" applyFont="1" applyBorder="1" applyAlignment="1">
      <alignment horizontal="right" vertical="center" wrapText="1"/>
    </xf>
    <xf numFmtId="164" fontId="5" fillId="0" borderId="4" xfId="0" applyNumberFormat="1" applyFont="1" applyFill="1" applyBorder="1" applyAlignment="1" applyProtection="1">
      <alignment horizontal="right" vertical="center"/>
    </xf>
    <xf numFmtId="164" fontId="6" fillId="0" borderId="4" xfId="0" applyNumberFormat="1" applyFont="1" applyFill="1" applyBorder="1" applyAlignment="1" applyProtection="1">
      <alignment horizontal="right" vertical="center"/>
    </xf>
    <xf numFmtId="0" fontId="5" fillId="0" borderId="0" xfId="1" applyFont="1" applyBorder="1" applyAlignment="1" applyProtection="1">
      <alignment horizontal="right" vertical="center" indent="2"/>
      <protection hidden="1"/>
    </xf>
    <xf numFmtId="0" fontId="5" fillId="0" borderId="0" xfId="1" applyFont="1" applyBorder="1" applyAlignment="1" applyProtection="1">
      <alignment horizontal="right" vertical="center" indent="2"/>
    </xf>
    <xf numFmtId="0" fontId="2" fillId="0" borderId="0" xfId="0" applyFont="1" applyProtection="1"/>
    <xf numFmtId="0" fontId="6" fillId="0" borderId="5" xfId="2" applyFont="1" applyBorder="1" applyAlignment="1" applyProtection="1">
      <alignment horizontal="centerContinuous" vertical="center" wrapText="1"/>
    </xf>
    <xf numFmtId="0" fontId="5" fillId="0" borderId="6" xfId="2" applyFont="1" applyBorder="1" applyAlignment="1" applyProtection="1">
      <alignment horizontal="centerContinuous" vertical="center" wrapText="1"/>
    </xf>
    <xf numFmtId="0" fontId="6" fillId="0" borderId="7" xfId="2" applyFont="1" applyBorder="1" applyAlignment="1" applyProtection="1">
      <alignment horizontal="centerContinuous" vertical="center"/>
    </xf>
    <xf numFmtId="0" fontId="6" fillId="0" borderId="8" xfId="2" applyFont="1" applyBorder="1" applyAlignment="1" applyProtection="1">
      <alignment horizontal="centerContinuous" vertical="center"/>
    </xf>
    <xf numFmtId="0" fontId="5" fillId="0" borderId="4" xfId="2" applyFont="1" applyBorder="1" applyAlignment="1" applyProtection="1">
      <alignment horizontal="right" vertical="center" wrapText="1"/>
    </xf>
    <xf numFmtId="0" fontId="5" fillId="0" borderId="5" xfId="2" applyFont="1" applyBorder="1" applyAlignment="1" applyProtection="1">
      <alignment horizontal="left" vertical="center" wrapText="1"/>
    </xf>
    <xf numFmtId="0" fontId="5" fillId="0" borderId="6" xfId="2" applyFont="1" applyBorder="1" applyAlignment="1" applyProtection="1">
      <alignment horizontal="left" vertical="center" wrapText="1"/>
    </xf>
    <xf numFmtId="0" fontId="6" fillId="0" borderId="7" xfId="2" applyFont="1" applyBorder="1" applyAlignment="1" applyProtection="1">
      <alignment horizontal="centerContinuous" vertical="center" wrapText="1"/>
    </xf>
    <xf numFmtId="0" fontId="5" fillId="0" borderId="8" xfId="2" applyFont="1" applyBorder="1" applyAlignment="1" applyProtection="1">
      <alignment horizontal="centerContinuous" vertical="center" wrapText="1"/>
    </xf>
    <xf numFmtId="49" fontId="5" fillId="2" borderId="4" xfId="2" applyNumberFormat="1" applyFont="1" applyFill="1" applyBorder="1" applyAlignment="1" applyProtection="1">
      <alignment horizontal="left" vertical="center" wrapText="1"/>
      <protection locked="0"/>
    </xf>
    <xf numFmtId="0" fontId="5" fillId="0" borderId="4" xfId="2" applyFont="1" applyBorder="1" applyAlignment="1" applyProtection="1">
      <alignment horizontal="right"/>
    </xf>
    <xf numFmtId="49" fontId="5" fillId="2" borderId="4" xfId="2" applyNumberFormat="1" applyFont="1" applyFill="1" applyBorder="1" applyProtection="1">
      <protection locked="0"/>
    </xf>
    <xf numFmtId="49" fontId="10" fillId="2" borderId="9" xfId="3" applyNumberFormat="1" applyFont="1" applyFill="1" applyBorder="1" applyAlignment="1" applyProtection="1">
      <protection locked="0"/>
    </xf>
    <xf numFmtId="49" fontId="10" fillId="2" borderId="6" xfId="3" applyNumberFormat="1" applyFont="1" applyFill="1" applyBorder="1" applyAlignment="1" applyProtection="1">
      <protection locked="0"/>
    </xf>
    <xf numFmtId="49" fontId="10" fillId="2" borderId="4" xfId="3" applyNumberFormat="1" applyFont="1" applyFill="1" applyBorder="1" applyAlignment="1" applyProtection="1">
      <protection locked="0"/>
    </xf>
    <xf numFmtId="0" fontId="5" fillId="0" borderId="0" xfId="4" applyFont="1" applyProtection="1"/>
    <xf numFmtId="165" fontId="5" fillId="2" borderId="4" xfId="2" applyNumberFormat="1" applyFont="1" applyFill="1" applyBorder="1" applyAlignment="1" applyProtection="1">
      <alignment horizontal="left" vertical="center" wrapText="1" indent="3"/>
      <protection locked="0"/>
    </xf>
    <xf numFmtId="8" fontId="5" fillId="3" borderId="4" xfId="0" applyNumberFormat="1" applyFont="1" applyFill="1" applyBorder="1" applyAlignment="1" applyProtection="1">
      <alignment horizontal="right" vertical="center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15" fillId="0" borderId="0" xfId="0" applyFont="1" applyProtection="1"/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6" fillId="4" borderId="0" xfId="0" applyFont="1" applyFill="1"/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8" fontId="0" fillId="0" borderId="0" xfId="0" applyNumberFormat="1"/>
    <xf numFmtId="2" fontId="16" fillId="0" borderId="4" xfId="0" applyNumberFormat="1" applyFont="1" applyBorder="1" applyProtection="1">
      <protection locked="0"/>
    </xf>
    <xf numFmtId="0" fontId="12" fillId="0" borderId="0" xfId="0" applyFont="1" applyAlignment="1">
      <alignment horizontal="center" wrapText="1"/>
    </xf>
    <xf numFmtId="0" fontId="3" fillId="0" borderId="0" xfId="0" applyFont="1" applyAlignment="1" applyProtection="1">
      <alignment horizontal="left" vertical="center" wrapText="1"/>
    </xf>
  </cellXfs>
  <cellStyles count="5">
    <cellStyle name="Hyperlink" xfId="3" builtinId="8"/>
    <cellStyle name="Normal" xfId="0" builtinId="0"/>
    <cellStyle name="Normal 16" xfId="4"/>
    <cellStyle name="Normal_Баланс" xfId="1"/>
    <cellStyle name="Normal_Финансов отчет" xfId="2"/>
  </cellStyles>
  <dxfs count="0"/>
  <tableStyles count="0" defaultTableStyle="TableStyleMedium2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.berkov/Downloads/Forma%201%20(2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Начална"/>
      <sheetName val="1-Баланс"/>
      <sheetName val="2-Отчет за доходите"/>
      <sheetName val="3-Отчет за паричния поток"/>
      <sheetName val="4-Отчет за собствения капитал"/>
      <sheetName val="Справка 5"/>
      <sheetName val="Справка 6"/>
      <sheetName val="Справка 7"/>
      <sheetName val="Справка 8"/>
      <sheetName val="Контроли"/>
      <sheetName val="Показатели"/>
      <sheetName val="Danni"/>
      <sheetName val="Nomenklatur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на консолидирана основа</v>
          </cell>
        </row>
        <row r="2">
          <cell r="A2" t="str">
            <v>на индивидуална основа</v>
          </cell>
        </row>
        <row r="5">
          <cell r="A5" t="str">
            <v>Публично дружество</v>
          </cell>
        </row>
        <row r="6">
          <cell r="A6" t="str">
            <v>Емитент на облигации</v>
          </cell>
        </row>
        <row r="7">
          <cell r="A7" t="str">
            <v>Публично дружество/Емитент на облигации</v>
          </cell>
        </row>
        <row r="8">
          <cell r="A8" t="str">
            <v>АДСИЦ</v>
          </cell>
        </row>
        <row r="9">
          <cell r="A9" t="str">
            <v>Лице по §1д от ЗППЦК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6"/>
  <sheetViews>
    <sheetView workbookViewId="0">
      <selection activeCell="D8" sqref="D8"/>
    </sheetView>
  </sheetViews>
  <sheetFormatPr defaultRowHeight="15"/>
  <cols>
    <col min="1" max="1" width="29.42578125" customWidth="1"/>
    <col min="2" max="2" width="68.7109375" customWidth="1"/>
  </cols>
  <sheetData>
    <row r="1" spans="1:2" ht="49.5" customHeight="1">
      <c r="A1" s="50" t="s">
        <v>49</v>
      </c>
      <c r="B1" s="50"/>
    </row>
    <row r="3" spans="1:2" ht="47.25">
      <c r="A3" s="18" t="s">
        <v>48</v>
      </c>
      <c r="B3" s="19"/>
    </row>
    <row r="4" spans="1:2" ht="15.75">
      <c r="A4" s="17"/>
      <c r="B4" s="17"/>
    </row>
    <row r="5" spans="1:2" ht="15.75">
      <c r="A5" s="18"/>
      <c r="B5" s="19"/>
    </row>
    <row r="6" spans="1:2" ht="15.75">
      <c r="A6" s="20" t="s">
        <v>31</v>
      </c>
      <c r="B6" s="21"/>
    </row>
    <row r="7" spans="1:2" ht="15.75">
      <c r="A7" s="22" t="s">
        <v>32</v>
      </c>
      <c r="B7" s="34">
        <v>44197</v>
      </c>
    </row>
    <row r="8" spans="1:2" ht="15.75">
      <c r="A8" s="22" t="s">
        <v>33</v>
      </c>
      <c r="B8" s="34">
        <v>44561</v>
      </c>
    </row>
    <row r="9" spans="1:2" ht="15.75">
      <c r="A9" s="22" t="s">
        <v>28</v>
      </c>
      <c r="B9" s="34" t="s">
        <v>81</v>
      </c>
    </row>
    <row r="10" spans="1:2" ht="24" customHeight="1">
      <c r="A10" s="23"/>
      <c r="B10" s="24"/>
    </row>
    <row r="11" spans="1:2" ht="15.75">
      <c r="A11" s="25" t="s">
        <v>34</v>
      </c>
      <c r="B11" s="26"/>
    </row>
    <row r="12" spans="1:2" ht="15.75">
      <c r="A12" s="22" t="s">
        <v>35</v>
      </c>
      <c r="B12" s="27" t="s">
        <v>68</v>
      </c>
    </row>
    <row r="13" spans="1:2" ht="15.75">
      <c r="A13" s="28" t="s">
        <v>36</v>
      </c>
      <c r="B13" s="29" t="s">
        <v>50</v>
      </c>
    </row>
    <row r="14" spans="1:2" ht="15.75">
      <c r="A14" s="22" t="s">
        <v>37</v>
      </c>
      <c r="B14" s="27" t="s">
        <v>69</v>
      </c>
    </row>
    <row r="15" spans="1:2" ht="15.75">
      <c r="A15" s="22" t="s">
        <v>30</v>
      </c>
      <c r="B15" s="27" t="s">
        <v>70</v>
      </c>
    </row>
    <row r="16" spans="1:2" ht="15.75">
      <c r="A16" s="22" t="s">
        <v>38</v>
      </c>
      <c r="B16" s="27" t="s">
        <v>71</v>
      </c>
    </row>
    <row r="17" spans="1:2" ht="15.75">
      <c r="A17" s="22" t="s">
        <v>39</v>
      </c>
      <c r="B17" s="27" t="s">
        <v>72</v>
      </c>
    </row>
    <row r="18" spans="1:2" ht="15.75">
      <c r="A18" s="22" t="s">
        <v>40</v>
      </c>
      <c r="B18" s="27" t="s">
        <v>72</v>
      </c>
    </row>
    <row r="19" spans="1:2" ht="15.75">
      <c r="A19" s="28" t="s">
        <v>41</v>
      </c>
      <c r="B19" s="29" t="s">
        <v>73</v>
      </c>
    </row>
    <row r="20" spans="1:2" ht="15.75">
      <c r="A20" s="28" t="s">
        <v>42</v>
      </c>
      <c r="B20" s="29"/>
    </row>
    <row r="21" spans="1:2" ht="15.75">
      <c r="A21" s="28" t="s">
        <v>43</v>
      </c>
      <c r="B21" s="30" t="s">
        <v>74</v>
      </c>
    </row>
    <row r="22" spans="1:2" ht="15.75">
      <c r="A22" s="28" t="s">
        <v>44</v>
      </c>
      <c r="B22" s="31" t="s">
        <v>75</v>
      </c>
    </row>
    <row r="23" spans="1:2" ht="15.75">
      <c r="A23" s="22" t="s">
        <v>45</v>
      </c>
      <c r="B23" s="32" t="s">
        <v>76</v>
      </c>
    </row>
    <row r="24" spans="1:2" ht="15.75">
      <c r="A24" s="28" t="s">
        <v>46</v>
      </c>
      <c r="B24" s="29" t="s">
        <v>78</v>
      </c>
    </row>
    <row r="25" spans="1:2" ht="15.75">
      <c r="A25" s="28" t="s">
        <v>47</v>
      </c>
      <c r="B25" s="29" t="s">
        <v>79</v>
      </c>
    </row>
    <row r="26" spans="1:2" ht="15.75">
      <c r="A26" s="33"/>
      <c r="B26" s="33"/>
    </row>
  </sheetData>
  <sheetProtection password="CE28" sheet="1" objects="1" scenarios="1"/>
  <mergeCells count="1">
    <mergeCell ref="A1:B1"/>
  </mergeCells>
  <dataValidations count="1">
    <dataValidation type="list" allowBlank="1" showInputMessage="1" showErrorMessage="1" sqref="B13">
      <formula1>"АДСИЦ"</formula1>
    </dataValidation>
  </dataValidations>
  <pageMargins left="0.48" right="0.1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E46"/>
  <sheetViews>
    <sheetView tabSelected="1" topLeftCell="A25" workbookViewId="0">
      <selection activeCell="F35" sqref="F35"/>
    </sheetView>
  </sheetViews>
  <sheetFormatPr defaultColWidth="9.140625" defaultRowHeight="15.75"/>
  <cols>
    <col min="1" max="1" width="3.140625" style="7" customWidth="1"/>
    <col min="2" max="2" width="22.7109375" style="7" customWidth="1"/>
    <col min="3" max="3" width="68.42578125" style="7" customWidth="1"/>
    <col min="4" max="4" width="19.42578125" style="7" customWidth="1"/>
    <col min="5" max="5" width="11.42578125" style="7" customWidth="1"/>
    <col min="6" max="16384" width="9.140625" style="7"/>
  </cols>
  <sheetData>
    <row r="1" spans="2:4" ht="51.75" customHeight="1">
      <c r="B1" s="50" t="s">
        <v>49</v>
      </c>
      <c r="C1" s="50"/>
      <c r="D1" s="50"/>
    </row>
    <row r="2" spans="2:4" ht="16.5" thickBot="1">
      <c r="B2"/>
    </row>
    <row r="3" spans="2:4" ht="32.25" thickBot="1">
      <c r="B3" s="38" t="s">
        <v>0</v>
      </c>
      <c r="C3" s="36" t="s">
        <v>80</v>
      </c>
      <c r="D3" s="37" t="s">
        <v>12</v>
      </c>
    </row>
    <row r="4" spans="2:4">
      <c r="B4" s="1"/>
      <c r="C4" s="2" t="s">
        <v>1</v>
      </c>
      <c r="D4" s="49">
        <v>69957.64</v>
      </c>
    </row>
    <row r="5" spans="2:4">
      <c r="B5" s="3"/>
      <c r="C5" s="4" t="s">
        <v>2</v>
      </c>
      <c r="D5" s="35"/>
    </row>
    <row r="6" spans="2:4" ht="31.5">
      <c r="B6" s="5" t="s">
        <v>13</v>
      </c>
      <c r="C6" s="5" t="s">
        <v>7</v>
      </c>
      <c r="D6" s="11"/>
    </row>
    <row r="7" spans="2:4">
      <c r="B7" s="3"/>
      <c r="C7" s="10" t="s">
        <v>3</v>
      </c>
      <c r="D7" s="35">
        <v>470803.36</v>
      </c>
    </row>
    <row r="8" spans="2:4">
      <c r="B8" s="3"/>
      <c r="C8" s="10" t="s">
        <v>4</v>
      </c>
      <c r="D8" s="35">
        <v>-80150</v>
      </c>
    </row>
    <row r="9" spans="2:4" ht="31.5">
      <c r="B9" s="5" t="s">
        <v>14</v>
      </c>
      <c r="C9" s="5" t="s">
        <v>8</v>
      </c>
      <c r="D9" s="11"/>
    </row>
    <row r="10" spans="2:4">
      <c r="B10" s="3"/>
      <c r="C10" s="10" t="s">
        <v>3</v>
      </c>
      <c r="D10" s="35"/>
    </row>
    <row r="11" spans="2:4">
      <c r="B11" s="3"/>
      <c r="C11" s="10" t="s">
        <v>4</v>
      </c>
      <c r="D11" s="35"/>
    </row>
    <row r="12" spans="2:4" ht="47.25">
      <c r="B12" s="5" t="s">
        <v>15</v>
      </c>
      <c r="C12" s="5" t="s">
        <v>9</v>
      </c>
      <c r="D12" s="12"/>
    </row>
    <row r="13" spans="2:4">
      <c r="B13" s="3"/>
      <c r="C13" s="4" t="s">
        <v>5</v>
      </c>
      <c r="D13" s="11"/>
    </row>
    <row r="14" spans="2:4">
      <c r="B14" s="3"/>
      <c r="C14" s="10" t="s">
        <v>3</v>
      </c>
      <c r="D14" s="35"/>
    </row>
    <row r="15" spans="2:4">
      <c r="B15" s="3"/>
      <c r="C15" s="10" t="s">
        <v>4</v>
      </c>
      <c r="D15" s="35"/>
    </row>
    <row r="16" spans="2:4" ht="47.25">
      <c r="B16" s="3"/>
      <c r="C16" s="4" t="s">
        <v>6</v>
      </c>
      <c r="D16" s="11"/>
    </row>
    <row r="17" spans="2:4">
      <c r="B17" s="3"/>
      <c r="C17" s="10" t="s">
        <v>3</v>
      </c>
      <c r="D17" s="35"/>
    </row>
    <row r="18" spans="2:4">
      <c r="B18" s="3"/>
      <c r="C18" s="10" t="s">
        <v>4</v>
      </c>
      <c r="D18" s="35"/>
    </row>
    <row r="19" spans="2:4" ht="47.25">
      <c r="B19" s="5" t="s">
        <v>16</v>
      </c>
      <c r="C19" s="5" t="s">
        <v>10</v>
      </c>
      <c r="D19" s="11"/>
    </row>
    <row r="20" spans="2:4">
      <c r="B20" s="3"/>
      <c r="C20" s="10" t="s">
        <v>3</v>
      </c>
      <c r="D20" s="35"/>
    </row>
    <row r="21" spans="2:4">
      <c r="B21" s="3"/>
      <c r="C21" s="10" t="s">
        <v>4</v>
      </c>
      <c r="D21" s="35"/>
    </row>
    <row r="22" spans="2:4" ht="47.25">
      <c r="B22" s="5" t="s">
        <v>17</v>
      </c>
      <c r="C22" s="5" t="s">
        <v>11</v>
      </c>
      <c r="D22" s="11"/>
    </row>
    <row r="23" spans="2:4" ht="31.5">
      <c r="B23" s="3"/>
      <c r="C23" s="4" t="s">
        <v>24</v>
      </c>
      <c r="D23" s="11"/>
    </row>
    <row r="24" spans="2:4">
      <c r="B24" s="3"/>
      <c r="C24" s="10" t="s">
        <v>3</v>
      </c>
      <c r="D24" s="35"/>
    </row>
    <row r="25" spans="2:4">
      <c r="B25" s="3"/>
      <c r="C25" s="10" t="s">
        <v>4</v>
      </c>
      <c r="D25" s="35"/>
    </row>
    <row r="26" spans="2:4" ht="47.25">
      <c r="B26" s="3"/>
      <c r="C26" s="4" t="s">
        <v>23</v>
      </c>
      <c r="D26" s="11"/>
    </row>
    <row r="27" spans="2:4">
      <c r="B27" s="3"/>
      <c r="C27" s="10" t="s">
        <v>3</v>
      </c>
      <c r="D27" s="35"/>
    </row>
    <row r="28" spans="2:4">
      <c r="B28" s="3"/>
      <c r="C28" s="10" t="s">
        <v>4</v>
      </c>
      <c r="D28" s="35"/>
    </row>
    <row r="29" spans="2:4" ht="63">
      <c r="B29" s="5" t="s">
        <v>18</v>
      </c>
      <c r="C29" s="5" t="s">
        <v>21</v>
      </c>
      <c r="D29" s="35"/>
    </row>
    <row r="30" spans="2:4" ht="63">
      <c r="B30" s="5" t="s">
        <v>19</v>
      </c>
      <c r="C30" s="5" t="s">
        <v>25</v>
      </c>
      <c r="D30" s="35">
        <v>-1199717.69</v>
      </c>
    </row>
    <row r="31" spans="2:4">
      <c r="B31" s="3"/>
      <c r="C31" s="6" t="s">
        <v>22</v>
      </c>
      <c r="D31" s="13">
        <f>D4+D5+D7+D8+D10+D11+D14+D15+D17+D18+D20+D21+D24+D25+D27+D28+D29+D30</f>
        <v>-739106.69</v>
      </c>
    </row>
    <row r="32" spans="2:4" ht="45.75" customHeight="1">
      <c r="B32" s="3"/>
      <c r="C32" s="5" t="s">
        <v>52</v>
      </c>
      <c r="D32" s="14">
        <f>D31*90%</f>
        <v>-665196.02099999995</v>
      </c>
    </row>
    <row r="33" spans="2:5" ht="31.5">
      <c r="B33" s="5"/>
      <c r="C33" s="4" t="s">
        <v>26</v>
      </c>
      <c r="D33" s="35">
        <v>1964502.3</v>
      </c>
    </row>
    <row r="34" spans="2:5" ht="47.25">
      <c r="B34" s="5"/>
      <c r="C34" s="4" t="s">
        <v>27</v>
      </c>
      <c r="D34" s="35">
        <v>1811380.63</v>
      </c>
    </row>
    <row r="35" spans="2:5" ht="144.75" customHeight="1">
      <c r="B35" s="5" t="s">
        <v>53</v>
      </c>
      <c r="C35" s="4" t="s">
        <v>55</v>
      </c>
      <c r="D35" s="35"/>
    </row>
    <row r="37" spans="2:5">
      <c r="B37" s="9" t="s">
        <v>20</v>
      </c>
    </row>
    <row r="38" spans="2:5">
      <c r="B38" s="8" t="s">
        <v>57</v>
      </c>
    </row>
    <row r="39" spans="2:5">
      <c r="B39" s="8" t="s">
        <v>56</v>
      </c>
    </row>
    <row r="40" spans="2:5" ht="51" customHeight="1">
      <c r="B40" s="51" t="s">
        <v>58</v>
      </c>
      <c r="C40" s="51"/>
      <c r="D40" s="51"/>
      <c r="E40" s="51"/>
    </row>
    <row r="41" spans="2:5">
      <c r="B41" s="39"/>
      <c r="C41" s="39"/>
      <c r="D41" s="39"/>
    </row>
    <row r="42" spans="2:5">
      <c r="B42" s="15" t="s">
        <v>28</v>
      </c>
      <c r="C42" s="39" t="s">
        <v>82</v>
      </c>
    </row>
    <row r="43" spans="2:5">
      <c r="B43" s="15"/>
      <c r="C43" s="39"/>
    </row>
    <row r="44" spans="2:5">
      <c r="B44" s="16" t="s">
        <v>29</v>
      </c>
      <c r="C44" s="39" t="s">
        <v>51</v>
      </c>
    </row>
    <row r="45" spans="2:5">
      <c r="B45" s="16"/>
      <c r="C45" s="39" t="s">
        <v>77</v>
      </c>
    </row>
    <row r="46" spans="2:5">
      <c r="B46" s="16" t="s">
        <v>30</v>
      </c>
      <c r="C46" s="39" t="s">
        <v>51</v>
      </c>
    </row>
  </sheetData>
  <sheetProtection password="CE28" sheet="1" objects="1" scenarios="1"/>
  <mergeCells count="2">
    <mergeCell ref="B1:D1"/>
    <mergeCell ref="B40:E40"/>
  </mergeCells>
  <pageMargins left="0.25" right="0.25" top="0.66" bottom="0.26" header="0.23" footer="0.17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1"/>
  <sheetViews>
    <sheetView workbookViewId="0">
      <selection activeCell="G8" sqref="G8"/>
    </sheetView>
  </sheetViews>
  <sheetFormatPr defaultRowHeight="15"/>
  <cols>
    <col min="1" max="1" width="71.5703125" customWidth="1"/>
    <col min="4" max="4" width="4.7109375" customWidth="1"/>
    <col min="5" max="5" width="15.5703125" customWidth="1"/>
    <col min="6" max="6" width="35.42578125" customWidth="1"/>
    <col min="7" max="7" width="22.140625" customWidth="1"/>
    <col min="8" max="8" width="6.140625" customWidth="1"/>
    <col min="9" max="9" width="19" customWidth="1"/>
  </cols>
  <sheetData>
    <row r="1" spans="1:9" ht="47.45" customHeight="1">
      <c r="A1" s="42" t="s">
        <v>59</v>
      </c>
    </row>
    <row r="2" spans="1:9" ht="47.45" customHeight="1"/>
    <row r="3" spans="1:9" ht="47.45" customHeight="1">
      <c r="A3" s="43" t="s">
        <v>60</v>
      </c>
    </row>
    <row r="4" spans="1:9">
      <c r="A4" s="45" t="s">
        <v>66</v>
      </c>
    </row>
    <row r="5" spans="1:9">
      <c r="A5" s="42" t="s">
        <v>61</v>
      </c>
    </row>
    <row r="6" spans="1:9" ht="42.95" customHeight="1"/>
    <row r="7" spans="1:9" ht="113.45" customHeight="1">
      <c r="A7" s="47" t="s">
        <v>67</v>
      </c>
      <c r="E7" s="5"/>
      <c r="F7" s="4" t="s">
        <v>26</v>
      </c>
      <c r="G7" s="35">
        <f>3264498.96-'Справка по чл 29, ал. 3'!D32</f>
        <v>3929694.9809999997</v>
      </c>
    </row>
    <row r="8" spans="1:9" ht="46.5" customHeight="1">
      <c r="A8" s="44" t="s">
        <v>62</v>
      </c>
      <c r="E8" s="5"/>
      <c r="F8" s="4" t="s">
        <v>27</v>
      </c>
      <c r="G8" s="35">
        <v>1811380.63</v>
      </c>
      <c r="I8" s="48">
        <f>G7-G8</f>
        <v>2118314.3509999998</v>
      </c>
    </row>
    <row r="9" spans="1:9" ht="98.45" customHeight="1">
      <c r="A9" s="46" t="s">
        <v>63</v>
      </c>
    </row>
    <row r="10" spans="1:9" ht="24.75">
      <c r="A10" s="44" t="s">
        <v>64</v>
      </c>
    </row>
    <row r="11" spans="1:9" ht="16.5">
      <c r="A11" s="44" t="s">
        <v>65</v>
      </c>
    </row>
  </sheetData>
  <pageMargins left="0.7" right="0.7" top="0.75" bottom="0.75" header="0.3" footer="0.3"/>
  <ignoredErrors>
    <ignoredError sqref="G7" unlockedFormula="1"/>
  </ignoredError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"/>
  <sheetViews>
    <sheetView workbookViewId="0">
      <selection activeCell="B3" sqref="B3"/>
    </sheetView>
  </sheetViews>
  <sheetFormatPr defaultColWidth="9.140625" defaultRowHeight="15"/>
  <cols>
    <col min="1" max="1" width="9.140625" style="40" customWidth="1"/>
    <col min="2" max="16384" width="9.140625" style="40"/>
  </cols>
  <sheetData>
    <row r="2" spans="2:2" ht="15.75">
      <c r="B2" s="41" t="s">
        <v>54</v>
      </c>
    </row>
  </sheetData>
  <sheetProtection password="CE28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Начална</vt:lpstr>
      <vt:lpstr>Справка по чл 29, ал. 3</vt:lpstr>
      <vt:lpstr>Sheet1</vt:lpstr>
      <vt:lpstr>чл. 247а, ал. 3 от ТЗ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Kernov PC</dc:creator>
  <cp:lastModifiedBy>Tony Ganchev</cp:lastModifiedBy>
  <cp:lastPrinted>2021-04-29T09:52:22Z</cp:lastPrinted>
  <dcterms:created xsi:type="dcterms:W3CDTF">2021-03-17T13:25:50Z</dcterms:created>
  <dcterms:modified xsi:type="dcterms:W3CDTF">2022-03-31T07:43:50Z</dcterms:modified>
</cp:coreProperties>
</file>