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tables/tableSingleCells3.xml" ContentType="application/vnd.openxmlformats-officedocument.spreadsheetml.tableSingleCell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Otchet-30.06.2025\"/>
    </mc:Choice>
  </mc:AlternateContent>
  <bookViews>
    <workbookView xWindow="-120" yWindow="-120" windowWidth="29040" windowHeight="1584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7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7" i="7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D3" i="12"/>
  <c r="D15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667" i="2"/>
  <c r="H875" i="2"/>
  <c r="C33" i="5"/>
  <c r="H144" i="2"/>
  <c r="G36" i="5"/>
  <c r="G37" i="5" s="1"/>
  <c r="H175" i="2" s="1"/>
  <c r="H170" i="2"/>
  <c r="M34" i="7"/>
  <c r="H459" i="2" s="1"/>
  <c r="C37" i="5"/>
  <c r="H148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26" i="9" l="1"/>
  <c r="H987" i="2" s="1"/>
  <c r="R18" i="8"/>
  <c r="H888" i="2" s="1"/>
  <c r="K43" i="8"/>
  <c r="H700" i="2" s="1"/>
  <c r="H768" i="2"/>
  <c r="C79" i="11"/>
  <c r="H1300" i="2" s="1"/>
  <c r="E14" i="14"/>
  <c r="D14" i="14" s="1"/>
  <c r="H120" i="2"/>
  <c r="G79" i="4"/>
  <c r="H124" i="2" s="1"/>
  <c r="G56" i="4"/>
  <c r="H87" i="2"/>
  <c r="H79" i="2"/>
  <c r="C94" i="4"/>
  <c r="H69" i="2"/>
  <c r="D11" i="12"/>
  <c r="H95" i="4"/>
  <c r="L13" i="7"/>
  <c r="H416" i="2" s="1"/>
  <c r="H36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D13" i="12"/>
  <c r="D12" i="12"/>
  <c r="D5" i="12"/>
  <c r="H107" i="2"/>
  <c r="H390" i="2"/>
  <c r="D10" i="1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E46" i="9" l="1"/>
  <c r="H1007" i="2" s="1"/>
  <c r="H1006" i="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<sst xmlns="http://schemas.openxmlformats.org/spreadsheetml/2006/main" count="4328" uniqueCount="1004">
  <si>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</si>
  <si>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</si>
  <si>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</si>
  <si>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</si>
  <si>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</si>
  <si>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</si>
  <si>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</si>
  <si>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</si>
  <si>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</si>
  <si>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</si>
  <si>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</si>
  <si>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</si>
  <si>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</si>
  <si>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</si>
  <si>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</si>
  <si>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</si>
  <si>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</si>
  <si>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</si>
  <si>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</si>
  <si>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</si>
  <si>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</si>
  <si>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</si>
  <si>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</si>
  <si>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</si>
  <si>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</si>
  <si>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</si>
  <si>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</si>
  <si>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</si>
  <si>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</si>
  <si>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</si>
  <si>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</si>
  <si>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</si>
  <si>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</si>
  <si>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</si>
  <si>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</si>
  <si>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</si>
  <si>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</si>
  <si>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</si>
  <si>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</si>
  <si>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</si>
  <si>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</si>
  <si>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</si>
  <si>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</si>
  <si>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</si>
  <si>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</si>
  <si>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</si>
  <si>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</si>
  <si>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</si>
  <si>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</si>
  <si>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</si>
  <si>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</si>
  <si>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</si>
  <si>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</si>
  <si>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</si>
  <si>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</si>
  <si>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</si>
  <si>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</si>
  <si>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</si>
  <si>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</si>
  <si>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</si>
  <si>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</si>
  <si>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</si>
  <si>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</si>
  <si>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</si>
  <si>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</si>
  <si>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</si>
  <si>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</si>
  <si>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</si>
  <si>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</si>
  <si>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</si>
  <si>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</si>
  <si>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</si>
  <si>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</si>
  <si>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</si>
  <si>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</si>
  <si>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</si>
  <si>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</si>
  <si>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</si>
  <si>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</si>
  <si>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</si>
  <si>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</si>
  <si>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</si>
  <si>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</si>
  <si>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</si>
  <si>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</si>
  <si>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</si>
  <si>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</si>
  <si>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</si>
  <si>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</si>
  <si>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</si>
  <si>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</si>
  <si>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</si>
  <si>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</si>
  <si>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</si>
  <si>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</si>
  <si>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</si>
  <si>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</si>
  <si>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</si>
  <si>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</si>
  <si>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</si>
  <si>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</si>
  <si>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</si>
  <si>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</si>
  <si>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</si>
  <si>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</si>
  <si>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</si>
  <si>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</si>
  <si>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</si>
  <si>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</si>
  <si>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</si>
  <si>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</si>
  <si>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</si>
  <si>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</si>
  <si>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</si>
  <si>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</si>
  <si>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</si>
  <si>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</si>
  <si>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</si>
  <si>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</si>
  <si>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</si>
  <si>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</si>
  <si>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</si>
  <si>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</si>
  <si>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</si>
  <si>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</si>
  <si>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</si>
  <si>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</si>
  <si>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</si>
  <si>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</si>
  <si>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</si>
  <si>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</si>
  <si>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</si>
  <si>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</si>
  <si>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</si>
  <si>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</si>
  <si>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</si>
  <si>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</si>
  <si>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</si>
  <si>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</si>
  <si>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</si>
  <si>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</si>
  <si>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</si>
  <si>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</si>
  <si>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</si>
  <si>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</si>
  <si>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</si>
  <si>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</si>
  <si>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</si>
  <si>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</si>
  <si>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</si>
  <si>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</si>
  <si>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</si>
  <si>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</si>
  <si>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</si>
  <si>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</si>
  <si>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</si>
  <si>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</si>
  <si>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</si>
  <si>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</si>
  <si>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</si>
  <si>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</si>
  <si>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</si>
  <si>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</si>
  <si>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</si>
  <si>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</si>
  <si>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</si>
  <si>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</si>
  <si>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</si>
  <si>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</si>
  <si>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</si>
  <si>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</si>
  <si>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</si>
  <si>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</si>
  <si>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</si>
  <si>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</si>
  <si>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</si>
  <si>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</si>
  <si>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</si>
  <si>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</si>
  <si>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</si>
  <si>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</si>
  <si>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</si>
  <si>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</si>
  <si>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</si>
  <si>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</si>
  <si>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</si>
  <si>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</si>
  <si>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</si>
  <si>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</si>
  <si>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</si>
  <si>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</si>
  <si>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</si>
  <si>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</si>
  <si>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</si>
  <si>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</si>
  <si>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</si>
  <si>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</si>
  <si>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</si>
  <si>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</si>
  <si>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</si>
  <si>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</si>
  <si>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</si>
  <si>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</si>
  <si>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</si>
  <si>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</si>
  <si>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</si>
  <si>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</si>
  <si>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</si>
  <si>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</si>
  <si>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</si>
  <si>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</si>
  <si>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</si>
  <si>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</si>
  <si>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</si>
  <si>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</si>
  <si>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</si>
  <si>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</si>
  <si>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</si>
  <si>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</si>
  <si>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</si>
  <si>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</si>
  <si>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</si>
  <si>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</si>
  <si>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</si>
  <si>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</si>
  <si>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</si>
  <si>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</si>
  <si>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</si>
  <si>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</si>
  <si>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</si>
  <si>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</si>
  <si>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</si>
  <si>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</si>
  <si>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</si>
  <si>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</si>
  <si>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</si>
  <si>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</si>
  <si>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</si>
  <si>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</si>
  <si>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</si>
  <si>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</si>
  <si>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</si>
  <si>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</si>
  <si>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</si>
  <si>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</si>
  <si>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</si>
  <si>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</si>
  <si>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</si>
  <si>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</si>
  <si>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</si>
  <si>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</si>
  <si>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</si>
  <si>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</si>
  <si>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</si>
  <si>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</si>
  <si>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</si>
  <si>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</si>
  <si>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</si>
  <si>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</si>
  <si>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</si>
  <si>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</si>
  <si>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</si>
  <si>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</si>
  <si>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</si>
  <si>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</si>
  <si>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</si>
  <si>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</si>
  <si>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</si>
  <si>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</si>
  <si>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</si>
  <si>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</si>
  <si>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</si>
  <si>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</si>
  <si>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</si>
  <si>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</si>
  <si>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</si>
  <si>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</si>
  <si>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</si>
  <si>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</si>
  <si>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</si>
  <si>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</si>
  <si>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</si>
  <si>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</si>
  <si>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</si>
  <si>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</si>
  <si>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</si>
  <si>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</si>
  <si>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</si>
  <si>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</si>
  <si>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</si>
  <si>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</si>
  <si>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</si>
  <si>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</si>
  <si>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</si>
  <si>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</si>
  <si>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</si>
  <si>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</si>
  <si>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</si>
  <si>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</si>
  <si>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</si>
  <si>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</si>
  <si>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</si>
  <si>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</si>
  <si>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</si>
  <si>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</si>
  <si>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</si>
  <si>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</si>
  <si>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</si>
  <si>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</si>
  <si>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</si>
  <si>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</si>
  <si>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</si>
  <si>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</si>
  <si>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</si>
  <si>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</si>
  <si>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</si>
  <si>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</si>
  <si>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</si>
  <si>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</si>
  <si>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</si>
  <si>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</si>
  <si>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</si>
  <si>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</si>
  <si>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</si>
  <si>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</si>
  <si>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</si>
  <si>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</si>
  <si>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</si>
  <si>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</si>
  <si>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</si>
  <si>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</si>
  <si>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</si>
  <si>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</si>
  <si>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</si>
  <si>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</si>
  <si>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</si>
  <si>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</si>
  <si>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</si>
  <si>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</si>
  <si>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</si>
  <si>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</si>
  <si>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</si>
  <si>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</si>
  <si>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</si>
  <si>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</si>
  <si>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</si>
  <si>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</si>
  <si>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</si>
  <si>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</si>
  <si>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</si>
  <si>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</si>
  <si>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</si>
  <si>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</si>
  <si>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</si>
  <si>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</si>
  <si>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</si>
  <si>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</si>
  <si>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</si>
  <si>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</si>
  <si>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</si>
  <si>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</si>
  <si>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</si>
  <si>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</si>
  <si>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</si>
  <si>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</si>
  <si>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</si>
  <si>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</si>
  <si>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</si>
  <si>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</si>
  <si>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</si>
  <si>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</si>
  <si>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</si>
  <si>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</si>
  <si>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</si>
  <si>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</si>
  <si>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</si>
  <si>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</si>
  <si>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</si>
  <si>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</si>
  <si>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</si>
  <si>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</si>
  <si>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</si>
  <si>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</si>
  <si>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</si>
  <si>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</si>
  <si>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</si>
  <si>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</si>
  <si>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</si>
  <si>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</si>
  <si>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</si>
  <si>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</si>
  <si>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</si>
  <si>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</si>
  <si>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</si>
  <si>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</si>
  <si>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</si>
  <si>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</si>
  <si>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</si>
  <si>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</si>
  <si>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</si>
  <si>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</si>
  <si>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</si>
  <si>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</si>
  <si>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</si>
  <si>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</si>
  <si>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</si>
  <si>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</si>
  <si>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</si>
  <si>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</si>
  <si>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</si>
  <si>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</si>
  <si>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</si>
  <si>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</si>
  <si>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</si>
  <si>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</si>
  <si>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</si>
  <si>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</si>
  <si>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</si>
  <si>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</si>
  <si>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</si>
  <si>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</si>
  <si>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</si>
  <si>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</si>
  <si>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</si>
  <si>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</si>
  <si>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</si>
  <si>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</si>
  <si>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</si>
  <si>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</si>
  <si>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</si>
  <si>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</si>
  <si>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</si>
  <si>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</si>
  <si>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</si>
  <si>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</si>
  <si>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</si>
  <si>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</si>
  <si>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</si>
  <si>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</si>
  <si>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</si>
  <si>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</si>
  <si>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</si>
  <si>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</si>
  <si>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</si>
  <si>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</si>
  <si>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</si>
  <si>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</si>
  <si>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</si>
  <si>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</si>
  <si>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</si>
  <si>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</si>
  <si>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</si>
  <si>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</si>
  <si>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</si>
  <si>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</si>
  <si>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</si>
  <si>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</si>
  <si>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</si>
  <si>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</si>
  <si>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</si>
  <si>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</si>
  <si>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</si>
  <si>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</si>
  <si>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</si>
  <si>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</si>
  <si>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</si>
  <si>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</si>
  <si>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</si>
  <si>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</si>
  <si>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</si>
  <si>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</si>
  <si>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</si>
  <si>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</si>
  <si>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</si>
  <si>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</si>
  <si>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</si>
  <si>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</si>
  <si>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</si>
  <si>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</si>
  <si>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</si>
  <si>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</si>
  <si>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</si>
  <si>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</si>
  <si>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</si>
  <si>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</si>
  <si>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</si>
  <si>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</si>
  <si>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</si>
  <si>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</si>
  <si>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</si>
  <si>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</si>
  <si>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</si>
  <si>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</si>
  <si>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</si>
  <si>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</si>
  <si>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</si>
  <si>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</si>
  <si>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</si>
  <si>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</si>
  <si>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</si>
  <si>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</si>
  <si>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</si>
  <si>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</si>
  <si>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</si>
  <si>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</si>
  <si>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</si>
  <si>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</si>
  <si>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</si>
  <si>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</si>
  <si>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</si>
  <si>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</si>
  <si>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</si>
  <si>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</si>
  <si>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</si>
  <si>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</si>
  <si>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</si>
  <si>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</si>
  <si>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</si>
  <si>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</si>
  <si>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</si>
  <si>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</si>
  <si>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</si>
  <si>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</si>
  <si>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</si>
  <si>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</si>
  <si>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</si>
  <si>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</si>
  <si>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</si>
  <si>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</si>
  <si>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</si>
  <si>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</si>
  <si>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</si>
  <si>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</si>
  <si>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</si>
  <si>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</si>
  <si>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</si>
  <si>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</si>
  <si>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</si>
  <si>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</si>
  <si>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</si>
  <si>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</si>
  <si>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</si>
  <si>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</si>
  <si>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</si>
  <si>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</si>
  <si>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</si>
  <si>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</si>
  <si>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</si>
  <si>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</si>
  <si>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</si>
  <si>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</si>
  <si>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</si>
  <si>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</si>
  <si>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</si>
  <si>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</si>
  <si>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</si>
  <si>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</si>
  <si>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</si>
  <si>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</si>
  <si>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</si>
  <si>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</si>
  <si>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</si>
  <si>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</si>
  <si>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</si>
  <si>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</si>
  <si>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</si>
  <si>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</si>
  <si>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</si>
  <si>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</si>
  <si>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</si>
  <si>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</si>
  <si>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</si>
  <si>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</si>
  <si>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</si>
  <si>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</si>
  <si>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</si>
  <si>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</si>
  <si>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</si>
  <si>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</si>
  <si>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</si>
  <si>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</si>
  <si>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</si>
  <si>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</si>
  <si>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</si>
  <si>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</si>
  <si>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</si>
  <si>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</si>
  <si>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</si>
  <si>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</si>
  <si>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</si>
  <si>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</si>
  <si>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</si>
  <si>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</si>
  <si>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</si>
  <si>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</si>
  <si>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</si>
  <si>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</si>
  <si>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</si>
  <si>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</si>
  <si>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</si>
  <si>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</si>
  <si>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</si>
  <si>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</si>
  <si>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</si>
  <si>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</si>
  <si>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</si>
  <si>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</si>
  <si>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</si>
  <si>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</si>
  <si>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</si>
  <si>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</si>
  <si>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</si>
  <si>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</si>
  <si>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</si>
  <si>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</si>
  <si>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</si>
  <si>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</si>
  <si>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</si>
  <si>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</si>
  <si>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</si>
  <si>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</si>
  <si>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</si>
  <si>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</si>
  <si>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</si>
  <si>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</si>
  <si>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</si>
  <si>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</si>
  <si>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</si>
  <si>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</si>
  <si>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</si>
  <si>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</si>
  <si>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</si>
  <si>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</si>
  <si>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</si>
  <si>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</si>
  <si>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</si>
  <si>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</si>
  <si>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</si>
  <si>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</si>
  <si>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</si>
  <si>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</si>
  <si>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</si>
  <si>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</si>
  <si>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</si>
  <si>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</si>
  <si>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</si>
  <si>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</si>
  <si>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</si>
  <si>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</si>
  <si>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</si>
  <si>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</si>
  <si>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</si>
  <si>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</si>
  <si>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</si>
  <si>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</si>
  <si>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</si>
  <si>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</si>
  <si>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</si>
  <si>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</si>
  <si>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</si>
  <si>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</si>
  <si>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</si>
  <si>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</si>
  <si>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</si>
  <si>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</si>
  <si>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</si>
  <si>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</si>
  <si>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</si>
  <si>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</si>
  <si>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</si>
  <si>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</si>
  <si>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</si>
  <si>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</si>
  <si>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</si>
  <si>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</si>
  <si>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</si>
  <si>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</si>
  <si>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</si>
  <si>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</si>
  <si>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</si>
  <si>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</si>
  <si>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</si>
  <si>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</si>
  <si>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</si>
  <si>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</si>
  <si>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</si>
  <si>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</si>
  <si>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</si>
  <si>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</si>
  <si>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</si>
  <si>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</si>
  <si>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</si>
  <si>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</si>
  <si>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</si>
  <si>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</si>
  <si>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</si>
  <si>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</si>
  <si>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</si>
  <si>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</si>
  <si>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</si>
  <si>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</si>
  <si>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</si>
  <si>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</si>
  <si>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</si>
  <si>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</si>
  <si>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</si>
  <si>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</si>
  <si>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</si>
  <si>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</si>
  <si>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</si>
  <si>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</si>
  <si>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</si>
  <si>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</si>
  <si>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</si>
  <si>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</si>
  <si>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</si>
  <si>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</si>
  <si>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</si>
  <si>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</si>
  <si>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</si>
  <si>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</si>
  <si>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</si>
  <si>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</si>
  <si>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</si>
  <si>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</si>
  <si>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</si>
  <si>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</si>
  <si>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</si>
  <si>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</si>
  <si>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</si>
  <si>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</si>
  <si>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</si>
  <si>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</si>
  <si>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</si>
  <si>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</si>
  <si>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</si>
  <si>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</si>
  <si>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</si>
  <si>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</si>
  <si>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</si>
  <si>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</si>
  <si>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</si>
  <si>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</si>
  <si>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</si>
  <si>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</si>
  <si>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</si>
  <si>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</si>
  <si>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</si>
  <si>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</si>
  <si>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</si>
  <si>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</si>
  <si>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</si>
  <si>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</si>
  <si>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</si>
  <si>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</si>
  <si>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</si>
  <si>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</si>
  <si>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</si>
  <si>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</si>
  <si>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</si>
  <si>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</si>
  <si>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</si>
  <si>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</si>
  <si>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</si>
  <si>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</si>
  <si>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</si>
  <si>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</si>
  <si>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</si>
  <si>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</si>
  <si>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</si>
  <si>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</si>
  <si>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</si>
  <si>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</si>
  <si>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</si>
  <si>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</si>
  <si>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</si>
  <si>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</si>
  <si>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</si>
  <si>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</si>
  <si>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</si>
  <si>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</si>
  <si>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</si>
  <si>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</si>
  <si>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</si>
  <si>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</si>
  <si>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</si>
  <si>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</si>
  <si>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</si>
  <si>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</si>
  <si>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</si>
  <si>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</si>
  <si>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</si>
  <si>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</si>
  <si>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</si>
  <si>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</si>
  <si>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</si>
  <si>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</si>
  <si>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</si>
  <si>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</si>
  <si>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</si>
  <si>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</si>
  <si>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</si>
  <si>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</si>
  <si>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</si>
  <si>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</si>
  <si>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</si>
  <si>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</si>
  <si>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</si>
  <si>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</si>
  <si>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</si>
  <si>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</si>
  <si>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</si>
  <si>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</si>
  <si>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</si>
  <si>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</si>
  <si>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</si>
  <si>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</si>
  <si>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</si>
  <si>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</si>
  <si>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</si>
  <si>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</si>
  <si>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</si>
  <si>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</si>
  <si>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</si>
  <si>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</si>
  <si>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</si>
  <si>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</si>
  <si>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</si>
  <si>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</si>
  <si>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</si>
  <si>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</si>
  <si>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</si>
  <si>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</si>
  <si>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</si>
  <si>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</si>
  <si>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</si>
  <si>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</si>
  <si>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</si>
  <si>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</si>
  <si>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</si>
  <si>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</si>
  <si>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</si>
  <si>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</si>
  <si>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</si>
  <si>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</si>
  <si>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</si>
  <si>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</si>
  <si>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</si>
  <si>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</si>
  <si>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</si>
  <si>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</si>
  <si>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</si>
  <si>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</si>
  <si>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</si>
  <si>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</si>
  <si>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</si>
  <si>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</si>
  <si>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</si>
  <si>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</si>
  <si>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</si>
  <si>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</si>
  <si>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</si>
  <si>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</si>
  <si>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</si>
  <si>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</si>
  <si>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</si>
  <si>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</si>
  <si>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</si>
  <si>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</si>
  <si>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</si>
  <si>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</si>
  <si>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</si>
  <si>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</si>
  <si>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</si>
  <si>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</si>
  <si>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</si>
  <si>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</si>
  <si>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</si>
  <si>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</si>
  <si>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</si>
  <si>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</si>
  <si>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</si>
  <si>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</si>
  <si>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</si>
  <si>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</si>
  <si>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</si>
  <si>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</si>
  <si>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</si>
  <si>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</si>
  <si>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</si>
  <si>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</si>
  <si>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</si>
  <si>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</si>
  <si>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</si>
  <si>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</si>
  <si>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</si>
  <si>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</si>
  <si>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</si>
  <si>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</si>
  <si>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</si>
  <si>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</si>
  <si>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</si>
  <si>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</si>
  <si>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</si>
  <si>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</si>
  <si>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</si>
  <si>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</si>
  <si>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</si>
  <si>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</si>
  <si>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</si>
  <si>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</si>
  <si>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</si>
  <si>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</si>
  <si>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</si>
  <si>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</si>
  <si>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</si>
  <si>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</si>
  <si>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</si>
  <si>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</si>
  <si>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</si>
  <si>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</si>
  <si>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</si>
  <si>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</si>
  <si>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</si>
  <si>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</si>
  <si>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</si>
  <si>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</si>
  <si>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</si>
  <si>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</si>
  <si>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</si>
  <si>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</si>
  <si>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</si>
  <si>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</si>
  <si>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</si>
  <si>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</si>
  <si>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</si>
  <si>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</si>
  <si>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</si>
  <si>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</si>
  <si>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</si>
  <si>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</si>
  <si>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</si>
  <si>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</si>
  <si>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</si>
  <si>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</si>
  <si>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</si>
  <si>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</si>
  <si>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</si>
  <si>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</si>
  <si>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</si>
  <si>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</si>
  <si>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</si>
  <si>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</si>
  <si>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</si>
  <si>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</si>
  <si>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</si>
  <si>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</si>
  <si>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</si>
  <si>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</si>
  <si>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</si>
  <si>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</si>
  <si>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</si>
  <si>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</si>
  <si>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</si>
  <si>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</si>
  <si>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</si>
  <si>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</si>
  <si>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</si>
  <si>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</si>
  <si>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</si>
  <si>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</si>
  <si>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</si>
  <si>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</si>
  <si>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</si>
  <si>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</si>
  <si>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</si>
  <si>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</si>
  <si>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</si>
  <si>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</si>
  <si>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</si>
  <si>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</si>
  <si>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</si>
  <si>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</si>
  <si>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</si>
  <si>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</si>
  <si>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</si>
  <si>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</si>
  <si>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</si>
  <si>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</si>
  <si>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</si>
  <si>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</si>
  <si>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ХОРДИНГОВО ДРУЖЕСТВО "ДУНАВ" АД</t>
  </si>
  <si>
    <t>106042644</t>
  </si>
  <si>
    <t>СТЕФАН ПЕТКОВ ЛАЗАРОВ</t>
  </si>
  <si>
    <t>ИЗПЪЛНИТЕЛЕН ДИРЕКТОР</t>
  </si>
  <si>
    <t>гр.Враца, ул."Стоян Кялъчев" №6</t>
  </si>
  <si>
    <t>+358877088458</t>
  </si>
  <si>
    <t>dunav_vraca@abv.bg</t>
  </si>
  <si>
    <t>www.holding-dunav.com</t>
  </si>
  <si>
    <t>X3NEWS</t>
  </si>
  <si>
    <t>Камелия Борисова Лазарова</t>
  </si>
  <si>
    <t>гл.счетоводител</t>
  </si>
  <si>
    <t>1. Дружество по заетостта</t>
  </si>
  <si>
    <t>Стефан Лазаров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</si>
</sst>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45856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Камелия Борисова Лазарова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45856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ХОРДИНГОВО ДРУЖЕСТВО "ДУНАВ"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392</v>
      </c>
      <c r="D6" s="625">
        <f t="shared" ref="D6:D15" si="0">C6-E6</f>
        <v>0</v>
      </c>
      <c r="E6" s="596">
        <f>'1-Баланс'!G95</f>
        <v>392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268</v>
      </c>
      <c r="D7" s="625">
        <f t="shared" si="0"/>
        <v>53</v>
      </c>
      <c r="E7" s="596">
        <f>'1-Баланс'!G18</f>
        <v>215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-73</v>
      </c>
      <c r="D8" s="625">
        <f t="shared" si="0"/>
        <v>0</v>
      </c>
      <c r="E8" s="596">
        <f>ABS('2-Отчет за доходите'!C44)-ABS('2-Отчет за доходите'!G44)</f>
        <v>-73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520</v>
      </c>
      <c r="D9" s="625">
        <f t="shared" si="0"/>
        <v>57</v>
      </c>
      <c r="E9" s="596">
        <f>'3-Отчет за паричния поток'!C45</f>
        <v>463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392</v>
      </c>
      <c r="D10" s="625">
        <f t="shared" si="0"/>
        <v>0</v>
      </c>
      <c r="E10" s="596">
        <f>'3-Отчет за паричния поток'!C46</f>
        <v>392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268</v>
      </c>
      <c r="D11" s="625">
        <f t="shared" si="0"/>
        <v>0</v>
      </c>
      <c r="E11" s="596">
        <f>'4-Отчет за собствения капитал'!L34</f>
        <v>268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-0.27238805970149255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-0.58870967741935487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-0.18622448979591838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43.555555555555557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43.555555555555557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43.555555555555557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43.555555555555557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0.30026109660574413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0.46268656716417911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0.31632653061224492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ХОРДИНГОВО ДРУЖЕСТВО "ДУНАВ" АД</v>
      </c>
      <c r="B3" s="627" t="str">
        <f t="shared" ref="B3:B34" si="1">pdeBulstat</f>
        <v>106042644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ХОРДИНГОВО ДРУЖЕСТВО "ДУНАВ" АД</v>
      </c>
      <c r="B4" s="627" t="str">
        <f t="shared" si="1"/>
        <v>106042644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ХОРДИНГОВО ДРУЖЕСТВО "ДУНАВ" АД</v>
      </c>
      <c r="B5" s="627" t="str">
        <f t="shared" si="1"/>
        <v>106042644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ХОРДИНГОВО ДРУЖЕСТВО "ДУНАВ" АД</v>
      </c>
      <c r="B6" s="627" t="str">
        <f t="shared" si="1"/>
        <v>106042644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ХОРДИНГОВО ДРУЖЕСТВО "ДУНАВ" АД</v>
      </c>
      <c r="B7" s="627" t="str">
        <f t="shared" si="1"/>
        <v>106042644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ХОРДИНГОВО ДРУЖЕСТВО "ДУНАВ" АД</v>
      </c>
      <c r="B8" s="627" t="str">
        <f t="shared" si="1"/>
        <v>106042644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ХОРДИНГОВО ДРУЖЕСТВО "ДУНАВ" АД</v>
      </c>
      <c r="B9" s="627" t="str">
        <f t="shared" si="1"/>
        <v>106042644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ХОРДИНГОВО ДРУЖЕСТВО "ДУНАВ" АД</v>
      </c>
      <c r="B10" s="627" t="str">
        <f t="shared" si="1"/>
        <v>106042644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ХОРДИНГОВО ДРУЖЕСТВО "ДУНАВ" АД</v>
      </c>
      <c r="B11" s="627" t="str">
        <f t="shared" si="1"/>
        <v>106042644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ХОРДИНГОВО ДРУЖЕСТВО "ДУНАВ" АД</v>
      </c>
      <c r="B12" s="627" t="str">
        <f t="shared" si="1"/>
        <v>106042644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ХОРДИНГОВО ДРУЖЕСТВО "ДУНАВ" АД</v>
      </c>
      <c r="B13" s="627" t="str">
        <f t="shared" si="1"/>
        <v>106042644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ХОРДИНГОВО ДРУЖЕСТВО "ДУНАВ" АД</v>
      </c>
      <c r="B14" s="627" t="str">
        <f t="shared" si="1"/>
        <v>106042644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ХОРДИНГОВО ДРУЖЕСТВО "ДУНАВ" АД</v>
      </c>
      <c r="B15" s="627" t="str">
        <f t="shared" si="1"/>
        <v>106042644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ХОРДИНГОВО ДРУЖЕСТВО "ДУНАВ" АД</v>
      </c>
      <c r="B16" s="627" t="str">
        <f t="shared" si="1"/>
        <v>106042644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ХОРДИНГОВО ДРУЖЕСТВО "ДУНАВ" АД</v>
      </c>
      <c r="B17" s="627" t="str">
        <f t="shared" si="1"/>
        <v>106042644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ХОРДИНГОВО ДРУЖЕСТВО "ДУНАВ" АД</v>
      </c>
      <c r="B18" s="627" t="str">
        <f t="shared" si="1"/>
        <v>106042644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ХОРДИНГОВО ДРУЖЕСТВО "ДУНАВ" АД</v>
      </c>
      <c r="B19" s="627" t="str">
        <f t="shared" si="1"/>
        <v>106042644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ХОРДИНГОВО ДРУЖЕСТВО "ДУНАВ" АД</v>
      </c>
      <c r="B20" s="627" t="str">
        <f t="shared" si="1"/>
        <v>106042644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ХОРДИНГОВО ДРУЖЕСТВО "ДУНАВ" АД</v>
      </c>
      <c r="B21" s="627" t="str">
        <f t="shared" si="1"/>
        <v>106042644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ХОРДИНГОВО ДРУЖЕСТВО "ДУНАВ" АД</v>
      </c>
      <c r="B22" s="627" t="str">
        <f t="shared" si="1"/>
        <v>106042644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ХОРДИНГОВО ДРУЖЕСТВО "ДУНАВ" АД</v>
      </c>
      <c r="B23" s="627" t="str">
        <f t="shared" si="1"/>
        <v>106042644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ХОРДИНГОВО ДРУЖЕСТВО "ДУНАВ" АД</v>
      </c>
      <c r="B24" s="627" t="str">
        <f t="shared" si="1"/>
        <v>106042644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ХОРДИНГОВО ДРУЖЕСТВО "ДУНАВ" АД</v>
      </c>
      <c r="B25" s="627" t="str">
        <f t="shared" si="1"/>
        <v>106042644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ХОРДИНГОВО ДРУЖЕСТВО "ДУНАВ" АД</v>
      </c>
      <c r="B26" s="627" t="str">
        <f t="shared" si="1"/>
        <v>106042644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ХОРДИНГОВО ДРУЖЕСТВО "ДУНАВ" АД</v>
      </c>
      <c r="B27" s="627" t="str">
        <f t="shared" si="1"/>
        <v>106042644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ХОРДИНГОВО ДРУЖЕСТВО "ДУНАВ" АД</v>
      </c>
      <c r="B28" s="627" t="str">
        <f t="shared" si="1"/>
        <v>106042644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ХОРДИНГОВО ДРУЖЕСТВО "ДУНАВ" АД</v>
      </c>
      <c r="B29" s="627" t="str">
        <f t="shared" si="1"/>
        <v>106042644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ХОРДИНГОВО ДРУЖЕСТВО "ДУНАВ" АД</v>
      </c>
      <c r="B30" s="627" t="str">
        <f t="shared" si="1"/>
        <v>106042644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ХОРДИНГОВО ДРУЖЕСТВО "ДУНАВ" АД</v>
      </c>
      <c r="B31" s="627" t="str">
        <f t="shared" si="1"/>
        <v>106042644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ХОРДИНГОВО ДРУЖЕСТВО "ДУНАВ" АД</v>
      </c>
      <c r="B32" s="627" t="str">
        <f t="shared" si="1"/>
        <v>106042644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ХОРДИНГОВО ДРУЖЕСТВО "ДУНАВ" АД</v>
      </c>
      <c r="B33" s="627" t="str">
        <f t="shared" si="1"/>
        <v>106042644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ХОРДИНГОВО ДРУЖЕСТВО "ДУНАВ" АД</v>
      </c>
      <c r="B34" s="627" t="str">
        <f t="shared" si="1"/>
        <v>106042644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ХОРДИНГОВО ДРУЖЕСТВО "ДУНАВ" АД</v>
      </c>
      <c r="B35" s="627" t="str">
        <f t="shared" ref="B35:B66" si="4">pdeBulstat</f>
        <v>106042644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ХОРДИНГОВО ДРУЖЕСТВО "ДУНАВ" АД</v>
      </c>
      <c r="B36" s="627" t="str">
        <f t="shared" si="4"/>
        <v>106042644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ХОРДИНГОВО ДРУЖЕСТВО "ДУНАВ" АД</v>
      </c>
      <c r="B37" s="627" t="str">
        <f t="shared" si="4"/>
        <v>106042644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ХОРДИНГОВО ДРУЖЕСТВО "ДУНАВ" АД</v>
      </c>
      <c r="B38" s="627" t="str">
        <f t="shared" si="4"/>
        <v>106042644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ХОРДИНГОВО ДРУЖЕСТВО "ДУНАВ" АД</v>
      </c>
      <c r="B39" s="627" t="str">
        <f t="shared" si="4"/>
        <v>106042644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ХОРДИНГОВО ДРУЖЕСТВО "ДУНАВ" АД</v>
      </c>
      <c r="B40" s="627" t="str">
        <f t="shared" si="4"/>
        <v>106042644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ХОРДИНГОВО ДРУЖЕСТВО "ДУНАВ" АД</v>
      </c>
      <c r="B41" s="627" t="str">
        <f t="shared" si="4"/>
        <v>106042644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0</v>
      </c>
    </row>
    <row r="42" spans="1:8">
      <c r="A42" s="627" t="str">
        <f t="shared" si="3"/>
        <v>ХОРДИНГОВО ДРУЖЕСТВО "ДУНАВ" АД</v>
      </c>
      <c r="B42" s="627" t="str">
        <f t="shared" si="4"/>
        <v>106042644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ХОРДИНГОВО ДРУЖЕСТВО "ДУНАВ" АД</v>
      </c>
      <c r="B43" s="627" t="str">
        <f t="shared" si="4"/>
        <v>106042644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ХОРДИНГОВО ДРУЖЕСТВО "ДУНАВ" АД</v>
      </c>
      <c r="B44" s="627" t="str">
        <f t="shared" si="4"/>
        <v>106042644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ХОРДИНГОВО ДРУЖЕСТВО "ДУНАВ" АД</v>
      </c>
      <c r="B45" s="627" t="str">
        <f t="shared" si="4"/>
        <v>106042644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ХОРДИНГОВО ДРУЖЕСТВО "ДУНАВ" АД</v>
      </c>
      <c r="B46" s="627" t="str">
        <f t="shared" si="4"/>
        <v>106042644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ХОРДИНГОВО ДРУЖЕСТВО "ДУНАВ" АД</v>
      </c>
      <c r="B47" s="627" t="str">
        <f t="shared" si="4"/>
        <v>106042644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ХОРДИНГОВО ДРУЖЕСТВО "ДУНАВ" АД</v>
      </c>
      <c r="B48" s="627" t="str">
        <f t="shared" si="4"/>
        <v>106042644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ХОРДИНГОВО ДРУЖЕСТВО "ДУНАВ" АД</v>
      </c>
      <c r="B49" s="627" t="str">
        <f t="shared" si="4"/>
        <v>106042644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ХОРДИНГОВО ДРУЖЕСТВО "ДУНАВ" АД</v>
      </c>
      <c r="B50" s="627" t="str">
        <f t="shared" si="4"/>
        <v>106042644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ХОРДИНГОВО ДРУЖЕСТВО "ДУНАВ" АД</v>
      </c>
      <c r="B51" s="627" t="str">
        <f t="shared" si="4"/>
        <v>106042644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ХОРДИНГОВО ДРУЖЕСТВО "ДУНАВ" АД</v>
      </c>
      <c r="B52" s="627" t="str">
        <f t="shared" si="4"/>
        <v>106042644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ХОРДИНГОВО ДРУЖЕСТВО "ДУНАВ" АД</v>
      </c>
      <c r="B53" s="627" t="str">
        <f t="shared" si="4"/>
        <v>106042644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ХОРДИНГОВО ДРУЖЕСТВО "ДУНАВ" АД</v>
      </c>
      <c r="B54" s="627" t="str">
        <f t="shared" si="4"/>
        <v>106042644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ХОРДИНГОВО ДРУЖЕСТВО "ДУНАВ" АД</v>
      </c>
      <c r="B55" s="627" t="str">
        <f t="shared" si="4"/>
        <v>106042644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ХОРДИНГОВО ДРУЖЕСТВО "ДУНАВ" АД</v>
      </c>
      <c r="B56" s="627" t="str">
        <f t="shared" si="4"/>
        <v>106042644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ХОРДИНГОВО ДРУЖЕСТВО "ДУНАВ" АД</v>
      </c>
      <c r="B57" s="627" t="str">
        <f t="shared" si="4"/>
        <v>106042644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0</v>
      </c>
    </row>
    <row r="58" spans="1:8">
      <c r="A58" s="627" t="str">
        <f t="shared" si="3"/>
        <v>ХОРДИНГОВО ДРУЖЕСТВО "ДУНАВ" АД</v>
      </c>
      <c r="B58" s="627" t="str">
        <f t="shared" si="4"/>
        <v>106042644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ХОРДИНГОВО ДРУЖЕСТВО "ДУНАВ" АД</v>
      </c>
      <c r="B59" s="627" t="str">
        <f t="shared" si="4"/>
        <v>106042644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ХОРДИНГОВО ДРУЖЕСТВО "ДУНАВ" АД</v>
      </c>
      <c r="B60" s="627" t="str">
        <f t="shared" si="4"/>
        <v>106042644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ХОРДИНГОВО ДРУЖЕСТВО "ДУНАВ" АД</v>
      </c>
      <c r="B61" s="627" t="str">
        <f t="shared" si="4"/>
        <v>106042644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ХОРДИНГОВО ДРУЖЕСТВО "ДУНАВ" АД</v>
      </c>
      <c r="B62" s="627" t="str">
        <f t="shared" si="4"/>
        <v>106042644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ХОРДИНГОВО ДРУЖЕСТВО "ДУНАВ" АД</v>
      </c>
      <c r="B63" s="627" t="str">
        <f t="shared" si="4"/>
        <v>106042644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ХОРДИНГОВО ДРУЖЕСТВО "ДУНАВ" АД</v>
      </c>
      <c r="B64" s="627" t="str">
        <f t="shared" si="4"/>
        <v>106042644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ХОРДИНГОВО ДРУЖЕСТВО "ДУНАВ" АД</v>
      </c>
      <c r="B65" s="627" t="str">
        <f t="shared" si="4"/>
        <v>106042644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ХОРДИНГОВО ДРУЖЕСТВО "ДУНАВ" АД</v>
      </c>
      <c r="B66" s="627" t="str">
        <f t="shared" si="4"/>
        <v>106042644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135</v>
      </c>
    </row>
    <row r="67" spans="1:8">
      <c r="A67" s="627" t="str">
        <f t="shared" ref="A67:A98" si="6">pdeName</f>
        <v>ХОРДИНГОВО ДРУЖЕСТВО "ДУНАВ" АД</v>
      </c>
      <c r="B67" s="627" t="str">
        <f t="shared" ref="B67:B98" si="7">pdeBulstat</f>
        <v>106042644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ХОРДИНГОВО ДРУЖЕСТВО "ДУНАВ" АД</v>
      </c>
      <c r="B68" s="627" t="str">
        <f t="shared" si="7"/>
        <v>106042644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257</v>
      </c>
    </row>
    <row r="69" spans="1:8">
      <c r="A69" s="627" t="str">
        <f t="shared" si="6"/>
        <v>ХОРДИНГОВО ДРУЖЕСТВО "ДУНАВ" АД</v>
      </c>
      <c r="B69" s="627" t="str">
        <f t="shared" si="7"/>
        <v>106042644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392</v>
      </c>
    </row>
    <row r="70" spans="1:8">
      <c r="A70" s="627" t="str">
        <f t="shared" si="6"/>
        <v>ХОРДИНГОВО ДРУЖЕСТВО "ДУНАВ" АД</v>
      </c>
      <c r="B70" s="627" t="str">
        <f t="shared" si="7"/>
        <v>106042644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ХОРДИНГОВО ДРУЖЕСТВО "ДУНАВ" АД</v>
      </c>
      <c r="B71" s="627" t="str">
        <f t="shared" si="7"/>
        <v>106042644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392</v>
      </c>
    </row>
    <row r="72" spans="1:8">
      <c r="A72" s="627" t="str">
        <f t="shared" si="6"/>
        <v>ХОРДИНГОВО ДРУЖЕСТВО "ДУНАВ" АД</v>
      </c>
      <c r="B72" s="627" t="str">
        <f t="shared" si="7"/>
        <v>106042644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392</v>
      </c>
    </row>
    <row r="73" spans="1:8">
      <c r="A73" s="627" t="str">
        <f t="shared" si="6"/>
        <v>ХОРДИНГОВО ДРУЖЕСТВО "ДУНАВ" АД</v>
      </c>
      <c r="B73" s="627" t="str">
        <f t="shared" si="7"/>
        <v>106042644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215</v>
      </c>
    </row>
    <row r="74" spans="1:8">
      <c r="A74" s="627" t="str">
        <f t="shared" si="6"/>
        <v>ХОРДИНГОВО ДРУЖЕСТВО "ДУНАВ" АД</v>
      </c>
      <c r="B74" s="627" t="str">
        <f t="shared" si="7"/>
        <v>106042644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215</v>
      </c>
    </row>
    <row r="75" spans="1:8">
      <c r="A75" s="627" t="str">
        <f t="shared" si="6"/>
        <v>ХОРДИНГОВО ДРУЖЕСТВО "ДУНАВ" АД</v>
      </c>
      <c r="B75" s="627" t="str">
        <f t="shared" si="7"/>
        <v>106042644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ХОРДИНГОВО ДРУЖЕСТВО "ДУНАВ" АД</v>
      </c>
      <c r="B76" s="627" t="str">
        <f t="shared" si="7"/>
        <v>106042644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ХОРДИНГОВО ДРУЖЕСТВО "ДУНАВ" АД</v>
      </c>
      <c r="B77" s="627" t="str">
        <f t="shared" si="7"/>
        <v>106042644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ХОРДИНГОВО ДРУЖЕСТВО "ДУНАВ" АД</v>
      </c>
      <c r="B78" s="627" t="str">
        <f t="shared" si="7"/>
        <v>106042644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ХОРДИНГОВО ДРУЖЕСТВО "ДУНАВ" АД</v>
      </c>
      <c r="B79" s="627" t="str">
        <f t="shared" si="7"/>
        <v>106042644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215</v>
      </c>
    </row>
    <row r="80" spans="1:8">
      <c r="A80" s="627" t="str">
        <f t="shared" si="6"/>
        <v>ХОРДИНГОВО ДРУЖЕСТВО "ДУНАВ" АД</v>
      </c>
      <c r="B80" s="627" t="str">
        <f t="shared" si="7"/>
        <v>106042644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ХОРДИНГОВО ДРУЖЕСТВО "ДУНАВ" АД</v>
      </c>
      <c r="B81" s="627" t="str">
        <f t="shared" si="7"/>
        <v>106042644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ХОРДИНГОВО ДРУЖЕСТВО "ДУНАВ" АД</v>
      </c>
      <c r="B82" s="627" t="str">
        <f t="shared" si="7"/>
        <v>106042644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241</v>
      </c>
    </row>
    <row r="83" spans="1:8">
      <c r="A83" s="627" t="str">
        <f t="shared" si="6"/>
        <v>ХОРДИНГОВО ДРУЖЕСТВО "ДУНАВ" АД</v>
      </c>
      <c r="B83" s="627" t="str">
        <f t="shared" si="7"/>
        <v>106042644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24</v>
      </c>
    </row>
    <row r="84" spans="1:8">
      <c r="A84" s="627" t="str">
        <f t="shared" si="6"/>
        <v>ХОРДИНГОВО ДРУЖЕСТВО "ДУНАВ" АД</v>
      </c>
      <c r="B84" s="627" t="str">
        <f t="shared" si="7"/>
        <v>106042644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ХОРДИНГОВО ДРУЖЕСТВО "ДУНАВ" АД</v>
      </c>
      <c r="B85" s="627" t="str">
        <f t="shared" si="7"/>
        <v>106042644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217</v>
      </c>
    </row>
    <row r="86" spans="1:8">
      <c r="A86" s="627" t="str">
        <f t="shared" si="6"/>
        <v>ХОРДИНГОВО ДРУЖЕСТВО "ДУНАВ" АД</v>
      </c>
      <c r="B86" s="627" t="str">
        <f t="shared" si="7"/>
        <v>106042644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241</v>
      </c>
    </row>
    <row r="87" spans="1:8">
      <c r="A87" s="627" t="str">
        <f t="shared" si="6"/>
        <v>ХОРДИНГОВО ДРУЖЕСТВО "ДУНАВ" АД</v>
      </c>
      <c r="B87" s="627" t="str">
        <f t="shared" si="7"/>
        <v>106042644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-115</v>
      </c>
    </row>
    <row r="88" spans="1:8">
      <c r="A88" s="627" t="str">
        <f t="shared" si="6"/>
        <v>ХОРДИНГОВО ДРУЖЕСТВО "ДУНАВ" АД</v>
      </c>
      <c r="B88" s="627" t="str">
        <f t="shared" si="7"/>
        <v>106042644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108</v>
      </c>
    </row>
    <row r="89" spans="1:8">
      <c r="A89" s="627" t="str">
        <f t="shared" si="6"/>
        <v>ХОРДИНГОВО ДРУЖЕСТВО "ДУНАВ" АД</v>
      </c>
      <c r="B89" s="627" t="str">
        <f t="shared" si="7"/>
        <v>106042644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-223</v>
      </c>
    </row>
    <row r="90" spans="1:8">
      <c r="A90" s="627" t="str">
        <f t="shared" si="6"/>
        <v>ХОРДИНГОВО ДРУЖЕСТВО "ДУНАВ" АД</v>
      </c>
      <c r="B90" s="627" t="str">
        <f t="shared" si="7"/>
        <v>106042644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ХОРДИНГОВО ДРУЖЕСТВО "ДУНАВ" АД</v>
      </c>
      <c r="B91" s="627" t="str">
        <f t="shared" si="7"/>
        <v>106042644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ХОРДИНГОВО ДРУЖЕСТВО "ДУНАВ" АД</v>
      </c>
      <c r="B92" s="627" t="str">
        <f t="shared" si="7"/>
        <v>106042644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-73</v>
      </c>
    </row>
    <row r="93" spans="1:8">
      <c r="A93" s="627" t="str">
        <f t="shared" si="6"/>
        <v>ХОРДИНГОВО ДРУЖЕСТВО "ДУНАВ" АД</v>
      </c>
      <c r="B93" s="627" t="str">
        <f t="shared" si="7"/>
        <v>106042644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-188</v>
      </c>
    </row>
    <row r="94" spans="1:8">
      <c r="A94" s="627" t="str">
        <f t="shared" si="6"/>
        <v>ХОРДИНГОВО ДРУЖЕСТВО "ДУНАВ" АД</v>
      </c>
      <c r="B94" s="627" t="str">
        <f t="shared" si="7"/>
        <v>106042644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268</v>
      </c>
    </row>
    <row r="95" spans="1:8">
      <c r="A95" s="627" t="str">
        <f t="shared" si="6"/>
        <v>ХОРДИНГОВО ДРУЖЕСТВО "ДУНАВ" АД</v>
      </c>
      <c r="B95" s="627" t="str">
        <f t="shared" si="7"/>
        <v>106042644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ХОРДИНГОВО ДРУЖЕСТВО "ДУНАВ" АД</v>
      </c>
      <c r="B96" s="627" t="str">
        <f t="shared" si="7"/>
        <v>106042644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115</v>
      </c>
    </row>
    <row r="97" spans="1:8">
      <c r="A97" s="627" t="str">
        <f t="shared" si="6"/>
        <v>ХОРДИНГОВО ДРУЖЕСТВО "ДУНАВ" АД</v>
      </c>
      <c r="B97" s="627" t="str">
        <f t="shared" si="7"/>
        <v>106042644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ХОРДИНГОВО ДРУЖЕСТВО "ДУНАВ" АД</v>
      </c>
      <c r="B98" s="627" t="str">
        <f t="shared" si="7"/>
        <v>106042644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ХОРДИНГОВО ДРУЖЕСТВО "ДУНАВ" АД</v>
      </c>
      <c r="B99" s="627" t="str">
        <f t="shared" ref="B99:B125" si="10">pdeBulstat</f>
        <v>106042644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ХОРДИНГОВО ДРУЖЕСТВО "ДУНАВ" АД</v>
      </c>
      <c r="B100" s="627" t="str">
        <f t="shared" si="10"/>
        <v>106042644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ХОРДИНГОВО ДРУЖЕСТВО "ДУНАВ" АД</v>
      </c>
      <c r="B101" s="627" t="str">
        <f t="shared" si="10"/>
        <v>106042644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ХОРДИНГОВО ДРУЖЕСТВО "ДУНАВ" АД</v>
      </c>
      <c r="B102" s="627" t="str">
        <f t="shared" si="10"/>
        <v>106042644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115</v>
      </c>
    </row>
    <row r="103" spans="1:8">
      <c r="A103" s="627" t="str">
        <f t="shared" si="9"/>
        <v>ХОРДИНГОВО ДРУЖЕСТВО "ДУНАВ" АД</v>
      </c>
      <c r="B103" s="627" t="str">
        <f t="shared" si="10"/>
        <v>106042644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ХОРДИНГОВО ДРУЖЕСТВО "ДУНАВ" АД</v>
      </c>
      <c r="B104" s="627" t="str">
        <f t="shared" si="10"/>
        <v>106042644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ХОРДИНГОВО ДРУЖЕСТВО "ДУНАВ" АД</v>
      </c>
      <c r="B105" s="627" t="str">
        <f t="shared" si="10"/>
        <v>106042644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ХОРДИНГОВО ДРУЖЕСТВО "ДУНАВ" АД</v>
      </c>
      <c r="B106" s="627" t="str">
        <f t="shared" si="10"/>
        <v>106042644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ХОРДИНГОВО ДРУЖЕСТВО "ДУНАВ" АД</v>
      </c>
      <c r="B107" s="627" t="str">
        <f t="shared" si="10"/>
        <v>106042644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115</v>
      </c>
    </row>
    <row r="108" spans="1:8">
      <c r="A108" s="627" t="str">
        <f t="shared" si="9"/>
        <v>ХОРДИНГОВО ДРУЖЕСТВО "ДУНАВ" АД</v>
      </c>
      <c r="B108" s="627" t="str">
        <f t="shared" si="10"/>
        <v>106042644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ХОРДИНГОВО ДРУЖЕСТВО "ДУНАВ" АД</v>
      </c>
      <c r="B109" s="627" t="str">
        <f t="shared" si="10"/>
        <v>106042644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ХОРДИНГОВО ДРУЖЕСТВО "ДУНАВ" АД</v>
      </c>
      <c r="B110" s="627" t="str">
        <f t="shared" si="10"/>
        <v>106042644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9</v>
      </c>
    </row>
    <row r="111" spans="1:8">
      <c r="A111" s="627" t="str">
        <f t="shared" si="9"/>
        <v>ХОРДИНГОВО ДРУЖЕСТВО "ДУНАВ" АД</v>
      </c>
      <c r="B111" s="627" t="str">
        <f t="shared" si="10"/>
        <v>106042644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ХОРДИНГОВО ДРУЖЕСТВО "ДУНАВ" АД</v>
      </c>
      <c r="B112" s="627" t="str">
        <f t="shared" si="10"/>
        <v>106042644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ХОРДИНГОВО ДРУЖЕСТВО "ДУНАВ" АД</v>
      </c>
      <c r="B113" s="627" t="str">
        <f t="shared" si="10"/>
        <v>106042644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ХОРДИНГОВО ДРУЖЕСТВО "ДУНАВ" АД</v>
      </c>
      <c r="B114" s="627" t="str">
        <f t="shared" si="10"/>
        <v>106042644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ХОРДИНГОВО ДРУЖЕСТВО "ДУНАВ" АД</v>
      </c>
      <c r="B115" s="627" t="str">
        <f t="shared" si="10"/>
        <v>106042644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7</v>
      </c>
    </row>
    <row r="116" spans="1:8">
      <c r="A116" s="627" t="str">
        <f t="shared" si="9"/>
        <v>ХОРДИНГОВО ДРУЖЕСТВО "ДУНАВ" АД</v>
      </c>
      <c r="B116" s="627" t="str">
        <f t="shared" si="10"/>
        <v>106042644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</v>
      </c>
    </row>
    <row r="117" spans="1:8">
      <c r="A117" s="627" t="str">
        <f t="shared" si="9"/>
        <v>ХОРДИНГОВО ДРУЖЕСТВО "ДУНАВ" АД</v>
      </c>
      <c r="B117" s="627" t="str">
        <f t="shared" si="10"/>
        <v>106042644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ХОРДИНГОВО ДРУЖЕСТВО "ДУНАВ" АД</v>
      </c>
      <c r="B118" s="627" t="str">
        <f t="shared" si="10"/>
        <v>106042644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ХОРДИНГОВО ДРУЖЕСТВО "ДУНАВ" АД</v>
      </c>
      <c r="B119" s="627" t="str">
        <f t="shared" si="10"/>
        <v>106042644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ХОРДИНГОВО ДРУЖЕСТВО "ДУНАВ" АД</v>
      </c>
      <c r="B120" s="627" t="str">
        <f t="shared" si="10"/>
        <v>106042644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9</v>
      </c>
    </row>
    <row r="121" spans="1:8">
      <c r="A121" s="627" t="str">
        <f t="shared" si="9"/>
        <v>ХОРДИНГОВО ДРУЖЕСТВО "ДУНАВ" АД</v>
      </c>
      <c r="B121" s="627" t="str">
        <f t="shared" si="10"/>
        <v>106042644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ХОРДИНГОВО ДРУЖЕСТВО "ДУНАВ" АД</v>
      </c>
      <c r="B122" s="627" t="str">
        <f t="shared" si="10"/>
        <v>106042644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ХОРДИНГОВО ДРУЖЕСТВО "ДУНАВ" АД</v>
      </c>
      <c r="B123" s="627" t="str">
        <f t="shared" si="10"/>
        <v>106042644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ХОРДИНГОВО ДРУЖЕСТВО "ДУНАВ" АД</v>
      </c>
      <c r="B124" s="627" t="str">
        <f t="shared" si="10"/>
        <v>106042644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9</v>
      </c>
    </row>
    <row r="125" spans="1:8">
      <c r="A125" s="627" t="str">
        <f t="shared" si="9"/>
        <v>ХОРДИНГОВО ДРУЖЕСТВО "ДУНАВ" АД</v>
      </c>
      <c r="B125" s="627" t="str">
        <f t="shared" si="10"/>
        <v>106042644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392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ХОРДИНГОВО ДРУЖЕСТВО "ДУНАВ" АД</v>
      </c>
      <c r="B127" s="627" t="str">
        <f t="shared" ref="B127:B158" si="13">pdeBulstat</f>
        <v>106042644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ХОРДИНГОВО ДРУЖЕСТВО "ДУНАВ" АД</v>
      </c>
      <c r="B128" s="627" t="str">
        <f t="shared" si="13"/>
        <v>106042644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17</v>
      </c>
    </row>
    <row r="129" spans="1:8">
      <c r="A129" s="627" t="str">
        <f t="shared" si="12"/>
        <v>ХОРДИНГОВО ДРУЖЕСТВО "ДУНАВ" АД</v>
      </c>
      <c r="B129" s="627" t="str">
        <f t="shared" si="13"/>
        <v>106042644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ХОРДИНГОВО ДРУЖЕСТВО "ДУНАВ" АД</v>
      </c>
      <c r="B130" s="627" t="str">
        <f t="shared" si="13"/>
        <v>106042644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51</v>
      </c>
    </row>
    <row r="131" spans="1:8">
      <c r="A131" s="627" t="str">
        <f t="shared" si="12"/>
        <v>ХОРДИНГОВО ДРУЖЕСТВО "ДУНАВ" АД</v>
      </c>
      <c r="B131" s="627" t="str">
        <f t="shared" si="13"/>
        <v>106042644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5</v>
      </c>
    </row>
    <row r="132" spans="1:8">
      <c r="A132" s="627" t="str">
        <f t="shared" si="12"/>
        <v>ХОРДИНГОВО ДРУЖЕСТВО "ДУНАВ" АД</v>
      </c>
      <c r="B132" s="627" t="str">
        <f t="shared" si="13"/>
        <v>106042644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ХОРДИНГОВО ДРУЖЕСТВО "ДУНАВ" АД</v>
      </c>
      <c r="B133" s="627" t="str">
        <f t="shared" si="13"/>
        <v>106042644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ХОРДИНГОВО ДРУЖЕСТВО "ДУНАВ" АД</v>
      </c>
      <c r="B134" s="627" t="str">
        <f t="shared" si="13"/>
        <v>106042644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ХОРДИНГОВО ДРУЖЕСТВО "ДУНАВ" АД</v>
      </c>
      <c r="B135" s="627" t="str">
        <f t="shared" si="13"/>
        <v>106042644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ХОРДИНГОВО ДРУЖЕСТВО "ДУНАВ" АД</v>
      </c>
      <c r="B136" s="627" t="str">
        <f t="shared" si="13"/>
        <v>106042644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ХОРДИНГОВО ДРУЖЕСТВО "ДУНАВ" АД</v>
      </c>
      <c r="B137" s="627" t="str">
        <f t="shared" si="13"/>
        <v>106042644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73</v>
      </c>
    </row>
    <row r="138" spans="1:8">
      <c r="A138" s="627" t="str">
        <f t="shared" si="12"/>
        <v>ХОРДИНГОВО ДРУЖЕСТВО "ДУНАВ" АД</v>
      </c>
      <c r="B138" s="627" t="str">
        <f t="shared" si="13"/>
        <v>106042644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ХОРДИНГОВО ДРУЖЕСТВО "ДУНАВ" АД</v>
      </c>
      <c r="B139" s="627" t="str">
        <f t="shared" si="13"/>
        <v>106042644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ХОРДИНГОВО ДРУЖЕСТВО "ДУНАВ" АД</v>
      </c>
      <c r="B140" s="627" t="str">
        <f t="shared" si="13"/>
        <v>106042644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ХОРДИНГОВО ДРУЖЕСТВО "ДУНАВ" АД</v>
      </c>
      <c r="B141" s="627" t="str">
        <f t="shared" si="13"/>
        <v>106042644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0</v>
      </c>
    </row>
    <row r="142" spans="1:8">
      <c r="A142" s="627" t="str">
        <f t="shared" si="12"/>
        <v>ХОРДИНГОВО ДРУЖЕСТВО "ДУНАВ" АД</v>
      </c>
      <c r="B142" s="627" t="str">
        <f t="shared" si="13"/>
        <v>106042644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0</v>
      </c>
    </row>
    <row r="143" spans="1:8">
      <c r="A143" s="627" t="str">
        <f t="shared" si="12"/>
        <v>ХОРДИНГОВО ДРУЖЕСТВО "ДУНАВ" АД</v>
      </c>
      <c r="B143" s="627" t="str">
        <f t="shared" si="13"/>
        <v>106042644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73</v>
      </c>
    </row>
    <row r="144" spans="1:8">
      <c r="A144" s="627" t="str">
        <f t="shared" si="12"/>
        <v>ХОРДИНГОВО ДРУЖЕСТВО "ДУНАВ" АД</v>
      </c>
      <c r="B144" s="627" t="str">
        <f t="shared" si="13"/>
        <v>106042644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ХОРДИНГОВО ДРУЖЕСТВО "ДУНАВ" АД</v>
      </c>
      <c r="B145" s="627" t="str">
        <f t="shared" si="13"/>
        <v>106042644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ХОРДИНГОВО ДРУЖЕСТВО "ДУНАВ" АД</v>
      </c>
      <c r="B146" s="627" t="str">
        <f t="shared" si="13"/>
        <v>106042644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ХОРДИНГОВО ДРУЖЕСТВО "ДУНАВ" АД</v>
      </c>
      <c r="B147" s="627" t="str">
        <f t="shared" si="13"/>
        <v>106042644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73</v>
      </c>
    </row>
    <row r="148" spans="1:8">
      <c r="A148" s="627" t="str">
        <f t="shared" si="12"/>
        <v>ХОРДИНГОВО ДРУЖЕСТВО "ДУНАВ" АД</v>
      </c>
      <c r="B148" s="627" t="str">
        <f t="shared" si="13"/>
        <v>106042644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ХОРДИНГОВО ДРУЖЕСТВО "ДУНАВ" АД</v>
      </c>
      <c r="B149" s="627" t="str">
        <f t="shared" si="13"/>
        <v>106042644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ХОРДИНГОВО ДРУЖЕСТВО "ДУНАВ" АД</v>
      </c>
      <c r="B150" s="627" t="str">
        <f t="shared" si="13"/>
        <v>106042644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ХОРДИНГОВО ДРУЖЕСТВО "ДУНАВ" АД</v>
      </c>
      <c r="B151" s="627" t="str">
        <f t="shared" si="13"/>
        <v>106042644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ХОРДИНГОВО ДРУЖЕСТВО "ДУНАВ" АД</v>
      </c>
      <c r="B152" s="627" t="str">
        <f t="shared" si="13"/>
        <v>106042644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ХОРДИНГОВО ДРУЖЕСТВО "ДУНАВ" АД</v>
      </c>
      <c r="B153" s="627" t="str">
        <f t="shared" si="13"/>
        <v>106042644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ХОРДИНГОВО ДРУЖЕСТВО "ДУНАВ" АД</v>
      </c>
      <c r="B154" s="627" t="str">
        <f t="shared" si="13"/>
        <v>106042644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ХОРДИНГОВО ДРУЖЕСТВО "ДУНАВ" АД</v>
      </c>
      <c r="B155" s="627" t="str">
        <f t="shared" si="13"/>
        <v>106042644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ХОРДИНГОВО ДРУЖЕСТВО "ДУНАВ" АД</v>
      </c>
      <c r="B156" s="627" t="str">
        <f t="shared" si="13"/>
        <v>106042644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73</v>
      </c>
    </row>
    <row r="157" spans="1:8">
      <c r="A157" s="627" t="str">
        <f t="shared" si="12"/>
        <v>ХОРДИНГОВО ДРУЖЕСТВО "ДУНАВ" АД</v>
      </c>
      <c r="B157" s="627" t="str">
        <f t="shared" si="13"/>
        <v>106042644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ХОРДИНГОВО ДРУЖЕСТВО "ДУНАВ" АД</v>
      </c>
      <c r="B158" s="627" t="str">
        <f t="shared" si="13"/>
        <v>106042644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ХОРДИНГОВО ДРУЖЕСТВО "ДУНАВ" АД</v>
      </c>
      <c r="B159" s="627" t="str">
        <f t="shared" ref="B159:B179" si="16">pdeBulstat</f>
        <v>106042644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ХОРДИНГОВО ДРУЖЕСТВО "ДУНАВ" АД</v>
      </c>
      <c r="B160" s="627" t="str">
        <f t="shared" si="16"/>
        <v>106042644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ХОРДИНГОВО ДРУЖЕСТВО "ДУНАВ" АД</v>
      </c>
      <c r="B161" s="627" t="str">
        <f t="shared" si="16"/>
        <v>106042644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ХОРДИНГОВО ДРУЖЕСТВО "ДУНАВ" АД</v>
      </c>
      <c r="B162" s="627" t="str">
        <f t="shared" si="16"/>
        <v>106042644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ХОРДИНГОВО ДРУЖЕСТВО "ДУНАВ" АД</v>
      </c>
      <c r="B163" s="627" t="str">
        <f t="shared" si="16"/>
        <v>106042644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ХОРДИНГОВО ДРУЖЕСТВО "ДУНАВ" АД</v>
      </c>
      <c r="B164" s="627" t="str">
        <f t="shared" si="16"/>
        <v>106042644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ХОРДИНГОВО ДРУЖЕСТВО "ДУНАВ" АД</v>
      </c>
      <c r="B165" s="627" t="str">
        <f t="shared" si="16"/>
        <v>106042644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ХОРДИНГОВО ДРУЖЕСТВО "ДУНАВ" АД</v>
      </c>
      <c r="B166" s="627" t="str">
        <f t="shared" si="16"/>
        <v>106042644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ХОРДИНГОВО ДРУЖЕСТВО "ДУНАВ" АД</v>
      </c>
      <c r="B167" s="627" t="str">
        <f t="shared" si="16"/>
        <v>106042644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ХОРДИНГОВО ДРУЖЕСТВО "ДУНАВ" АД</v>
      </c>
      <c r="B168" s="627" t="str">
        <f t="shared" si="16"/>
        <v>106042644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ХОРДИНГОВО ДРУЖЕСТВО "ДУНАВ" АД</v>
      </c>
      <c r="B169" s="627" t="str">
        <f t="shared" si="16"/>
        <v>106042644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ХОРДИНГОВО ДРУЖЕСТВО "ДУНАВ" АД</v>
      </c>
      <c r="B170" s="627" t="str">
        <f t="shared" si="16"/>
        <v>106042644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0</v>
      </c>
    </row>
    <row r="171" spans="1:8">
      <c r="A171" s="627" t="str">
        <f t="shared" si="15"/>
        <v>ХОРДИНГОВО ДРУЖЕСТВО "ДУНАВ" АД</v>
      </c>
      <c r="B171" s="627" t="str">
        <f t="shared" si="16"/>
        <v>106042644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73</v>
      </c>
    </row>
    <row r="172" spans="1:8">
      <c r="A172" s="627" t="str">
        <f t="shared" si="15"/>
        <v>ХОРДИНГОВО ДРУЖЕСТВО "ДУНАВ" АД</v>
      </c>
      <c r="B172" s="627" t="str">
        <f t="shared" si="16"/>
        <v>106042644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ХОРДИНГОВО ДРУЖЕСТВО "ДУНАВ" АД</v>
      </c>
      <c r="B173" s="627" t="str">
        <f t="shared" si="16"/>
        <v>106042644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ХОРДИНГОВО ДРУЖЕСТВО "ДУНАВ" АД</v>
      </c>
      <c r="B174" s="627" t="str">
        <f t="shared" si="16"/>
        <v>106042644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0</v>
      </c>
    </row>
    <row r="175" spans="1:8">
      <c r="A175" s="627" t="str">
        <f t="shared" si="15"/>
        <v>ХОРДИНГОВО ДРУЖЕСТВО "ДУНАВ" АД</v>
      </c>
      <c r="B175" s="627" t="str">
        <f t="shared" si="16"/>
        <v>106042644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73</v>
      </c>
    </row>
    <row r="176" spans="1:8">
      <c r="A176" s="627" t="str">
        <f t="shared" si="15"/>
        <v>ХОРДИНГОВО ДРУЖЕСТВО "ДУНАВ" АД</v>
      </c>
      <c r="B176" s="627" t="str">
        <f t="shared" si="16"/>
        <v>106042644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73</v>
      </c>
    </row>
    <row r="177" spans="1:8">
      <c r="A177" s="627" t="str">
        <f t="shared" si="15"/>
        <v>ХОРДИНГОВО ДРУЖЕСТВО "ДУНАВ" АД</v>
      </c>
      <c r="B177" s="627" t="str">
        <f t="shared" si="16"/>
        <v>106042644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ХОРДИНГОВО ДРУЖЕСТВО "ДУНАВ" АД</v>
      </c>
      <c r="B178" s="627" t="str">
        <f t="shared" si="16"/>
        <v>106042644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73</v>
      </c>
    </row>
    <row r="179" spans="1:8">
      <c r="A179" s="627" t="str">
        <f t="shared" si="15"/>
        <v>ХОРДИНГОВО ДРУЖЕСТВО "ДУНАВ" АД</v>
      </c>
      <c r="B179" s="627" t="str">
        <f t="shared" si="16"/>
        <v>106042644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73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ХОРДИНГОВО ДРУЖЕСТВО "ДУНАВ" АД</v>
      </c>
      <c r="B181" s="627" t="str">
        <f t="shared" ref="B181:B216" si="19">pdeBulstat</f>
        <v>106042644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ХОРДИНГОВО ДРУЖЕСТВО "ДУНАВ" АД</v>
      </c>
      <c r="B182" s="627" t="str">
        <f t="shared" si="19"/>
        <v>106042644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-12</v>
      </c>
    </row>
    <row r="183" spans="1:8">
      <c r="A183" s="627" t="str">
        <f t="shared" si="18"/>
        <v>ХОРДИНГОВО ДРУЖЕСТВО "ДУНАВ" АД</v>
      </c>
      <c r="B183" s="627" t="str">
        <f t="shared" si="19"/>
        <v>106042644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ХОРДИНГОВО ДРУЖЕСТВО "ДУНАВ" АД</v>
      </c>
      <c r="B184" s="627" t="str">
        <f t="shared" si="19"/>
        <v>106042644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-55</v>
      </c>
    </row>
    <row r="185" spans="1:8">
      <c r="A185" s="627" t="str">
        <f t="shared" si="18"/>
        <v>ХОРДИНГОВО ДРУЖЕСТВО "ДУНАВ" АД</v>
      </c>
      <c r="B185" s="627" t="str">
        <f t="shared" si="19"/>
        <v>106042644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ХОРДИНГОВО ДРУЖЕСТВО "ДУНАВ" АД</v>
      </c>
      <c r="B186" s="627" t="str">
        <f t="shared" si="19"/>
        <v>106042644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ХОРДИНГОВО ДРУЖЕСТВО "ДУНАВ" АД</v>
      </c>
      <c r="B187" s="627" t="str">
        <f t="shared" si="19"/>
        <v>106042644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ХОРДИНГОВО ДРУЖЕСТВО "ДУНАВ" АД</v>
      </c>
      <c r="B188" s="627" t="str">
        <f t="shared" si="19"/>
        <v>106042644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ХОРДИНГОВО ДРУЖЕСТВО "ДУНАВ" АД</v>
      </c>
      <c r="B189" s="627" t="str">
        <f t="shared" si="19"/>
        <v>106042644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ХОРДИНГОВО ДРУЖЕСТВО "ДУНАВ" АД</v>
      </c>
      <c r="B190" s="627" t="str">
        <f t="shared" si="19"/>
        <v>106042644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-4</v>
      </c>
    </row>
    <row r="191" spans="1:8">
      <c r="A191" s="627" t="str">
        <f t="shared" si="18"/>
        <v>ХОРДИНГОВО ДРУЖЕСТВО "ДУНАВ" АД</v>
      </c>
      <c r="B191" s="627" t="str">
        <f t="shared" si="19"/>
        <v>106042644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-71</v>
      </c>
    </row>
    <row r="192" spans="1:8">
      <c r="A192" s="627" t="str">
        <f t="shared" si="18"/>
        <v>ХОРДИНГОВО ДРУЖЕСТВО "ДУНАВ" АД</v>
      </c>
      <c r="B192" s="627" t="str">
        <f t="shared" si="19"/>
        <v>106042644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ХОРДИНГОВО ДРУЖЕСТВО "ДУНАВ" АД</v>
      </c>
      <c r="B193" s="627" t="str">
        <f t="shared" si="19"/>
        <v>106042644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ХОРДИНГОВО ДРУЖЕСТВО "ДУНАВ" АД</v>
      </c>
      <c r="B194" s="627" t="str">
        <f t="shared" si="19"/>
        <v>106042644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ХОРДИНГОВО ДРУЖЕСТВО "ДУНАВ" АД</v>
      </c>
      <c r="B195" s="627" t="str">
        <f t="shared" si="19"/>
        <v>106042644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ХОРДИНГОВО ДРУЖЕСТВО "ДУНАВ" АД</v>
      </c>
      <c r="B196" s="627" t="str">
        <f t="shared" si="19"/>
        <v>106042644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ХОРДИНГОВО ДРУЖЕСТВО "ДУНАВ" АД</v>
      </c>
      <c r="B197" s="627" t="str">
        <f t="shared" si="19"/>
        <v>106042644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ХОРДИНГОВО ДРУЖЕСТВО "ДУНАВ" АД</v>
      </c>
      <c r="B198" s="627" t="str">
        <f t="shared" si="19"/>
        <v>106042644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ХОРДИНГОВО ДРУЖЕСТВО "ДУНАВ" АД</v>
      </c>
      <c r="B199" s="627" t="str">
        <f t="shared" si="19"/>
        <v>106042644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ХОРДИНГОВО ДРУЖЕСТВО "ДУНАВ" АД</v>
      </c>
      <c r="B200" s="627" t="str">
        <f t="shared" si="19"/>
        <v>106042644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ХОРДИНГОВО ДРУЖЕСТВО "ДУНАВ" АД</v>
      </c>
      <c r="B201" s="627" t="str">
        <f t="shared" si="19"/>
        <v>106042644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ХОРДИНГОВО ДРУЖЕСТВО "ДУНАВ" АД</v>
      </c>
      <c r="B202" s="627" t="str">
        <f t="shared" si="19"/>
        <v>106042644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ХОРДИНГОВО ДРУЖЕСТВО "ДУНАВ" АД</v>
      </c>
      <c r="B203" s="627" t="str">
        <f t="shared" si="19"/>
        <v>106042644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ХОРДИНГОВО ДРУЖЕСТВО "ДУНАВ" АД</v>
      </c>
      <c r="B204" s="627" t="str">
        <f t="shared" si="19"/>
        <v>106042644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ХОРДИНГОВО ДРУЖЕСТВО "ДУНАВ" АД</v>
      </c>
      <c r="B205" s="627" t="str">
        <f t="shared" si="19"/>
        <v>106042644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ХОРДИНГОВО ДРУЖЕСТВО "ДУНАВ" АД</v>
      </c>
      <c r="B206" s="627" t="str">
        <f t="shared" si="19"/>
        <v>106042644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ХОРДИНГОВО ДРУЖЕСТВО "ДУНАВ" АД</v>
      </c>
      <c r="B207" s="627" t="str">
        <f t="shared" si="19"/>
        <v>106042644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ХОРДИНГОВО ДРУЖЕСТВО "ДУНАВ" АД</v>
      </c>
      <c r="B208" s="627" t="str">
        <f t="shared" si="19"/>
        <v>106042644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ХОРДИНГОВО ДРУЖЕСТВО "ДУНАВ" АД</v>
      </c>
      <c r="B209" s="627" t="str">
        <f t="shared" si="19"/>
        <v>106042644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ХОРДИНГОВО ДРУЖЕСТВО "ДУНАВ" АД</v>
      </c>
      <c r="B210" s="627" t="str">
        <f t="shared" si="19"/>
        <v>106042644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ХОРДИНГОВО ДРУЖЕСТВО "ДУНАВ" АД</v>
      </c>
      <c r="B211" s="627" t="str">
        <f t="shared" si="19"/>
        <v>106042644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ХОРДИНГОВО ДРУЖЕСТВО "ДУНАВ" АД</v>
      </c>
      <c r="B212" s="627" t="str">
        <f t="shared" si="19"/>
        <v>106042644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-71</v>
      </c>
    </row>
    <row r="213" spans="1:8">
      <c r="A213" s="627" t="str">
        <f t="shared" si="18"/>
        <v>ХОРДИНГОВО ДРУЖЕСТВО "ДУНАВ" АД</v>
      </c>
      <c r="B213" s="627" t="str">
        <f t="shared" si="19"/>
        <v>106042644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463</v>
      </c>
    </row>
    <row r="214" spans="1:8">
      <c r="A214" s="627" t="str">
        <f t="shared" si="18"/>
        <v>ХОРДИНГОВО ДРУЖЕСТВО "ДУНАВ" АД</v>
      </c>
      <c r="B214" s="627" t="str">
        <f t="shared" si="19"/>
        <v>106042644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392</v>
      </c>
    </row>
    <row r="215" spans="1:8">
      <c r="A215" s="627" t="str">
        <f t="shared" si="18"/>
        <v>ХОРДИНГОВО ДРУЖЕСТВО "ДУНАВ" АД</v>
      </c>
      <c r="B215" s="627" t="str">
        <f t="shared" si="19"/>
        <v>106042644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ХОРДИНГОВО ДРУЖЕСТВО "ДУНАВ" АД</v>
      </c>
      <c r="B216" s="627" t="str">
        <f t="shared" si="19"/>
        <v>106042644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ХОРДИНГОВО ДРУЖЕСТВО "ДУНАВ" АД</v>
      </c>
      <c r="B218" s="627" t="str">
        <f t="shared" ref="B218:B281" si="22">pdeBulstat</f>
        <v>106042644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215</v>
      </c>
    </row>
    <row r="219" spans="1:8">
      <c r="A219" s="627" t="str">
        <f t="shared" si="21"/>
        <v>ХОРДИНГОВО ДРУЖЕСТВО "ДУНАВ" АД</v>
      </c>
      <c r="B219" s="627" t="str">
        <f t="shared" si="22"/>
        <v>106042644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ХОРДИНГОВО ДРУЖЕСТВО "ДУНАВ" АД</v>
      </c>
      <c r="B220" s="627" t="str">
        <f t="shared" si="22"/>
        <v>106042644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ХОРДИНГОВО ДРУЖЕСТВО "ДУНАВ" АД</v>
      </c>
      <c r="B221" s="627" t="str">
        <f t="shared" si="22"/>
        <v>106042644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ХОРДИНГОВО ДРУЖЕСТВО "ДУНАВ" АД</v>
      </c>
      <c r="B222" s="627" t="str">
        <f t="shared" si="22"/>
        <v>106042644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215</v>
      </c>
    </row>
    <row r="223" spans="1:8">
      <c r="A223" s="627" t="str">
        <f t="shared" si="21"/>
        <v>ХОРДИНГОВО ДРУЖЕСТВО "ДУНАВ" АД</v>
      </c>
      <c r="B223" s="627" t="str">
        <f t="shared" si="22"/>
        <v>106042644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ХОРДИНГОВО ДРУЖЕСТВО "ДУНАВ" АД</v>
      </c>
      <c r="B224" s="627" t="str">
        <f t="shared" si="22"/>
        <v>106042644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ХОРДИНГОВО ДРУЖЕСТВО "ДУНАВ" АД</v>
      </c>
      <c r="B225" s="627" t="str">
        <f t="shared" si="22"/>
        <v>106042644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ХОРДИНГОВО ДРУЖЕСТВО "ДУНАВ" АД</v>
      </c>
      <c r="B226" s="627" t="str">
        <f t="shared" si="22"/>
        <v>106042644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ХОРДИНГОВО ДРУЖЕСТВО "ДУНАВ" АД</v>
      </c>
      <c r="B227" s="627" t="str">
        <f t="shared" si="22"/>
        <v>106042644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ХОРДИНГОВО ДРУЖЕСТВО "ДУНАВ" АД</v>
      </c>
      <c r="B228" s="627" t="str">
        <f t="shared" si="22"/>
        <v>106042644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ХОРДИНГОВО ДРУЖЕСТВО "ДУНАВ" АД</v>
      </c>
      <c r="B229" s="627" t="str">
        <f t="shared" si="22"/>
        <v>106042644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ХОРДИНГОВО ДРУЖЕСТВО "ДУНАВ" АД</v>
      </c>
      <c r="B230" s="627" t="str">
        <f t="shared" si="22"/>
        <v>106042644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ХОРДИНГОВО ДРУЖЕСТВО "ДУНАВ" АД</v>
      </c>
      <c r="B231" s="627" t="str">
        <f t="shared" si="22"/>
        <v>106042644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ХОРДИНГОВО ДРУЖЕСТВО "ДУНАВ" АД</v>
      </c>
      <c r="B232" s="627" t="str">
        <f t="shared" si="22"/>
        <v>106042644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ХОРДИНГОВО ДРУЖЕСТВО "ДУНАВ" АД</v>
      </c>
      <c r="B233" s="627" t="str">
        <f t="shared" si="22"/>
        <v>106042644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ХОРДИНГОВО ДРУЖЕСТВО "ДУНАВ" АД</v>
      </c>
      <c r="B234" s="627" t="str">
        <f t="shared" si="22"/>
        <v>106042644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ХОРДИНГОВО ДРУЖЕСТВО "ДУНАВ" АД</v>
      </c>
      <c r="B235" s="627" t="str">
        <f t="shared" si="22"/>
        <v>106042644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ХОРДИНГОВО ДРУЖЕСТВО "ДУНАВ" АД</v>
      </c>
      <c r="B236" s="627" t="str">
        <f t="shared" si="22"/>
        <v>106042644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215</v>
      </c>
    </row>
    <row r="237" spans="1:8">
      <c r="A237" s="627" t="str">
        <f t="shared" si="21"/>
        <v>ХОРДИНГОВО ДРУЖЕСТВО "ДУНАВ" АД</v>
      </c>
      <c r="B237" s="627" t="str">
        <f t="shared" si="22"/>
        <v>106042644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ХОРДИНГОВО ДРУЖЕСТВО "ДУНАВ" АД</v>
      </c>
      <c r="B238" s="627" t="str">
        <f t="shared" si="22"/>
        <v>106042644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ХОРДИНГОВО ДРУЖЕСТВО "ДУНАВ" АД</v>
      </c>
      <c r="B239" s="627" t="str">
        <f t="shared" si="22"/>
        <v>106042644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215</v>
      </c>
    </row>
    <row r="240" spans="1:8">
      <c r="A240" s="627" t="str">
        <f t="shared" si="21"/>
        <v>ХОРДИНГОВО ДРУЖЕСТВО "ДУНАВ" АД</v>
      </c>
      <c r="B240" s="627" t="str">
        <f t="shared" si="22"/>
        <v>106042644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ХОРДИНГОВО ДРУЖЕСТВО "ДУНАВ" АД</v>
      </c>
      <c r="B241" s="627" t="str">
        <f t="shared" si="22"/>
        <v>106042644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ХОРДИНГОВО ДРУЖЕСТВО "ДУНАВ" АД</v>
      </c>
      <c r="B242" s="627" t="str">
        <f t="shared" si="22"/>
        <v>106042644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ХОРДИНГОВО ДРУЖЕСТВО "ДУНАВ" АД</v>
      </c>
      <c r="B243" s="627" t="str">
        <f t="shared" si="22"/>
        <v>106042644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ХОРДИНГОВО ДРУЖЕСТВО "ДУНАВ" АД</v>
      </c>
      <c r="B244" s="627" t="str">
        <f t="shared" si="22"/>
        <v>106042644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ХОРДИНГОВО ДРУЖЕСТВО "ДУНАВ" АД</v>
      </c>
      <c r="B245" s="627" t="str">
        <f t="shared" si="22"/>
        <v>106042644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ХОРДИНГОВО ДРУЖЕСТВО "ДУНАВ" АД</v>
      </c>
      <c r="B246" s="627" t="str">
        <f t="shared" si="22"/>
        <v>106042644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ХОРДИНГОВО ДРУЖЕСТВО "ДУНАВ" АД</v>
      </c>
      <c r="B247" s="627" t="str">
        <f t="shared" si="22"/>
        <v>106042644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ХОРДИНГОВО ДРУЖЕСТВО "ДУНАВ" АД</v>
      </c>
      <c r="B248" s="627" t="str">
        <f t="shared" si="22"/>
        <v>106042644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ХОРДИНГОВО ДРУЖЕСТВО "ДУНАВ" АД</v>
      </c>
      <c r="B249" s="627" t="str">
        <f t="shared" si="22"/>
        <v>106042644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ХОРДИНГОВО ДРУЖЕСТВО "ДУНАВ" АД</v>
      </c>
      <c r="B250" s="627" t="str">
        <f t="shared" si="22"/>
        <v>106042644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ХОРДИНГОВО ДРУЖЕСТВО "ДУНАВ" АД</v>
      </c>
      <c r="B251" s="627" t="str">
        <f t="shared" si="22"/>
        <v>106042644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ХОРДИНГОВО ДРУЖЕСТВО "ДУНАВ" АД</v>
      </c>
      <c r="B252" s="627" t="str">
        <f t="shared" si="22"/>
        <v>106042644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ХОРДИНГОВО ДРУЖЕСТВО "ДУНАВ" АД</v>
      </c>
      <c r="B253" s="627" t="str">
        <f t="shared" si="22"/>
        <v>106042644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ХОРДИНГОВО ДРУЖЕСТВО "ДУНАВ" АД</v>
      </c>
      <c r="B254" s="627" t="str">
        <f t="shared" si="22"/>
        <v>106042644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ХОРДИНГОВО ДРУЖЕСТВО "ДУНАВ" АД</v>
      </c>
      <c r="B255" s="627" t="str">
        <f t="shared" si="22"/>
        <v>106042644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ХОРДИНГОВО ДРУЖЕСТВО "ДУНАВ" АД</v>
      </c>
      <c r="B256" s="627" t="str">
        <f t="shared" si="22"/>
        <v>106042644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ХОРДИНГОВО ДРУЖЕСТВО "ДУНАВ" АД</v>
      </c>
      <c r="B257" s="627" t="str">
        <f t="shared" si="22"/>
        <v>106042644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ХОРДИНГОВО ДРУЖЕСТВО "ДУНАВ" АД</v>
      </c>
      <c r="B258" s="627" t="str">
        <f t="shared" si="22"/>
        <v>106042644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ХОРДИНГОВО ДРУЖЕСТВО "ДУНАВ" АД</v>
      </c>
      <c r="B259" s="627" t="str">
        <f t="shared" si="22"/>
        <v>106042644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ХОРДИНГОВО ДРУЖЕСТВО "ДУНАВ" АД</v>
      </c>
      <c r="B260" s="627" t="str">
        <f t="shared" si="22"/>
        <v>106042644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ХОРДИНГОВО ДРУЖЕСТВО "ДУНАВ" АД</v>
      </c>
      <c r="B261" s="627" t="str">
        <f t="shared" si="22"/>
        <v>106042644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ХОРДИНГОВО ДРУЖЕСТВО "ДУНАВ" АД</v>
      </c>
      <c r="B262" s="627" t="str">
        <f t="shared" si="22"/>
        <v>106042644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ХОРДИНГОВО ДРУЖЕСТВО "ДУНАВ" АД</v>
      </c>
      <c r="B263" s="627" t="str">
        <f t="shared" si="22"/>
        <v>106042644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ХОРДИНГОВО ДРУЖЕСТВО "ДУНАВ" АД</v>
      </c>
      <c r="B264" s="627" t="str">
        <f t="shared" si="22"/>
        <v>106042644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ХОРДИНГОВО ДРУЖЕСТВО "ДУНАВ" АД</v>
      </c>
      <c r="B265" s="627" t="str">
        <f t="shared" si="22"/>
        <v>106042644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ХОРДИНГОВО ДРУЖЕСТВО "ДУНАВ" АД</v>
      </c>
      <c r="B266" s="627" t="str">
        <f t="shared" si="22"/>
        <v>106042644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ХОРДИНГОВО ДРУЖЕСТВО "ДУНАВ" АД</v>
      </c>
      <c r="B267" s="627" t="str">
        <f t="shared" si="22"/>
        <v>106042644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ХОРДИНГОВО ДРУЖЕСТВО "ДУНАВ" АД</v>
      </c>
      <c r="B268" s="627" t="str">
        <f t="shared" si="22"/>
        <v>106042644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ХОРДИНГОВО ДРУЖЕСТВО "ДУНАВ" АД</v>
      </c>
      <c r="B269" s="627" t="str">
        <f t="shared" si="22"/>
        <v>106042644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ХОРДИНГОВО ДРУЖЕСТВО "ДУНАВ" АД</v>
      </c>
      <c r="B270" s="627" t="str">
        <f t="shared" si="22"/>
        <v>106042644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ХОРДИНГОВО ДРУЖЕСТВО "ДУНАВ" АД</v>
      </c>
      <c r="B271" s="627" t="str">
        <f t="shared" si="22"/>
        <v>106042644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ХОРДИНГОВО ДРУЖЕСТВО "ДУНАВ" АД</v>
      </c>
      <c r="B272" s="627" t="str">
        <f t="shared" si="22"/>
        <v>106042644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ХОРДИНГОВО ДРУЖЕСТВО "ДУНАВ" АД</v>
      </c>
      <c r="B273" s="627" t="str">
        <f t="shared" si="22"/>
        <v>106042644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ХОРДИНГОВО ДРУЖЕСТВО "ДУНАВ" АД</v>
      </c>
      <c r="B274" s="627" t="str">
        <f t="shared" si="22"/>
        <v>106042644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ХОРДИНГОВО ДРУЖЕСТВО "ДУНАВ" АД</v>
      </c>
      <c r="B275" s="627" t="str">
        <f t="shared" si="22"/>
        <v>106042644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ХОРДИНГОВО ДРУЖЕСТВО "ДУНАВ" АД</v>
      </c>
      <c r="B276" s="627" t="str">
        <f t="shared" si="22"/>
        <v>106042644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ХОРДИНГОВО ДРУЖЕСТВО "ДУНАВ" АД</v>
      </c>
      <c r="B277" s="627" t="str">
        <f t="shared" si="22"/>
        <v>106042644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ХОРДИНГОВО ДРУЖЕСТВО "ДУНАВ" АД</v>
      </c>
      <c r="B278" s="627" t="str">
        <f t="shared" si="22"/>
        <v>106042644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ХОРДИНГОВО ДРУЖЕСТВО "ДУНАВ" АД</v>
      </c>
      <c r="B279" s="627" t="str">
        <f t="shared" si="22"/>
        <v>106042644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ХОРДИНГОВО ДРУЖЕСТВО "ДУНАВ" АД</v>
      </c>
      <c r="B280" s="627" t="str">
        <f t="shared" si="22"/>
        <v>106042644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ХОРДИНГОВО ДРУЖЕСТВО "ДУНАВ" АД</v>
      </c>
      <c r="B281" s="627" t="str">
        <f t="shared" si="22"/>
        <v>106042644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ХОРДИНГОВО ДРУЖЕСТВО "ДУНАВ" АД</v>
      </c>
      <c r="B282" s="627" t="str">
        <f t="shared" ref="B282:B345" si="25">pdeBulstat</f>
        <v>106042644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ХОРДИНГОВО ДРУЖЕСТВО "ДУНАВ" АД</v>
      </c>
      <c r="B283" s="627" t="str">
        <f t="shared" si="25"/>
        <v>106042644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ХОРДИНГОВО ДРУЖЕСТВО "ДУНАВ" АД</v>
      </c>
      <c r="B284" s="627" t="str">
        <f t="shared" si="25"/>
        <v>106042644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24</v>
      </c>
    </row>
    <row r="285" spans="1:8">
      <c r="A285" s="627" t="str">
        <f t="shared" si="24"/>
        <v>ХОРДИНГОВО ДРУЖЕСТВО "ДУНАВ" АД</v>
      </c>
      <c r="B285" s="627" t="str">
        <f t="shared" si="25"/>
        <v>106042644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ХОРДИНГОВО ДРУЖЕСТВО "ДУНАВ" АД</v>
      </c>
      <c r="B286" s="627" t="str">
        <f t="shared" si="25"/>
        <v>106042644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ХОРДИНГОВО ДРУЖЕСТВО "ДУНАВ" АД</v>
      </c>
      <c r="B287" s="627" t="str">
        <f t="shared" si="25"/>
        <v>106042644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ХОРДИНГОВО ДРУЖЕСТВО "ДУНАВ" АД</v>
      </c>
      <c r="B288" s="627" t="str">
        <f t="shared" si="25"/>
        <v>106042644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24</v>
      </c>
    </row>
    <row r="289" spans="1:8">
      <c r="A289" s="627" t="str">
        <f t="shared" si="24"/>
        <v>ХОРДИНГОВО ДРУЖЕСТВО "ДУНАВ" АД</v>
      </c>
      <c r="B289" s="627" t="str">
        <f t="shared" si="25"/>
        <v>106042644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ХОРДИНГОВО ДРУЖЕСТВО "ДУНАВ" АД</v>
      </c>
      <c r="B290" s="627" t="str">
        <f t="shared" si="25"/>
        <v>106042644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ХОРДИНГОВО ДРУЖЕСТВО "ДУНАВ" АД</v>
      </c>
      <c r="B291" s="627" t="str">
        <f t="shared" si="25"/>
        <v>106042644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ХОРДИНГОВО ДРУЖЕСТВО "ДУНАВ" АД</v>
      </c>
      <c r="B292" s="627" t="str">
        <f t="shared" si="25"/>
        <v>106042644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ХОРДИНГОВО ДРУЖЕСТВО "ДУНАВ" АД</v>
      </c>
      <c r="B293" s="627" t="str">
        <f t="shared" si="25"/>
        <v>106042644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ХОРДИНГОВО ДРУЖЕСТВО "ДУНАВ" АД</v>
      </c>
      <c r="B294" s="627" t="str">
        <f t="shared" si="25"/>
        <v>106042644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ХОРДИНГОВО ДРУЖЕСТВО "ДУНАВ" АД</v>
      </c>
      <c r="B295" s="627" t="str">
        <f t="shared" si="25"/>
        <v>106042644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ХОРДИНГОВО ДРУЖЕСТВО "ДУНАВ" АД</v>
      </c>
      <c r="B296" s="627" t="str">
        <f t="shared" si="25"/>
        <v>106042644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ХОРДИНГОВО ДРУЖЕСТВО "ДУНАВ" АД</v>
      </c>
      <c r="B297" s="627" t="str">
        <f t="shared" si="25"/>
        <v>106042644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ХОРДИНГОВО ДРУЖЕСТВО "ДУНАВ" АД</v>
      </c>
      <c r="B298" s="627" t="str">
        <f t="shared" si="25"/>
        <v>106042644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ХОРДИНГОВО ДРУЖЕСТВО "ДУНАВ" АД</v>
      </c>
      <c r="B299" s="627" t="str">
        <f t="shared" si="25"/>
        <v>106042644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ХОРДИНГОВО ДРУЖЕСТВО "ДУНАВ" АД</v>
      </c>
      <c r="B300" s="627" t="str">
        <f t="shared" si="25"/>
        <v>106042644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ХОРДИНГОВО ДРУЖЕСТВО "ДУНАВ" АД</v>
      </c>
      <c r="B301" s="627" t="str">
        <f t="shared" si="25"/>
        <v>106042644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ХОРДИНГОВО ДРУЖЕСТВО "ДУНАВ" АД</v>
      </c>
      <c r="B302" s="627" t="str">
        <f t="shared" si="25"/>
        <v>106042644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24</v>
      </c>
    </row>
    <row r="303" spans="1:8">
      <c r="A303" s="627" t="str">
        <f t="shared" si="24"/>
        <v>ХОРДИНГОВО ДРУЖЕСТВО "ДУНАВ" АД</v>
      </c>
      <c r="B303" s="627" t="str">
        <f t="shared" si="25"/>
        <v>106042644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ХОРДИНГОВО ДРУЖЕСТВО "ДУНАВ" АД</v>
      </c>
      <c r="B304" s="627" t="str">
        <f t="shared" si="25"/>
        <v>106042644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ХОРДИНГОВО ДРУЖЕСТВО "ДУНАВ" АД</v>
      </c>
      <c r="B305" s="627" t="str">
        <f t="shared" si="25"/>
        <v>106042644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24</v>
      </c>
    </row>
    <row r="306" spans="1:8">
      <c r="A306" s="627" t="str">
        <f t="shared" si="24"/>
        <v>ХОРДИНГОВО ДРУЖЕСТВО "ДУНАВ" АД</v>
      </c>
      <c r="B306" s="627" t="str">
        <f t="shared" si="25"/>
        <v>106042644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ХОРДИНГОВО ДРУЖЕСТВО "ДУНАВ" АД</v>
      </c>
      <c r="B307" s="627" t="str">
        <f t="shared" si="25"/>
        <v>106042644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ХОРДИНГОВО ДРУЖЕСТВО "ДУНАВ" АД</v>
      </c>
      <c r="B308" s="627" t="str">
        <f t="shared" si="25"/>
        <v>106042644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ХОРДИНГОВО ДРУЖЕСТВО "ДУНАВ" АД</v>
      </c>
      <c r="B309" s="627" t="str">
        <f t="shared" si="25"/>
        <v>106042644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ХОРДИНГОВО ДРУЖЕСТВО "ДУНАВ" АД</v>
      </c>
      <c r="B310" s="627" t="str">
        <f t="shared" si="25"/>
        <v>106042644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ХОРДИНГОВО ДРУЖЕСТВО "ДУНАВ" АД</v>
      </c>
      <c r="B311" s="627" t="str">
        <f t="shared" si="25"/>
        <v>106042644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ХОРДИНГОВО ДРУЖЕСТВО "ДУНАВ" АД</v>
      </c>
      <c r="B312" s="627" t="str">
        <f t="shared" si="25"/>
        <v>106042644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ХОРДИНГОВО ДРУЖЕСТВО "ДУНАВ" АД</v>
      </c>
      <c r="B313" s="627" t="str">
        <f t="shared" si="25"/>
        <v>106042644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ХОРДИНГОВО ДРУЖЕСТВО "ДУНАВ" АД</v>
      </c>
      <c r="B314" s="627" t="str">
        <f t="shared" si="25"/>
        <v>106042644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ХОРДИНГОВО ДРУЖЕСТВО "ДУНАВ" АД</v>
      </c>
      <c r="B315" s="627" t="str">
        <f t="shared" si="25"/>
        <v>106042644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ХОРДИНГОВО ДРУЖЕСТВО "ДУНАВ" АД</v>
      </c>
      <c r="B316" s="627" t="str">
        <f t="shared" si="25"/>
        <v>106042644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ХОРДИНГОВО ДРУЖЕСТВО "ДУНАВ" АД</v>
      </c>
      <c r="B317" s="627" t="str">
        <f t="shared" si="25"/>
        <v>106042644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ХОРДИНГОВО ДРУЖЕСТВО "ДУНАВ" АД</v>
      </c>
      <c r="B318" s="627" t="str">
        <f t="shared" si="25"/>
        <v>106042644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ХОРДИНГОВО ДРУЖЕСТВО "ДУНАВ" АД</v>
      </c>
      <c r="B319" s="627" t="str">
        <f t="shared" si="25"/>
        <v>106042644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ХОРДИНГОВО ДРУЖЕСТВО "ДУНАВ" АД</v>
      </c>
      <c r="B320" s="627" t="str">
        <f t="shared" si="25"/>
        <v>106042644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ХОРДИНГОВО ДРУЖЕСТВО "ДУНАВ" АД</v>
      </c>
      <c r="B321" s="627" t="str">
        <f t="shared" si="25"/>
        <v>106042644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ХОРДИНГОВО ДРУЖЕСТВО "ДУНАВ" АД</v>
      </c>
      <c r="B322" s="627" t="str">
        <f t="shared" si="25"/>
        <v>106042644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ХОРДИНГОВО ДРУЖЕСТВО "ДУНАВ" АД</v>
      </c>
      <c r="B323" s="627" t="str">
        <f t="shared" si="25"/>
        <v>106042644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ХОРДИНГОВО ДРУЖЕСТВО "ДУНАВ" АД</v>
      </c>
      <c r="B324" s="627" t="str">
        <f t="shared" si="25"/>
        <v>106042644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ХОРДИНГОВО ДРУЖЕСТВО "ДУНАВ" АД</v>
      </c>
      <c r="B325" s="627" t="str">
        <f t="shared" si="25"/>
        <v>106042644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ХОРДИНГОВО ДРУЖЕСТВО "ДУНАВ" АД</v>
      </c>
      <c r="B326" s="627" t="str">
        <f t="shared" si="25"/>
        <v>106042644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ХОРДИНГОВО ДРУЖЕСТВО "ДУНАВ" АД</v>
      </c>
      <c r="B327" s="627" t="str">
        <f t="shared" si="25"/>
        <v>106042644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ХОРДИНГОВО ДРУЖЕСТВО "ДУНАВ" АД</v>
      </c>
      <c r="B328" s="627" t="str">
        <f t="shared" si="25"/>
        <v>106042644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217</v>
      </c>
    </row>
    <row r="329" spans="1:8">
      <c r="A329" s="627" t="str">
        <f t="shared" si="24"/>
        <v>ХОРДИНГОВО ДРУЖЕСТВО "ДУНАВ" АД</v>
      </c>
      <c r="B329" s="627" t="str">
        <f t="shared" si="25"/>
        <v>106042644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ХОРДИНГОВО ДРУЖЕСТВО "ДУНАВ" АД</v>
      </c>
      <c r="B330" s="627" t="str">
        <f t="shared" si="25"/>
        <v>106042644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ХОРДИНГОВО ДРУЖЕСТВО "ДУНАВ" АД</v>
      </c>
      <c r="B331" s="627" t="str">
        <f t="shared" si="25"/>
        <v>106042644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ХОРДИНГОВО ДРУЖЕСТВО "ДУНАВ" АД</v>
      </c>
      <c r="B332" s="627" t="str">
        <f t="shared" si="25"/>
        <v>106042644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217</v>
      </c>
    </row>
    <row r="333" spans="1:8">
      <c r="A333" s="627" t="str">
        <f t="shared" si="24"/>
        <v>ХОРДИНГОВО ДРУЖЕСТВО "ДУНАВ" АД</v>
      </c>
      <c r="B333" s="627" t="str">
        <f t="shared" si="25"/>
        <v>106042644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ХОРДИНГОВО ДРУЖЕСТВО "ДУНАВ" АД</v>
      </c>
      <c r="B334" s="627" t="str">
        <f t="shared" si="25"/>
        <v>106042644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ХОРДИНГОВО ДРУЖЕСТВО "ДУНАВ" АД</v>
      </c>
      <c r="B335" s="627" t="str">
        <f t="shared" si="25"/>
        <v>106042644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ХОРДИНГОВО ДРУЖЕСТВО "ДУНАВ" АД</v>
      </c>
      <c r="B336" s="627" t="str">
        <f t="shared" si="25"/>
        <v>106042644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ХОРДИНГОВО ДРУЖЕСТВО "ДУНАВ" АД</v>
      </c>
      <c r="B337" s="627" t="str">
        <f t="shared" si="25"/>
        <v>106042644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ХОРДИНГОВО ДРУЖЕСТВО "ДУНАВ" АД</v>
      </c>
      <c r="B338" s="627" t="str">
        <f t="shared" si="25"/>
        <v>106042644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ХОРДИНГОВО ДРУЖЕСТВО "ДУНАВ" АД</v>
      </c>
      <c r="B339" s="627" t="str">
        <f t="shared" si="25"/>
        <v>106042644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ХОРДИНГОВО ДРУЖЕСТВО "ДУНАВ" АД</v>
      </c>
      <c r="B340" s="627" t="str">
        <f t="shared" si="25"/>
        <v>106042644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ХОРДИНГОВО ДРУЖЕСТВО "ДУНАВ" АД</v>
      </c>
      <c r="B341" s="627" t="str">
        <f t="shared" si="25"/>
        <v>106042644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ХОРДИНГОВО ДРУЖЕСТВО "ДУНАВ" АД</v>
      </c>
      <c r="B342" s="627" t="str">
        <f t="shared" si="25"/>
        <v>106042644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ХОРДИНГОВО ДРУЖЕСТВО "ДУНАВ" АД</v>
      </c>
      <c r="B343" s="627" t="str">
        <f t="shared" si="25"/>
        <v>106042644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ХОРДИНГОВО ДРУЖЕСТВО "ДУНАВ" АД</v>
      </c>
      <c r="B344" s="627" t="str">
        <f t="shared" si="25"/>
        <v>106042644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ХОРДИНГОВО ДРУЖЕСТВО "ДУНАВ" АД</v>
      </c>
      <c r="B345" s="627" t="str">
        <f t="shared" si="25"/>
        <v>106042644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ХОРДИНГОВО ДРУЖЕСТВО "ДУНАВ" АД</v>
      </c>
      <c r="B346" s="627" t="str">
        <f t="shared" ref="B346:B409" si="28">pdeBulstat</f>
        <v>106042644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217</v>
      </c>
    </row>
    <row r="347" spans="1:8">
      <c r="A347" s="627" t="str">
        <f t="shared" si="27"/>
        <v>ХОРДИНГОВО ДРУЖЕСТВО "ДУНАВ" АД</v>
      </c>
      <c r="B347" s="627" t="str">
        <f t="shared" si="28"/>
        <v>106042644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ХОРДИНГОВО ДРУЖЕСТВО "ДУНАВ" АД</v>
      </c>
      <c r="B348" s="627" t="str">
        <f t="shared" si="28"/>
        <v>106042644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ХОРДИНГОВО ДРУЖЕСТВО "ДУНАВ" АД</v>
      </c>
      <c r="B349" s="627" t="str">
        <f t="shared" si="28"/>
        <v>106042644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217</v>
      </c>
    </row>
    <row r="350" spans="1:8">
      <c r="A350" s="627" t="str">
        <f t="shared" si="27"/>
        <v>ХОРДИНГОВО ДРУЖЕСТВО "ДУНАВ" АД</v>
      </c>
      <c r="B350" s="627" t="str">
        <f t="shared" si="28"/>
        <v>106042644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108</v>
      </c>
    </row>
    <row r="351" spans="1:8">
      <c r="A351" s="627" t="str">
        <f t="shared" si="27"/>
        <v>ХОРДИНГОВО ДРУЖЕСТВО "ДУНАВ" АД</v>
      </c>
      <c r="B351" s="627" t="str">
        <f t="shared" si="28"/>
        <v>106042644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ХОРДИНГОВО ДРУЖЕСТВО "ДУНАВ" АД</v>
      </c>
      <c r="B352" s="627" t="str">
        <f t="shared" si="28"/>
        <v>106042644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ХОРДИНГОВО ДРУЖЕСТВО "ДУНАВ" АД</v>
      </c>
      <c r="B353" s="627" t="str">
        <f t="shared" si="28"/>
        <v>106042644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ХОРДИНГОВО ДРУЖЕСТВО "ДУНАВ" АД</v>
      </c>
      <c r="B354" s="627" t="str">
        <f t="shared" si="28"/>
        <v>106042644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108</v>
      </c>
    </row>
    <row r="355" spans="1:8">
      <c r="A355" s="627" t="str">
        <f t="shared" si="27"/>
        <v>ХОРДИНГОВО ДРУЖЕСТВО "ДУНАВ" АД</v>
      </c>
      <c r="B355" s="627" t="str">
        <f t="shared" si="28"/>
        <v>106042644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ХОРДИНГОВО ДРУЖЕСТВО "ДУНАВ" АД</v>
      </c>
      <c r="B356" s="627" t="str">
        <f t="shared" si="28"/>
        <v>106042644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ХОРДИНГОВО ДРУЖЕСТВО "ДУНАВ" АД</v>
      </c>
      <c r="B357" s="627" t="str">
        <f t="shared" si="28"/>
        <v>106042644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ХОРДИНГОВО ДРУЖЕСТВО "ДУНАВ" АД</v>
      </c>
      <c r="B358" s="627" t="str">
        <f t="shared" si="28"/>
        <v>106042644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ХОРДИНГОВО ДРУЖЕСТВО "ДУНАВ" АД</v>
      </c>
      <c r="B359" s="627" t="str">
        <f t="shared" si="28"/>
        <v>106042644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ХОРДИНГОВО ДРУЖЕСТВО "ДУНАВ" АД</v>
      </c>
      <c r="B360" s="627" t="str">
        <f t="shared" si="28"/>
        <v>106042644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ХОРДИНГОВО ДРУЖЕСТВО "ДУНАВ" АД</v>
      </c>
      <c r="B361" s="627" t="str">
        <f t="shared" si="28"/>
        <v>106042644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ХОРДИНГОВО ДРУЖЕСТВО "ДУНАВ" АД</v>
      </c>
      <c r="B362" s="627" t="str">
        <f t="shared" si="28"/>
        <v>106042644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ХОРДИНГОВО ДРУЖЕСТВО "ДУНАВ" АД</v>
      </c>
      <c r="B363" s="627" t="str">
        <f t="shared" si="28"/>
        <v>106042644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ХОРДИНГОВО ДРУЖЕСТВО "ДУНАВ" АД</v>
      </c>
      <c r="B364" s="627" t="str">
        <f t="shared" si="28"/>
        <v>106042644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ХОРДИНГОВО ДРУЖЕСТВО "ДУНАВ" АД</v>
      </c>
      <c r="B365" s="627" t="str">
        <f t="shared" si="28"/>
        <v>106042644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ХОРДИНГОВО ДРУЖЕСТВО "ДУНАВ" АД</v>
      </c>
      <c r="B366" s="627" t="str">
        <f t="shared" si="28"/>
        <v>106042644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ХОРДИНГОВО ДРУЖЕСТВО "ДУНАВ" АД</v>
      </c>
      <c r="B367" s="627" t="str">
        <f t="shared" si="28"/>
        <v>106042644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ХОРДИНГОВО ДРУЖЕСТВО "ДУНАВ" АД</v>
      </c>
      <c r="B368" s="627" t="str">
        <f t="shared" si="28"/>
        <v>106042644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108</v>
      </c>
    </row>
    <row r="369" spans="1:8">
      <c r="A369" s="627" t="str">
        <f t="shared" si="27"/>
        <v>ХОРДИНГОВО ДРУЖЕСТВО "ДУНАВ" АД</v>
      </c>
      <c r="B369" s="627" t="str">
        <f t="shared" si="28"/>
        <v>106042644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ХОРДИНГОВО ДРУЖЕСТВО "ДУНАВ" АД</v>
      </c>
      <c r="B370" s="627" t="str">
        <f t="shared" si="28"/>
        <v>106042644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ХОРДИНГОВО ДРУЖЕСТВО "ДУНАВ" АД</v>
      </c>
      <c r="B371" s="627" t="str">
        <f t="shared" si="28"/>
        <v>106042644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108</v>
      </c>
    </row>
    <row r="372" spans="1:8">
      <c r="A372" s="627" t="str">
        <f t="shared" si="27"/>
        <v>ХОРДИНГОВО ДРУЖЕСТВО "ДУНАВ" АД</v>
      </c>
      <c r="B372" s="627" t="str">
        <f t="shared" si="28"/>
        <v>106042644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-166</v>
      </c>
    </row>
    <row r="373" spans="1:8">
      <c r="A373" s="627" t="str">
        <f t="shared" si="27"/>
        <v>ХОРДИНГОВО ДРУЖЕСТВО "ДУНАВ" АД</v>
      </c>
      <c r="B373" s="627" t="str">
        <f t="shared" si="28"/>
        <v>106042644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ХОРДИНГОВО ДРУЖЕСТВО "ДУНАВ" АД</v>
      </c>
      <c r="B374" s="627" t="str">
        <f t="shared" si="28"/>
        <v>106042644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ХОРДИНГОВО ДРУЖЕСТВО "ДУНАВ" АД</v>
      </c>
      <c r="B375" s="627" t="str">
        <f t="shared" si="28"/>
        <v>106042644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ХОРДИНГОВО ДРУЖЕСТВО "ДУНАВ" АД</v>
      </c>
      <c r="B376" s="627" t="str">
        <f t="shared" si="28"/>
        <v>106042644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-166</v>
      </c>
    </row>
    <row r="377" spans="1:8">
      <c r="A377" s="627" t="str">
        <f t="shared" si="27"/>
        <v>ХОРДИНГОВО ДРУЖЕСТВО "ДУНАВ" АД</v>
      </c>
      <c r="B377" s="627" t="str">
        <f t="shared" si="28"/>
        <v>106042644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-73</v>
      </c>
    </row>
    <row r="378" spans="1:8">
      <c r="A378" s="627" t="str">
        <f t="shared" si="27"/>
        <v>ХОРДИНГОВО ДРУЖЕСТВО "ДУНАВ" АД</v>
      </c>
      <c r="B378" s="627" t="str">
        <f t="shared" si="28"/>
        <v>106042644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ХОРДИНГОВО ДРУЖЕСТВО "ДУНАВ" АД</v>
      </c>
      <c r="B379" s="627" t="str">
        <f t="shared" si="28"/>
        <v>106042644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ХОРДИНГОВО ДРУЖЕСТВО "ДУНАВ" АД</v>
      </c>
      <c r="B380" s="627" t="str">
        <f t="shared" si="28"/>
        <v>106042644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ХОРДИНГОВО ДРУЖЕСТВО "ДУНАВ" АД</v>
      </c>
      <c r="B381" s="627" t="str">
        <f t="shared" si="28"/>
        <v>106042644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ХОРДИНГОВО ДРУЖЕСТВО "ДУНАВ" АД</v>
      </c>
      <c r="B382" s="627" t="str">
        <f t="shared" si="28"/>
        <v>106042644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ХОРДИНГОВО ДРУЖЕСТВО "ДУНАВ" АД</v>
      </c>
      <c r="B383" s="627" t="str">
        <f t="shared" si="28"/>
        <v>106042644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ХОРДИНГОВО ДРУЖЕСТВО "ДУНАВ" АД</v>
      </c>
      <c r="B384" s="627" t="str">
        <f t="shared" si="28"/>
        <v>106042644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ХОРДИНГОВО ДРУЖЕСТВО "ДУНАВ" АД</v>
      </c>
      <c r="B385" s="627" t="str">
        <f t="shared" si="28"/>
        <v>106042644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ХОРДИНГОВО ДРУЖЕСТВО "ДУНАВ" АД</v>
      </c>
      <c r="B386" s="627" t="str">
        <f t="shared" si="28"/>
        <v>106042644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ХОРДИНГОВО ДРУЖЕСТВО "ДУНАВ" АД</v>
      </c>
      <c r="B387" s="627" t="str">
        <f t="shared" si="28"/>
        <v>106042644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ХОРДИНГОВО ДРУЖЕСТВО "ДУНАВ" АД</v>
      </c>
      <c r="B388" s="627" t="str">
        <f t="shared" si="28"/>
        <v>106042644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ХОРДИНГОВО ДРУЖЕСТВО "ДУНАВ" АД</v>
      </c>
      <c r="B389" s="627" t="str">
        <f t="shared" si="28"/>
        <v>106042644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-57</v>
      </c>
    </row>
    <row r="390" spans="1:8">
      <c r="A390" s="627" t="str">
        <f t="shared" si="27"/>
        <v>ХОРДИНГОВО ДРУЖЕСТВО "ДУНАВ" АД</v>
      </c>
      <c r="B390" s="627" t="str">
        <f t="shared" si="28"/>
        <v>106042644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-296</v>
      </c>
    </row>
    <row r="391" spans="1:8">
      <c r="A391" s="627" t="str">
        <f t="shared" si="27"/>
        <v>ХОРДИНГОВО ДРУЖЕСТВО "ДУНАВ" АД</v>
      </c>
      <c r="B391" s="627" t="str">
        <f t="shared" si="28"/>
        <v>106042644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ХОРДИНГОВО ДРУЖЕСТВО "ДУНАВ" АД</v>
      </c>
      <c r="B392" s="627" t="str">
        <f t="shared" si="28"/>
        <v>106042644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ХОРДИНГОВО ДРУЖЕСТВО "ДУНАВ" АД</v>
      </c>
      <c r="B393" s="627" t="str">
        <f t="shared" si="28"/>
        <v>106042644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-296</v>
      </c>
    </row>
    <row r="394" spans="1:8">
      <c r="A394" s="627" t="str">
        <f t="shared" si="27"/>
        <v>ХОРДИНГОВО ДРУЖЕСТВО "ДУНАВ" АД</v>
      </c>
      <c r="B394" s="627" t="str">
        <f t="shared" si="28"/>
        <v>106042644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ХОРДИНГОВО ДРУЖЕСТВО "ДУНАВ" АД</v>
      </c>
      <c r="B395" s="627" t="str">
        <f t="shared" si="28"/>
        <v>106042644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ХОРДИНГОВО ДРУЖЕСТВО "ДУНАВ" АД</v>
      </c>
      <c r="B396" s="627" t="str">
        <f t="shared" si="28"/>
        <v>106042644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ХОРДИНГОВО ДРУЖЕСТВО "ДУНАВ" АД</v>
      </c>
      <c r="B397" s="627" t="str">
        <f t="shared" si="28"/>
        <v>106042644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ХОРДИНГОВО ДРУЖЕСТВО "ДУНАВ" АД</v>
      </c>
      <c r="B398" s="627" t="str">
        <f t="shared" si="28"/>
        <v>106042644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ХОРДИНГОВО ДРУЖЕСТВО "ДУНАВ" АД</v>
      </c>
      <c r="B399" s="627" t="str">
        <f t="shared" si="28"/>
        <v>106042644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ХОРДИНГОВО ДРУЖЕСТВО "ДУНАВ" АД</v>
      </c>
      <c r="B400" s="627" t="str">
        <f t="shared" si="28"/>
        <v>106042644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ХОРДИНГОВО ДРУЖЕСТВО "ДУНАВ" АД</v>
      </c>
      <c r="B401" s="627" t="str">
        <f t="shared" si="28"/>
        <v>106042644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ХОРДИНГОВО ДРУЖЕСТВО "ДУНАВ" АД</v>
      </c>
      <c r="B402" s="627" t="str">
        <f t="shared" si="28"/>
        <v>106042644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ХОРДИНГОВО ДРУЖЕСТВО "ДУНАВ" АД</v>
      </c>
      <c r="B403" s="627" t="str">
        <f t="shared" si="28"/>
        <v>106042644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ХОРДИНГОВО ДРУЖЕСТВО "ДУНАВ" АД</v>
      </c>
      <c r="B404" s="627" t="str">
        <f t="shared" si="28"/>
        <v>106042644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ХОРДИНГОВО ДРУЖЕСТВО "ДУНАВ" АД</v>
      </c>
      <c r="B405" s="627" t="str">
        <f t="shared" si="28"/>
        <v>106042644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ХОРДИНГОВО ДРУЖЕСТВО "ДУНАВ" АД</v>
      </c>
      <c r="B406" s="627" t="str">
        <f t="shared" si="28"/>
        <v>106042644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ХОРДИНГОВО ДРУЖЕСТВО "ДУНАВ" АД</v>
      </c>
      <c r="B407" s="627" t="str">
        <f t="shared" si="28"/>
        <v>106042644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ХОРДИНГОВО ДРУЖЕСТВО "ДУНАВ" АД</v>
      </c>
      <c r="B408" s="627" t="str">
        <f t="shared" si="28"/>
        <v>106042644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ХОРДИНГОВО ДРУЖЕСТВО "ДУНАВ" АД</v>
      </c>
      <c r="B409" s="627" t="str">
        <f t="shared" si="28"/>
        <v>106042644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ХОРДИНГОВО ДРУЖЕСТВО "ДУНАВ" АД</v>
      </c>
      <c r="B410" s="627" t="str">
        <f t="shared" ref="B410:B459" si="31">pdeBulstat</f>
        <v>106042644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ХОРДИНГОВО ДРУЖЕСТВО "ДУНАВ" АД</v>
      </c>
      <c r="B411" s="627" t="str">
        <f t="shared" si="31"/>
        <v>106042644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ХОРДИНГОВО ДРУЖЕСТВО "ДУНАВ" АД</v>
      </c>
      <c r="B412" s="627" t="str">
        <f t="shared" si="31"/>
        <v>106042644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ХОРДИНГОВО ДРУЖЕСТВО "ДУНАВ" АД</v>
      </c>
      <c r="B413" s="627" t="str">
        <f t="shared" si="31"/>
        <v>106042644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ХОРДИНГОВО ДРУЖЕСТВО "ДУНАВ" АД</v>
      </c>
      <c r="B414" s="627" t="str">
        <f t="shared" si="31"/>
        <v>106042644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ХОРДИНГОВО ДРУЖЕСТВО "ДУНАВ" АД</v>
      </c>
      <c r="B415" s="627" t="str">
        <f t="shared" si="31"/>
        <v>106042644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ХОРДИНГОВО ДРУЖЕСТВО "ДУНАВ" АД</v>
      </c>
      <c r="B416" s="627" t="str">
        <f t="shared" si="31"/>
        <v>106042644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</v>
      </c>
    </row>
    <row r="417" spans="1:8">
      <c r="A417" s="627" t="str">
        <f t="shared" si="30"/>
        <v>ХОРДИНГОВО ДРУЖЕСТВО "ДУНАВ" АД</v>
      </c>
      <c r="B417" s="627" t="str">
        <f t="shared" si="31"/>
        <v>106042644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ХОРДИНГОВО ДРУЖЕСТВО "ДУНАВ" АД</v>
      </c>
      <c r="B418" s="627" t="str">
        <f t="shared" si="31"/>
        <v>106042644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ХОРДИНГОВО ДРУЖЕСТВО "ДУНАВ" АД</v>
      </c>
      <c r="B419" s="627" t="str">
        <f t="shared" si="31"/>
        <v>106042644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ХОРДИНГОВО ДРУЖЕСТВО "ДУНАВ" АД</v>
      </c>
      <c r="B420" s="627" t="str">
        <f t="shared" si="31"/>
        <v>106042644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</v>
      </c>
    </row>
    <row r="421" spans="1:8">
      <c r="A421" s="627" t="str">
        <f t="shared" si="30"/>
        <v>ХОРДИНГОВО ДРУЖЕСТВО "ДУНАВ" АД</v>
      </c>
      <c r="B421" s="627" t="str">
        <f t="shared" si="31"/>
        <v>106042644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-73</v>
      </c>
    </row>
    <row r="422" spans="1:8">
      <c r="A422" s="627" t="str">
        <f t="shared" si="30"/>
        <v>ХОРДИНГОВО ДРУЖЕСТВО "ДУНАВ" АД</v>
      </c>
      <c r="B422" s="627" t="str">
        <f t="shared" si="31"/>
        <v>106042644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ХОРДИНГОВО ДРУЖЕСТВО "ДУНАВ" АД</v>
      </c>
      <c r="B423" s="627" t="str">
        <f t="shared" si="31"/>
        <v>106042644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ХОРДИНГОВО ДРУЖЕСТВО "ДУНАВ" АД</v>
      </c>
      <c r="B424" s="627" t="str">
        <f t="shared" si="31"/>
        <v>106042644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ХОРДИНГОВО ДРУЖЕСТВО "ДУНАВ" АД</v>
      </c>
      <c r="B425" s="627" t="str">
        <f t="shared" si="31"/>
        <v>106042644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ХОРДИНГОВО ДРУЖЕСТВО "ДУНАВ" АД</v>
      </c>
      <c r="B426" s="627" t="str">
        <f t="shared" si="31"/>
        <v>106042644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ХОРДИНГОВО ДРУЖЕСТВО "ДУНАВ" АД</v>
      </c>
      <c r="B427" s="627" t="str">
        <f t="shared" si="31"/>
        <v>106042644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ХОРДИНГОВО ДРУЖЕСТВО "ДУНАВ" АД</v>
      </c>
      <c r="B428" s="627" t="str">
        <f t="shared" si="31"/>
        <v>106042644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ХОРДИНГОВО ДРУЖЕСТВО "ДУНАВ" АД</v>
      </c>
      <c r="B429" s="627" t="str">
        <f t="shared" si="31"/>
        <v>106042644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ХОРДИНГОВО ДРУЖЕСТВО "ДУНАВ" АД</v>
      </c>
      <c r="B430" s="627" t="str">
        <f t="shared" si="31"/>
        <v>106042644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ХОРДИНГОВО ДРУЖЕСТВО "ДУНАВ" АД</v>
      </c>
      <c r="B431" s="627" t="str">
        <f t="shared" si="31"/>
        <v>106042644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ХОРДИНГОВО ДРУЖЕСТВО "ДУНАВ" АД</v>
      </c>
      <c r="B432" s="627" t="str">
        <f t="shared" si="31"/>
        <v>106042644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ХОРДИНГОВО ДРУЖЕСТВО "ДУНАВ" АД</v>
      </c>
      <c r="B433" s="627" t="str">
        <f t="shared" si="31"/>
        <v>106042644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-57</v>
      </c>
    </row>
    <row r="434" spans="1:8">
      <c r="A434" s="627" t="str">
        <f t="shared" si="30"/>
        <v>ХОРДИНГОВО ДРУЖЕСТВО "ДУНАВ" АД</v>
      </c>
      <c r="B434" s="627" t="str">
        <f t="shared" si="31"/>
        <v>106042644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268</v>
      </c>
    </row>
    <row r="435" spans="1:8">
      <c r="A435" s="627" t="str">
        <f t="shared" si="30"/>
        <v>ХОРДИНГОВО ДРУЖЕСТВО "ДУНАВ" АД</v>
      </c>
      <c r="B435" s="627" t="str">
        <f t="shared" si="31"/>
        <v>106042644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ХОРДИНГОВО ДРУЖЕСТВО "ДУНАВ" АД</v>
      </c>
      <c r="B436" s="627" t="str">
        <f t="shared" si="31"/>
        <v>106042644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ХОРДИНГОВО ДРУЖЕСТВО "ДУНАВ" АД</v>
      </c>
      <c r="B437" s="627" t="str">
        <f t="shared" si="31"/>
        <v>106042644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268</v>
      </c>
    </row>
    <row r="438" spans="1:8">
      <c r="A438" s="627" t="str">
        <f t="shared" si="30"/>
        <v>ХОРДИНГОВО ДРУЖЕСТВО "ДУНАВ" АД</v>
      </c>
      <c r="B438" s="627" t="str">
        <f t="shared" si="31"/>
        <v>106042644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ХОРДИНГОВО ДРУЖЕСТВО "ДУНАВ" АД</v>
      </c>
      <c r="B439" s="627" t="str">
        <f t="shared" si="31"/>
        <v>106042644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ХОРДИНГОВО ДРУЖЕСТВО "ДУНАВ" АД</v>
      </c>
      <c r="B440" s="627" t="str">
        <f t="shared" si="31"/>
        <v>106042644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ХОРДИНГОВО ДРУЖЕСТВО "ДУНАВ" АД</v>
      </c>
      <c r="B441" s="627" t="str">
        <f t="shared" si="31"/>
        <v>106042644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ХОРДИНГОВО ДРУЖЕСТВО "ДУНАВ" АД</v>
      </c>
      <c r="B442" s="627" t="str">
        <f t="shared" si="31"/>
        <v>106042644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ХОРДИНГОВО ДРУЖЕСТВО "ДУНАВ" АД</v>
      </c>
      <c r="B443" s="627" t="str">
        <f t="shared" si="31"/>
        <v>106042644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ХОРДИНГОВО ДРУЖЕСТВО "ДУНАВ" АД</v>
      </c>
      <c r="B444" s="627" t="str">
        <f t="shared" si="31"/>
        <v>106042644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ХОРДИНГОВО ДРУЖЕСТВО "ДУНАВ" АД</v>
      </c>
      <c r="B445" s="627" t="str">
        <f t="shared" si="31"/>
        <v>106042644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ХОРДИНГОВО ДРУЖЕСТВО "ДУНАВ" АД</v>
      </c>
      <c r="B446" s="627" t="str">
        <f t="shared" si="31"/>
        <v>106042644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ХОРДИНГОВО ДРУЖЕСТВО "ДУНАВ" АД</v>
      </c>
      <c r="B447" s="627" t="str">
        <f t="shared" si="31"/>
        <v>106042644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ХОРДИНГОВО ДРУЖЕСТВО "ДУНАВ" АД</v>
      </c>
      <c r="B448" s="627" t="str">
        <f t="shared" si="31"/>
        <v>106042644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ХОРДИНГОВО ДРУЖЕСТВО "ДУНАВ" АД</v>
      </c>
      <c r="B449" s="627" t="str">
        <f t="shared" si="31"/>
        <v>106042644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ХОРДИНГОВО ДРУЖЕСТВО "ДУНАВ" АД</v>
      </c>
      <c r="B450" s="627" t="str">
        <f t="shared" si="31"/>
        <v>106042644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ХОРДИНГОВО ДРУЖЕСТВО "ДУНАВ" АД</v>
      </c>
      <c r="B451" s="627" t="str">
        <f t="shared" si="31"/>
        <v>106042644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ХОРДИНГОВО ДРУЖЕСТВО "ДУНАВ" АД</v>
      </c>
      <c r="B452" s="627" t="str">
        <f t="shared" si="31"/>
        <v>106042644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ХОРДИНГОВО ДРУЖЕСТВО "ДУНАВ" АД</v>
      </c>
      <c r="B453" s="627" t="str">
        <f t="shared" si="31"/>
        <v>106042644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ХОРДИНГОВО ДРУЖЕСТВО "ДУНАВ" АД</v>
      </c>
      <c r="B454" s="627" t="str">
        <f t="shared" si="31"/>
        <v>106042644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ХОРДИНГОВО ДРУЖЕСТВО "ДУНАВ" АД</v>
      </c>
      <c r="B455" s="627" t="str">
        <f t="shared" si="31"/>
        <v>106042644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ХОРДИНГОВО ДРУЖЕСТВО "ДУНАВ" АД</v>
      </c>
      <c r="B456" s="627" t="str">
        <f t="shared" si="31"/>
        <v>106042644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ХОРДИНГОВО ДРУЖЕСТВО "ДУНАВ" АД</v>
      </c>
      <c r="B457" s="627" t="str">
        <f t="shared" si="31"/>
        <v>106042644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ХОРДИНГОВО ДРУЖЕСТВО "ДУНАВ" АД</v>
      </c>
      <c r="B458" s="627" t="str">
        <f t="shared" si="31"/>
        <v>106042644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ХОРДИНГОВО ДРУЖЕСТВО "ДУНАВ" АД</v>
      </c>
      <c r="B459" s="627" t="str">
        <f t="shared" si="31"/>
        <v>106042644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ХОРДИНГОВО ДРУЖЕСТВО "ДУНАВ" АД</v>
      </c>
      <c r="B461" s="627" t="str">
        <f t="shared" ref="B461:B524" si="34">pdeBulstat</f>
        <v>106042644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ХОРДИНГОВО ДРУЖЕСТВО "ДУНАВ" АД</v>
      </c>
      <c r="B462" s="627" t="str">
        <f t="shared" si="34"/>
        <v>106042644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ХОРДИНГОВО ДРУЖЕСТВО "ДУНАВ" АД</v>
      </c>
      <c r="B463" s="627" t="str">
        <f t="shared" si="34"/>
        <v>106042644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ХОРДИНГОВО ДРУЖЕСТВО "ДУНАВ" АД</v>
      </c>
      <c r="B464" s="627" t="str">
        <f t="shared" si="34"/>
        <v>106042644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ХОРДИНГОВО ДРУЖЕСТВО "ДУНАВ" АД</v>
      </c>
      <c r="B465" s="627" t="str">
        <f t="shared" si="34"/>
        <v>106042644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ХОРДИНГОВО ДРУЖЕСТВО "ДУНАВ" АД</v>
      </c>
      <c r="B466" s="627" t="str">
        <f t="shared" si="34"/>
        <v>106042644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ХОРДИНГОВО ДРУЖЕСТВО "ДУНАВ" АД</v>
      </c>
      <c r="B467" s="627" t="str">
        <f t="shared" si="34"/>
        <v>106042644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ХОРДИНГОВО ДРУЖЕСТВО "ДУНАВ" АД</v>
      </c>
      <c r="B468" s="627" t="str">
        <f t="shared" si="34"/>
        <v>106042644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1</v>
      </c>
    </row>
    <row r="469" spans="1:8">
      <c r="A469" s="627" t="str">
        <f t="shared" si="33"/>
        <v>ХОРДИНГОВО ДРУЖЕСТВО "ДУНАВ" АД</v>
      </c>
      <c r="B469" s="627" t="str">
        <f t="shared" si="34"/>
        <v>106042644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</v>
      </c>
    </row>
    <row r="470" spans="1:8">
      <c r="A470" s="627" t="str">
        <f t="shared" si="33"/>
        <v>ХОРДИНГОВО ДРУЖЕСТВО "ДУНАВ" АД</v>
      </c>
      <c r="B470" s="627" t="str">
        <f t="shared" si="34"/>
        <v>106042644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ХОРДИНГОВО ДРУЖЕСТВО "ДУНАВ" АД</v>
      </c>
      <c r="B471" s="627" t="str">
        <f t="shared" si="34"/>
        <v>106042644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ХОРДИНГОВО ДРУЖЕСТВО "ДУНАВ" АД</v>
      </c>
      <c r="B472" s="627" t="str">
        <f t="shared" si="34"/>
        <v>106042644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ХОРДИНГОВО ДРУЖЕСТВО "ДУНАВ" АД</v>
      </c>
      <c r="B473" s="627" t="str">
        <f t="shared" si="34"/>
        <v>106042644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ХОРДИНГОВО ДРУЖЕСТВО "ДУНАВ" АД</v>
      </c>
      <c r="B474" s="627" t="str">
        <f t="shared" si="34"/>
        <v>106042644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ХОРДИНГОВО ДРУЖЕСТВО "ДУНАВ" АД</v>
      </c>
      <c r="B475" s="627" t="str">
        <f t="shared" si="34"/>
        <v>106042644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ХОРДИНГОВО ДРУЖЕСТВО "ДУНАВ" АД</v>
      </c>
      <c r="B476" s="627" t="str">
        <f t="shared" si="34"/>
        <v>106042644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ХОРДИНГОВО ДРУЖЕСТВО "ДУНАВ" АД</v>
      </c>
      <c r="B477" s="627" t="str">
        <f t="shared" si="34"/>
        <v>106042644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ХОРДИНГОВО ДРУЖЕСТВО "ДУНАВ" АД</v>
      </c>
      <c r="B478" s="627" t="str">
        <f t="shared" si="34"/>
        <v>106042644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ХОРДИНГОВО ДРУЖЕСТВО "ДУНАВ" АД</v>
      </c>
      <c r="B479" s="627" t="str">
        <f t="shared" si="34"/>
        <v>106042644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ХОРДИНГОВО ДРУЖЕСТВО "ДУНАВ" АД</v>
      </c>
      <c r="B480" s="627" t="str">
        <f t="shared" si="34"/>
        <v>106042644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ХОРДИНГОВО ДРУЖЕСТВО "ДУНАВ" АД</v>
      </c>
      <c r="B481" s="627" t="str">
        <f t="shared" si="34"/>
        <v>106042644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ХОРДИНГОВО ДРУЖЕСТВО "ДУНАВ" АД</v>
      </c>
      <c r="B482" s="627" t="str">
        <f t="shared" si="34"/>
        <v>106042644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ХОРДИНГОВО ДРУЖЕСТВО "ДУНАВ" АД</v>
      </c>
      <c r="B483" s="627" t="str">
        <f t="shared" si="34"/>
        <v>106042644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ХОРДИНГОВО ДРУЖЕСТВО "ДУНАВ" АД</v>
      </c>
      <c r="B484" s="627" t="str">
        <f t="shared" si="34"/>
        <v>106042644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ХОРДИНГОВО ДРУЖЕСТВО "ДУНАВ" АД</v>
      </c>
      <c r="B485" s="627" t="str">
        <f t="shared" si="34"/>
        <v>106042644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ХОРДИНГОВО ДРУЖЕСТВО "ДУНАВ" АД</v>
      </c>
      <c r="B486" s="627" t="str">
        <f t="shared" si="34"/>
        <v>106042644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ХОРДИНГОВО ДРУЖЕСТВО "ДУНАВ" АД</v>
      </c>
      <c r="B487" s="627" t="str">
        <f t="shared" si="34"/>
        <v>106042644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ХОРДИНГОВО ДРУЖЕСТВО "ДУНАВ" АД</v>
      </c>
      <c r="B488" s="627" t="str">
        <f t="shared" si="34"/>
        <v>106042644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ХОРДИНГОВО ДРУЖЕСТВО "ДУНАВ" АД</v>
      </c>
      <c r="B489" s="627" t="str">
        <f t="shared" si="34"/>
        <v>106042644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ХОРДИНГОВО ДРУЖЕСТВО "ДУНАВ" АД</v>
      </c>
      <c r="B490" s="627" t="str">
        <f t="shared" si="34"/>
        <v>106042644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</v>
      </c>
    </row>
    <row r="491" spans="1:8">
      <c r="A491" s="627" t="str">
        <f t="shared" si="33"/>
        <v>ХОРДИНГОВО ДРУЖЕСТВО "ДУНАВ" АД</v>
      </c>
      <c r="B491" s="627" t="str">
        <f t="shared" si="34"/>
        <v>106042644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ХОРДИНГОВО ДРУЖЕСТВО "ДУНАВ" АД</v>
      </c>
      <c r="B492" s="627" t="str">
        <f t="shared" si="34"/>
        <v>106042644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ХОРДИНГОВО ДРУЖЕСТВО "ДУНАВ" АД</v>
      </c>
      <c r="B493" s="627" t="str">
        <f t="shared" si="34"/>
        <v>106042644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ХОРДИНГОВО ДРУЖЕСТВО "ДУНАВ" АД</v>
      </c>
      <c r="B494" s="627" t="str">
        <f t="shared" si="34"/>
        <v>106042644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ХОРДИНГОВО ДРУЖЕСТВО "ДУНАВ" АД</v>
      </c>
      <c r="B495" s="627" t="str">
        <f t="shared" si="34"/>
        <v>106042644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ХОРДИНГОВО ДРУЖЕСТВО "ДУНАВ" АД</v>
      </c>
      <c r="B496" s="627" t="str">
        <f t="shared" si="34"/>
        <v>106042644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ХОРДИНГОВО ДРУЖЕСТВО "ДУНАВ" АД</v>
      </c>
      <c r="B497" s="627" t="str">
        <f t="shared" si="34"/>
        <v>106042644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ХОРДИНГОВО ДРУЖЕСТВО "ДУНАВ" АД</v>
      </c>
      <c r="B498" s="627" t="str">
        <f t="shared" si="34"/>
        <v>106042644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ХОРДИНГОВО ДРУЖЕСТВО "ДУНАВ" АД</v>
      </c>
      <c r="B499" s="627" t="str">
        <f t="shared" si="34"/>
        <v>106042644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ХОРДИНГОВО ДРУЖЕСТВО "ДУНАВ" АД</v>
      </c>
      <c r="B500" s="627" t="str">
        <f t="shared" si="34"/>
        <v>106042644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ХОРДИНГОВО ДРУЖЕСТВО "ДУНАВ" АД</v>
      </c>
      <c r="B501" s="627" t="str">
        <f t="shared" si="34"/>
        <v>106042644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ХОРДИНГОВО ДРУЖЕСТВО "ДУНАВ" АД</v>
      </c>
      <c r="B502" s="627" t="str">
        <f t="shared" si="34"/>
        <v>106042644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ХОРДИНГОВО ДРУЖЕСТВО "ДУНАВ" АД</v>
      </c>
      <c r="B503" s="627" t="str">
        <f t="shared" si="34"/>
        <v>106042644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ХОРДИНГОВО ДРУЖЕСТВО "ДУНАВ" АД</v>
      </c>
      <c r="B504" s="627" t="str">
        <f t="shared" si="34"/>
        <v>106042644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ХОРДИНГОВО ДРУЖЕСТВО "ДУНАВ" АД</v>
      </c>
      <c r="B505" s="627" t="str">
        <f t="shared" si="34"/>
        <v>106042644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ХОРДИНГОВО ДРУЖЕСТВО "ДУНАВ" АД</v>
      </c>
      <c r="B506" s="627" t="str">
        <f t="shared" si="34"/>
        <v>106042644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ХОРДИНГОВО ДРУЖЕСТВО "ДУНАВ" АД</v>
      </c>
      <c r="B507" s="627" t="str">
        <f t="shared" si="34"/>
        <v>106042644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ХОРДИНГОВО ДРУЖЕСТВО "ДУНАВ" АД</v>
      </c>
      <c r="B508" s="627" t="str">
        <f t="shared" si="34"/>
        <v>106042644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ХОРДИНГОВО ДРУЖЕСТВО "ДУНАВ" АД</v>
      </c>
      <c r="B509" s="627" t="str">
        <f t="shared" si="34"/>
        <v>106042644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ХОРДИНГОВО ДРУЖЕСТВО "ДУНАВ" АД</v>
      </c>
      <c r="B510" s="627" t="str">
        <f t="shared" si="34"/>
        <v>106042644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ХОРДИНГОВО ДРУЖЕСТВО "ДУНАВ" АД</v>
      </c>
      <c r="B511" s="627" t="str">
        <f t="shared" si="34"/>
        <v>106042644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ХОРДИНГОВО ДРУЖЕСТВО "ДУНАВ" АД</v>
      </c>
      <c r="B512" s="627" t="str">
        <f t="shared" si="34"/>
        <v>106042644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ХОРДИНГОВО ДРУЖЕСТВО "ДУНАВ" АД</v>
      </c>
      <c r="B513" s="627" t="str">
        <f t="shared" si="34"/>
        <v>106042644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ХОРДИНГОВО ДРУЖЕСТВО "ДУНАВ" АД</v>
      </c>
      <c r="B514" s="627" t="str">
        <f t="shared" si="34"/>
        <v>106042644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ХОРДИНГОВО ДРУЖЕСТВО "ДУНАВ" АД</v>
      </c>
      <c r="B515" s="627" t="str">
        <f t="shared" si="34"/>
        <v>106042644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ХОРДИНГОВО ДРУЖЕСТВО "ДУНАВ" АД</v>
      </c>
      <c r="B516" s="627" t="str">
        <f t="shared" si="34"/>
        <v>106042644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ХОРДИНГОВО ДРУЖЕСТВО "ДУНАВ" АД</v>
      </c>
      <c r="B517" s="627" t="str">
        <f t="shared" si="34"/>
        <v>106042644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ХОРДИНГОВО ДРУЖЕСТВО "ДУНАВ" АД</v>
      </c>
      <c r="B518" s="627" t="str">
        <f t="shared" si="34"/>
        <v>106042644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ХОРДИНГОВО ДРУЖЕСТВО "ДУНАВ" АД</v>
      </c>
      <c r="B519" s="627" t="str">
        <f t="shared" si="34"/>
        <v>106042644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ХОРДИНГОВО ДРУЖЕСТВО "ДУНАВ" АД</v>
      </c>
      <c r="B520" s="627" t="str">
        <f t="shared" si="34"/>
        <v>106042644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ХОРДИНГОВО ДРУЖЕСТВО "ДУНАВ" АД</v>
      </c>
      <c r="B521" s="627" t="str">
        <f t="shared" si="34"/>
        <v>106042644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ХОРДИНГОВО ДРУЖЕСТВО "ДУНАВ" АД</v>
      </c>
      <c r="B522" s="627" t="str">
        <f t="shared" si="34"/>
        <v>106042644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ХОРДИНГОВО ДРУЖЕСТВО "ДУНАВ" АД</v>
      </c>
      <c r="B523" s="627" t="str">
        <f t="shared" si="34"/>
        <v>106042644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ХОРДИНГОВО ДРУЖЕСТВО "ДУНАВ" АД</v>
      </c>
      <c r="B524" s="627" t="str">
        <f t="shared" si="34"/>
        <v>106042644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ХОРДИНГОВО ДРУЖЕСТВО "ДУНАВ" АД</v>
      </c>
      <c r="B525" s="627" t="str">
        <f t="shared" ref="B525:B588" si="37">pdeBulstat</f>
        <v>106042644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ХОРДИНГОВО ДРУЖЕСТВО "ДУНАВ" АД</v>
      </c>
      <c r="B526" s="627" t="str">
        <f t="shared" si="37"/>
        <v>106042644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ХОРДИНГОВО ДРУЖЕСТВО "ДУНАВ" АД</v>
      </c>
      <c r="B527" s="627" t="str">
        <f t="shared" si="37"/>
        <v>106042644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ХОРДИНГОВО ДРУЖЕСТВО "ДУНАВ" АД</v>
      </c>
      <c r="B528" s="627" t="str">
        <f t="shared" si="37"/>
        <v>106042644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ХОРДИНГОВО ДРУЖЕСТВО "ДУНАВ" АД</v>
      </c>
      <c r="B529" s="627" t="str">
        <f t="shared" si="37"/>
        <v>106042644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ХОРДИНГОВО ДРУЖЕСТВО "ДУНАВ" АД</v>
      </c>
      <c r="B530" s="627" t="str">
        <f t="shared" si="37"/>
        <v>106042644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ХОРДИНГОВО ДРУЖЕСТВО "ДУНАВ" АД</v>
      </c>
      <c r="B531" s="627" t="str">
        <f t="shared" si="37"/>
        <v>106042644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ХОРДИНГОВО ДРУЖЕСТВО "ДУНАВ" АД</v>
      </c>
      <c r="B532" s="627" t="str">
        <f t="shared" si="37"/>
        <v>106042644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ХОРДИНГОВО ДРУЖЕСТВО "ДУНАВ" АД</v>
      </c>
      <c r="B533" s="627" t="str">
        <f t="shared" si="37"/>
        <v>106042644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ХОРДИНГОВО ДРУЖЕСТВО "ДУНАВ" АД</v>
      </c>
      <c r="B534" s="627" t="str">
        <f t="shared" si="37"/>
        <v>106042644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ХОРДИНГОВО ДРУЖЕСТВО "ДУНАВ" АД</v>
      </c>
      <c r="B535" s="627" t="str">
        <f t="shared" si="37"/>
        <v>106042644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ХОРДИНГОВО ДРУЖЕСТВО "ДУНАВ" АД</v>
      </c>
      <c r="B536" s="627" t="str">
        <f t="shared" si="37"/>
        <v>106042644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ХОРДИНГОВО ДРУЖЕСТВО "ДУНАВ" АД</v>
      </c>
      <c r="B537" s="627" t="str">
        <f t="shared" si="37"/>
        <v>106042644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ХОРДИНГОВО ДРУЖЕСТВО "ДУНАВ" АД</v>
      </c>
      <c r="B538" s="627" t="str">
        <f t="shared" si="37"/>
        <v>106042644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ХОРДИНГОВО ДРУЖЕСТВО "ДУНАВ" АД</v>
      </c>
      <c r="B539" s="627" t="str">
        <f t="shared" si="37"/>
        <v>106042644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ХОРДИНГОВО ДРУЖЕСТВО "ДУНАВ" АД</v>
      </c>
      <c r="B540" s="627" t="str">
        <f t="shared" si="37"/>
        <v>106042644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ХОРДИНГОВО ДРУЖЕСТВО "ДУНАВ" АД</v>
      </c>
      <c r="B541" s="627" t="str">
        <f t="shared" si="37"/>
        <v>106042644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ХОРДИНГОВО ДРУЖЕСТВО "ДУНАВ" АД</v>
      </c>
      <c r="B542" s="627" t="str">
        <f t="shared" si="37"/>
        <v>106042644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ХОРДИНГОВО ДРУЖЕСТВО "ДУНАВ" АД</v>
      </c>
      <c r="B543" s="627" t="str">
        <f t="shared" si="37"/>
        <v>106042644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ХОРДИНГОВО ДРУЖЕСТВО "ДУНАВ" АД</v>
      </c>
      <c r="B544" s="627" t="str">
        <f t="shared" si="37"/>
        <v>106042644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ХОРДИНГОВО ДРУЖЕСТВО "ДУНАВ" АД</v>
      </c>
      <c r="B545" s="627" t="str">
        <f t="shared" si="37"/>
        <v>106042644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ХОРДИНГОВО ДРУЖЕСТВО "ДУНАВ" АД</v>
      </c>
      <c r="B546" s="627" t="str">
        <f t="shared" si="37"/>
        <v>106042644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ХОРДИНГОВО ДРУЖЕСТВО "ДУНАВ" АД</v>
      </c>
      <c r="B547" s="627" t="str">
        <f t="shared" si="37"/>
        <v>106042644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ХОРДИНГОВО ДРУЖЕСТВО "ДУНАВ" АД</v>
      </c>
      <c r="B548" s="627" t="str">
        <f t="shared" si="37"/>
        <v>106042644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ХОРДИНГОВО ДРУЖЕСТВО "ДУНАВ" АД</v>
      </c>
      <c r="B549" s="627" t="str">
        <f t="shared" si="37"/>
        <v>106042644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ХОРДИНГОВО ДРУЖЕСТВО "ДУНАВ" АД</v>
      </c>
      <c r="B550" s="627" t="str">
        <f t="shared" si="37"/>
        <v>106042644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ХОРДИНГОВО ДРУЖЕСТВО "ДУНАВ" АД</v>
      </c>
      <c r="B551" s="627" t="str">
        <f t="shared" si="37"/>
        <v>106042644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ХОРДИНГОВО ДРУЖЕСТВО "ДУНАВ" АД</v>
      </c>
      <c r="B552" s="627" t="str">
        <f t="shared" si="37"/>
        <v>106042644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ХОРДИНГОВО ДРУЖЕСТВО "ДУНАВ" АД</v>
      </c>
      <c r="B553" s="627" t="str">
        <f t="shared" si="37"/>
        <v>106042644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ХОРДИНГОВО ДРУЖЕСТВО "ДУНАВ" АД</v>
      </c>
      <c r="B554" s="627" t="str">
        <f t="shared" si="37"/>
        <v>106042644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ХОРДИНГОВО ДРУЖЕСТВО "ДУНАВ" АД</v>
      </c>
      <c r="B555" s="627" t="str">
        <f t="shared" si="37"/>
        <v>106042644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ХОРДИНГОВО ДРУЖЕСТВО "ДУНАВ" АД</v>
      </c>
      <c r="B556" s="627" t="str">
        <f t="shared" si="37"/>
        <v>106042644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ХОРДИНГОВО ДРУЖЕСТВО "ДУНАВ" АД</v>
      </c>
      <c r="B557" s="627" t="str">
        <f t="shared" si="37"/>
        <v>106042644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ХОРДИНГОВО ДРУЖЕСТВО "ДУНАВ" АД</v>
      </c>
      <c r="B558" s="627" t="str">
        <f t="shared" si="37"/>
        <v>106042644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1</v>
      </c>
    </row>
    <row r="559" spans="1:8">
      <c r="A559" s="627" t="str">
        <f t="shared" si="36"/>
        <v>ХОРДИНГОВО ДРУЖЕСТВО "ДУНАВ" АД</v>
      </c>
      <c r="B559" s="627" t="str">
        <f t="shared" si="37"/>
        <v>106042644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</v>
      </c>
    </row>
    <row r="560" spans="1:8">
      <c r="A560" s="627" t="str">
        <f t="shared" si="36"/>
        <v>ХОРДИНГОВО ДРУЖЕСТВО "ДУНАВ" АД</v>
      </c>
      <c r="B560" s="627" t="str">
        <f t="shared" si="37"/>
        <v>106042644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ХОРДИНГОВО ДРУЖЕСТВО "ДУНАВ" АД</v>
      </c>
      <c r="B561" s="627" t="str">
        <f t="shared" si="37"/>
        <v>106042644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ХОРДИНГОВО ДРУЖЕСТВО "ДУНАВ" АД</v>
      </c>
      <c r="B562" s="627" t="str">
        <f t="shared" si="37"/>
        <v>106042644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ХОРДИНГОВО ДРУЖЕСТВО "ДУНАВ" АД</v>
      </c>
      <c r="B563" s="627" t="str">
        <f t="shared" si="37"/>
        <v>106042644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ХОРДИНГОВО ДРУЖЕСТВО "ДУНАВ" АД</v>
      </c>
      <c r="B564" s="627" t="str">
        <f t="shared" si="37"/>
        <v>106042644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ХОРДИНГОВО ДРУЖЕСТВО "ДУНАВ" АД</v>
      </c>
      <c r="B565" s="627" t="str">
        <f t="shared" si="37"/>
        <v>106042644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ХОРДИНГОВО ДРУЖЕСТВО "ДУНАВ" АД</v>
      </c>
      <c r="B566" s="627" t="str">
        <f t="shared" si="37"/>
        <v>106042644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ХОРДИНГОВО ДРУЖЕСТВО "ДУНАВ" АД</v>
      </c>
      <c r="B567" s="627" t="str">
        <f t="shared" si="37"/>
        <v>106042644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ХОРДИНГОВО ДРУЖЕСТВО "ДУНАВ" АД</v>
      </c>
      <c r="B568" s="627" t="str">
        <f t="shared" si="37"/>
        <v>106042644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ХОРДИНГОВО ДРУЖЕСТВО "ДУНАВ" АД</v>
      </c>
      <c r="B569" s="627" t="str">
        <f t="shared" si="37"/>
        <v>106042644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ХОРДИНГОВО ДРУЖЕСТВО "ДУНАВ" АД</v>
      </c>
      <c r="B570" s="627" t="str">
        <f t="shared" si="37"/>
        <v>106042644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ХОРДИНГОВО ДРУЖЕСТВО "ДУНАВ" АД</v>
      </c>
      <c r="B571" s="627" t="str">
        <f t="shared" si="37"/>
        <v>106042644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ХОРДИНГОВО ДРУЖЕСТВО "ДУНАВ" АД</v>
      </c>
      <c r="B572" s="627" t="str">
        <f t="shared" si="37"/>
        <v>106042644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ХОРДИНГОВО ДРУЖЕСТВО "ДУНАВ" АД</v>
      </c>
      <c r="B573" s="627" t="str">
        <f t="shared" si="37"/>
        <v>106042644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ХОРДИНГОВО ДРУЖЕСТВО "ДУНАВ" АД</v>
      </c>
      <c r="B574" s="627" t="str">
        <f t="shared" si="37"/>
        <v>106042644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ХОРДИНГОВО ДРУЖЕСТВО "ДУНАВ" АД</v>
      </c>
      <c r="B575" s="627" t="str">
        <f t="shared" si="37"/>
        <v>106042644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ХОРДИНГОВО ДРУЖЕСТВО "ДУНАВ" АД</v>
      </c>
      <c r="B576" s="627" t="str">
        <f t="shared" si="37"/>
        <v>106042644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ХОРДИНГОВО ДРУЖЕСТВО "ДУНАВ" АД</v>
      </c>
      <c r="B577" s="627" t="str">
        <f t="shared" si="37"/>
        <v>106042644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ХОРДИНГОВО ДРУЖЕСТВО "ДУНАВ" АД</v>
      </c>
      <c r="B578" s="627" t="str">
        <f t="shared" si="37"/>
        <v>106042644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ХОРДИНГОВО ДРУЖЕСТВО "ДУНАВ" АД</v>
      </c>
      <c r="B579" s="627" t="str">
        <f t="shared" si="37"/>
        <v>106042644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ХОРДИНГОВО ДРУЖЕСТВО "ДУНАВ" АД</v>
      </c>
      <c r="B580" s="627" t="str">
        <f t="shared" si="37"/>
        <v>106042644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</v>
      </c>
    </row>
    <row r="581" spans="1:8">
      <c r="A581" s="627" t="str">
        <f t="shared" si="36"/>
        <v>ХОРДИНГОВО ДРУЖЕСТВО "ДУНАВ" АД</v>
      </c>
      <c r="B581" s="627" t="str">
        <f t="shared" si="37"/>
        <v>106042644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ХОРДИНГОВО ДРУЖЕСТВО "ДУНАВ" АД</v>
      </c>
      <c r="B582" s="627" t="str">
        <f t="shared" si="37"/>
        <v>106042644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ХОРДИНГОВО ДРУЖЕСТВО "ДУНАВ" АД</v>
      </c>
      <c r="B583" s="627" t="str">
        <f t="shared" si="37"/>
        <v>106042644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ХОРДИНГОВО ДРУЖЕСТВО "ДУНАВ" АД</v>
      </c>
      <c r="B584" s="627" t="str">
        <f t="shared" si="37"/>
        <v>106042644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ХОРДИНГОВО ДРУЖЕСТВО "ДУНАВ" АД</v>
      </c>
      <c r="B585" s="627" t="str">
        <f t="shared" si="37"/>
        <v>106042644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ХОРДИНГОВО ДРУЖЕСТВО "ДУНАВ" АД</v>
      </c>
      <c r="B586" s="627" t="str">
        <f t="shared" si="37"/>
        <v>106042644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ХОРДИНГОВО ДРУЖЕСТВО "ДУНАВ" АД</v>
      </c>
      <c r="B587" s="627" t="str">
        <f t="shared" si="37"/>
        <v>106042644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ХОРДИНГОВО ДРУЖЕСТВО "ДУНАВ" АД</v>
      </c>
      <c r="B588" s="627" t="str">
        <f t="shared" si="37"/>
        <v>106042644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ХОРДИНГОВО ДРУЖЕСТВО "ДУНАВ" АД</v>
      </c>
      <c r="B589" s="627" t="str">
        <f t="shared" ref="B589:B652" si="40">pdeBulstat</f>
        <v>106042644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ХОРДИНГОВО ДРУЖЕСТВО "ДУНАВ" АД</v>
      </c>
      <c r="B590" s="627" t="str">
        <f t="shared" si="40"/>
        <v>106042644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ХОРДИНГОВО ДРУЖЕСТВО "ДУНАВ" АД</v>
      </c>
      <c r="B591" s="627" t="str">
        <f t="shared" si="40"/>
        <v>106042644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ХОРДИНГОВО ДРУЖЕСТВО "ДУНАВ" АД</v>
      </c>
      <c r="B592" s="627" t="str">
        <f t="shared" si="40"/>
        <v>106042644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ХОРДИНГОВО ДРУЖЕСТВО "ДУНАВ" АД</v>
      </c>
      <c r="B593" s="627" t="str">
        <f t="shared" si="40"/>
        <v>106042644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ХОРДИНГОВО ДРУЖЕСТВО "ДУНАВ" АД</v>
      </c>
      <c r="B594" s="627" t="str">
        <f t="shared" si="40"/>
        <v>106042644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ХОРДИНГОВО ДРУЖЕСТВО "ДУНАВ" АД</v>
      </c>
      <c r="B595" s="627" t="str">
        <f t="shared" si="40"/>
        <v>106042644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ХОРДИНГОВО ДРУЖЕСТВО "ДУНАВ" АД</v>
      </c>
      <c r="B596" s="627" t="str">
        <f t="shared" si="40"/>
        <v>106042644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ХОРДИНГОВО ДРУЖЕСТВО "ДУНАВ" АД</v>
      </c>
      <c r="B597" s="627" t="str">
        <f t="shared" si="40"/>
        <v>106042644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ХОРДИНГОВО ДРУЖЕСТВО "ДУНАВ" АД</v>
      </c>
      <c r="B598" s="627" t="str">
        <f t="shared" si="40"/>
        <v>106042644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ХОРДИНГОВО ДРУЖЕСТВО "ДУНАВ" АД</v>
      </c>
      <c r="B599" s="627" t="str">
        <f t="shared" si="40"/>
        <v>106042644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ХОРДИНГОВО ДРУЖЕСТВО "ДУНАВ" АД</v>
      </c>
      <c r="B600" s="627" t="str">
        <f t="shared" si="40"/>
        <v>106042644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ХОРДИНГОВО ДРУЖЕСТВО "ДУНАВ" АД</v>
      </c>
      <c r="B601" s="627" t="str">
        <f t="shared" si="40"/>
        <v>106042644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ХОРДИНГОВО ДРУЖЕСТВО "ДУНАВ" АД</v>
      </c>
      <c r="B602" s="627" t="str">
        <f t="shared" si="40"/>
        <v>106042644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ХОРДИНГОВО ДРУЖЕСТВО "ДУНАВ" АД</v>
      </c>
      <c r="B603" s="627" t="str">
        <f t="shared" si="40"/>
        <v>106042644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ХОРДИНГОВО ДРУЖЕСТВО "ДУНАВ" АД</v>
      </c>
      <c r="B604" s="627" t="str">
        <f t="shared" si="40"/>
        <v>106042644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ХОРДИНГОВО ДРУЖЕСТВО "ДУНАВ" АД</v>
      </c>
      <c r="B605" s="627" t="str">
        <f t="shared" si="40"/>
        <v>106042644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ХОРДИНГОВО ДРУЖЕСТВО "ДУНАВ" АД</v>
      </c>
      <c r="B606" s="627" t="str">
        <f t="shared" si="40"/>
        <v>106042644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ХОРДИНГОВО ДРУЖЕСТВО "ДУНАВ" АД</v>
      </c>
      <c r="B607" s="627" t="str">
        <f t="shared" si="40"/>
        <v>106042644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ХОРДИНГОВО ДРУЖЕСТВО "ДУНАВ" АД</v>
      </c>
      <c r="B608" s="627" t="str">
        <f t="shared" si="40"/>
        <v>106042644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ХОРДИНГОВО ДРУЖЕСТВО "ДУНАВ" АД</v>
      </c>
      <c r="B609" s="627" t="str">
        <f t="shared" si="40"/>
        <v>106042644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ХОРДИНГОВО ДРУЖЕСТВО "ДУНАВ" АД</v>
      </c>
      <c r="B610" s="627" t="str">
        <f t="shared" si="40"/>
        <v>106042644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ХОРДИНГОВО ДРУЖЕСТВО "ДУНАВ" АД</v>
      </c>
      <c r="B611" s="627" t="str">
        <f t="shared" si="40"/>
        <v>106042644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ХОРДИНГОВО ДРУЖЕСТВО "ДУНАВ" АД</v>
      </c>
      <c r="B612" s="627" t="str">
        <f t="shared" si="40"/>
        <v>106042644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ХОРДИНГОВО ДРУЖЕСТВО "ДУНАВ" АД</v>
      </c>
      <c r="B613" s="627" t="str">
        <f t="shared" si="40"/>
        <v>106042644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ХОРДИНГОВО ДРУЖЕСТВО "ДУНАВ" АД</v>
      </c>
      <c r="B614" s="627" t="str">
        <f t="shared" si="40"/>
        <v>106042644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ХОРДИНГОВО ДРУЖЕСТВО "ДУНАВ" АД</v>
      </c>
      <c r="B615" s="627" t="str">
        <f t="shared" si="40"/>
        <v>106042644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ХОРДИНГОВО ДРУЖЕСТВО "ДУНАВ" АД</v>
      </c>
      <c r="B616" s="627" t="str">
        <f t="shared" si="40"/>
        <v>106042644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ХОРДИНГОВО ДРУЖЕСТВО "ДУНАВ" АД</v>
      </c>
      <c r="B617" s="627" t="str">
        <f t="shared" si="40"/>
        <v>106042644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ХОРДИНГОВО ДРУЖЕСТВО "ДУНАВ" АД</v>
      </c>
      <c r="B618" s="627" t="str">
        <f t="shared" si="40"/>
        <v>106042644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ХОРДИНГОВО ДРУЖЕСТВО "ДУНАВ" АД</v>
      </c>
      <c r="B619" s="627" t="str">
        <f t="shared" si="40"/>
        <v>106042644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ХОРДИНГОВО ДРУЖЕСТВО "ДУНАВ" АД</v>
      </c>
      <c r="B620" s="627" t="str">
        <f t="shared" si="40"/>
        <v>106042644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ХОРДИНГОВО ДРУЖЕСТВО "ДУНАВ" АД</v>
      </c>
      <c r="B621" s="627" t="str">
        <f t="shared" si="40"/>
        <v>106042644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ХОРДИНГОВО ДРУЖЕСТВО "ДУНАВ" АД</v>
      </c>
      <c r="B622" s="627" t="str">
        <f t="shared" si="40"/>
        <v>106042644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ХОРДИНГОВО ДРУЖЕСТВО "ДУНАВ" АД</v>
      </c>
      <c r="B623" s="627" t="str">
        <f t="shared" si="40"/>
        <v>106042644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ХОРДИНГОВО ДРУЖЕСТВО "ДУНАВ" АД</v>
      </c>
      <c r="B624" s="627" t="str">
        <f t="shared" si="40"/>
        <v>106042644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ХОРДИНГОВО ДРУЖЕСТВО "ДУНАВ" АД</v>
      </c>
      <c r="B625" s="627" t="str">
        <f t="shared" si="40"/>
        <v>106042644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ХОРДИНГОВО ДРУЖЕСТВО "ДУНАВ" АД</v>
      </c>
      <c r="B626" s="627" t="str">
        <f t="shared" si="40"/>
        <v>106042644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ХОРДИНГОВО ДРУЖЕСТВО "ДУНАВ" АД</v>
      </c>
      <c r="B627" s="627" t="str">
        <f t="shared" si="40"/>
        <v>106042644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ХОРДИНГОВО ДРУЖЕСТВО "ДУНАВ" АД</v>
      </c>
      <c r="B628" s="627" t="str">
        <f t="shared" si="40"/>
        <v>106042644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ХОРДИНГОВО ДРУЖЕСТВО "ДУНАВ" АД</v>
      </c>
      <c r="B629" s="627" t="str">
        <f t="shared" si="40"/>
        <v>106042644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ХОРДИНГОВО ДРУЖЕСТВО "ДУНАВ" АД</v>
      </c>
      <c r="B630" s="627" t="str">
        <f t="shared" si="40"/>
        <v>106042644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ХОРДИНГОВО ДРУЖЕСТВО "ДУНАВ" АД</v>
      </c>
      <c r="B631" s="627" t="str">
        <f t="shared" si="40"/>
        <v>106042644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ХОРДИНГОВО ДРУЖЕСТВО "ДУНАВ" АД</v>
      </c>
      <c r="B632" s="627" t="str">
        <f t="shared" si="40"/>
        <v>106042644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ХОРДИНГОВО ДРУЖЕСТВО "ДУНАВ" АД</v>
      </c>
      <c r="B633" s="627" t="str">
        <f t="shared" si="40"/>
        <v>106042644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ХОРДИНГОВО ДРУЖЕСТВО "ДУНАВ" АД</v>
      </c>
      <c r="B634" s="627" t="str">
        <f t="shared" si="40"/>
        <v>106042644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ХОРДИНГОВО ДРУЖЕСТВО "ДУНАВ" АД</v>
      </c>
      <c r="B635" s="627" t="str">
        <f t="shared" si="40"/>
        <v>106042644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ХОРДИНГОВО ДРУЖЕСТВО "ДУНАВ" АД</v>
      </c>
      <c r="B636" s="627" t="str">
        <f t="shared" si="40"/>
        <v>106042644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ХОРДИНГОВО ДРУЖЕСТВО "ДУНАВ" АД</v>
      </c>
      <c r="B637" s="627" t="str">
        <f t="shared" si="40"/>
        <v>106042644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ХОРДИНГОВО ДРУЖЕСТВО "ДУНАВ" АД</v>
      </c>
      <c r="B638" s="627" t="str">
        <f t="shared" si="40"/>
        <v>106042644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ХОРДИНГОВО ДРУЖЕСТВО "ДУНАВ" АД</v>
      </c>
      <c r="B639" s="627" t="str">
        <f t="shared" si="40"/>
        <v>106042644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ХОРДИНГОВО ДРУЖЕСТВО "ДУНАВ" АД</v>
      </c>
      <c r="B640" s="627" t="str">
        <f t="shared" si="40"/>
        <v>106042644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ХОРДИНГОВО ДРУЖЕСТВО "ДУНАВ" АД</v>
      </c>
      <c r="B641" s="627" t="str">
        <f t="shared" si="40"/>
        <v>106042644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ХОРДИНГОВО ДРУЖЕСТВО "ДУНАВ" АД</v>
      </c>
      <c r="B642" s="627" t="str">
        <f t="shared" si="40"/>
        <v>106042644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ХОРДИНГОВО ДРУЖЕСТВО "ДУНАВ" АД</v>
      </c>
      <c r="B643" s="627" t="str">
        <f t="shared" si="40"/>
        <v>106042644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ХОРДИНГОВО ДРУЖЕСТВО "ДУНАВ" АД</v>
      </c>
      <c r="B644" s="627" t="str">
        <f t="shared" si="40"/>
        <v>106042644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ХОРДИНГОВО ДРУЖЕСТВО "ДУНАВ" АД</v>
      </c>
      <c r="B645" s="627" t="str">
        <f t="shared" si="40"/>
        <v>106042644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ХОРДИНГОВО ДРУЖЕСТВО "ДУНАВ" АД</v>
      </c>
      <c r="B646" s="627" t="str">
        <f t="shared" si="40"/>
        <v>106042644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ХОРДИНГОВО ДРУЖЕСТВО "ДУНАВ" АД</v>
      </c>
      <c r="B647" s="627" t="str">
        <f t="shared" si="40"/>
        <v>106042644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ХОРДИНГОВО ДРУЖЕСТВО "ДУНАВ" АД</v>
      </c>
      <c r="B648" s="627" t="str">
        <f t="shared" si="40"/>
        <v>106042644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1</v>
      </c>
    </row>
    <row r="649" spans="1:8">
      <c r="A649" s="627" t="str">
        <f t="shared" si="39"/>
        <v>ХОРДИНГОВО ДРУЖЕСТВО "ДУНАВ" АД</v>
      </c>
      <c r="B649" s="627" t="str">
        <f t="shared" si="40"/>
        <v>106042644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</v>
      </c>
    </row>
    <row r="650" spans="1:8">
      <c r="A650" s="627" t="str">
        <f t="shared" si="39"/>
        <v>ХОРДИНГОВО ДРУЖЕСТВО "ДУНАВ" АД</v>
      </c>
      <c r="B650" s="627" t="str">
        <f t="shared" si="40"/>
        <v>106042644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ХОРДИНГОВО ДРУЖЕСТВО "ДУНАВ" АД</v>
      </c>
      <c r="B651" s="627" t="str">
        <f t="shared" si="40"/>
        <v>106042644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ХОРДИНГОВО ДРУЖЕСТВО "ДУНАВ" АД</v>
      </c>
      <c r="B652" s="627" t="str">
        <f t="shared" si="40"/>
        <v>106042644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ХОРДИНГОВО ДРУЖЕСТВО "ДУНАВ" АД</v>
      </c>
      <c r="B653" s="627" t="str">
        <f t="shared" ref="B653:B716" si="43">pdeBulstat</f>
        <v>106042644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ХОРДИНГОВО ДРУЖЕСТВО "ДУНАВ" АД</v>
      </c>
      <c r="B654" s="627" t="str">
        <f t="shared" si="43"/>
        <v>106042644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ХОРДИНГОВО ДРУЖЕСТВО "ДУНАВ" АД</v>
      </c>
      <c r="B655" s="627" t="str">
        <f t="shared" si="43"/>
        <v>106042644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ХОРДИНГОВО ДРУЖЕСТВО "ДУНАВ" АД</v>
      </c>
      <c r="B656" s="627" t="str">
        <f t="shared" si="43"/>
        <v>106042644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ХОРДИНГОВО ДРУЖЕСТВО "ДУНАВ" АД</v>
      </c>
      <c r="B657" s="627" t="str">
        <f t="shared" si="43"/>
        <v>106042644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ХОРДИНГОВО ДРУЖЕСТВО "ДУНАВ" АД</v>
      </c>
      <c r="B658" s="627" t="str">
        <f t="shared" si="43"/>
        <v>106042644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ХОРДИНГОВО ДРУЖЕСТВО "ДУНАВ" АД</v>
      </c>
      <c r="B659" s="627" t="str">
        <f t="shared" si="43"/>
        <v>106042644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ХОРДИНГОВО ДРУЖЕСТВО "ДУНАВ" АД</v>
      </c>
      <c r="B660" s="627" t="str">
        <f t="shared" si="43"/>
        <v>106042644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ХОРДИНГОВО ДРУЖЕСТВО "ДУНАВ" АД</v>
      </c>
      <c r="B661" s="627" t="str">
        <f t="shared" si="43"/>
        <v>106042644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ХОРДИНГОВО ДРУЖЕСТВО "ДУНАВ" АД</v>
      </c>
      <c r="B662" s="627" t="str">
        <f t="shared" si="43"/>
        <v>106042644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ХОРДИНГОВО ДРУЖЕСТВО "ДУНАВ" АД</v>
      </c>
      <c r="B663" s="627" t="str">
        <f t="shared" si="43"/>
        <v>106042644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ХОРДИНГОВО ДРУЖЕСТВО "ДУНАВ" АД</v>
      </c>
      <c r="B664" s="627" t="str">
        <f t="shared" si="43"/>
        <v>106042644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ХОРДИНГОВО ДРУЖЕСТВО "ДУНАВ" АД</v>
      </c>
      <c r="B665" s="627" t="str">
        <f t="shared" si="43"/>
        <v>106042644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ХОРДИНГОВО ДРУЖЕСТВО "ДУНАВ" АД</v>
      </c>
      <c r="B666" s="627" t="str">
        <f t="shared" si="43"/>
        <v>106042644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ХОРДИНГОВО ДРУЖЕСТВО "ДУНАВ" АД</v>
      </c>
      <c r="B667" s="627" t="str">
        <f t="shared" si="43"/>
        <v>106042644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ХОРДИНГОВО ДРУЖЕСТВО "ДУНАВ" АД</v>
      </c>
      <c r="B668" s="627" t="str">
        <f t="shared" si="43"/>
        <v>106042644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ХОРДИНГОВО ДРУЖЕСТВО "ДУНАВ" АД</v>
      </c>
      <c r="B669" s="627" t="str">
        <f t="shared" si="43"/>
        <v>106042644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ХОРДИНГОВО ДРУЖЕСТВО "ДУНАВ" АД</v>
      </c>
      <c r="B670" s="627" t="str">
        <f t="shared" si="43"/>
        <v>106042644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</v>
      </c>
    </row>
    <row r="671" spans="1:8">
      <c r="A671" s="627" t="str">
        <f t="shared" si="42"/>
        <v>ХОРДИНГОВО ДРУЖЕСТВО "ДУНАВ" АД</v>
      </c>
      <c r="B671" s="627" t="str">
        <f t="shared" si="43"/>
        <v>106042644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ХОРДИНГОВО ДРУЖЕСТВО "ДУНАВ" АД</v>
      </c>
      <c r="B672" s="627" t="str">
        <f t="shared" si="43"/>
        <v>106042644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ХОРДИНГОВО ДРУЖЕСТВО "ДУНАВ" АД</v>
      </c>
      <c r="B673" s="627" t="str">
        <f t="shared" si="43"/>
        <v>106042644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ХОРДИНГОВО ДРУЖЕСТВО "ДУНАВ" АД</v>
      </c>
      <c r="B674" s="627" t="str">
        <f t="shared" si="43"/>
        <v>106042644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ХОРДИНГОВО ДРУЖЕСТВО "ДУНАВ" АД</v>
      </c>
      <c r="B675" s="627" t="str">
        <f t="shared" si="43"/>
        <v>106042644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ХОРДИНГОВО ДРУЖЕСТВО "ДУНАВ" АД</v>
      </c>
      <c r="B676" s="627" t="str">
        <f t="shared" si="43"/>
        <v>106042644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ХОРДИНГОВО ДРУЖЕСТВО "ДУНАВ" АД</v>
      </c>
      <c r="B677" s="627" t="str">
        <f t="shared" si="43"/>
        <v>106042644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ХОРДИНГОВО ДРУЖЕСТВО "ДУНАВ" АД</v>
      </c>
      <c r="B678" s="627" t="str">
        <f t="shared" si="43"/>
        <v>106042644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1</v>
      </c>
    </row>
    <row r="679" spans="1:8">
      <c r="A679" s="627" t="str">
        <f t="shared" si="42"/>
        <v>ХОРДИНГОВО ДРУЖЕСТВО "ДУНАВ" АД</v>
      </c>
      <c r="B679" s="627" t="str">
        <f t="shared" si="43"/>
        <v>106042644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</v>
      </c>
    </row>
    <row r="680" spans="1:8">
      <c r="A680" s="627" t="str">
        <f t="shared" si="42"/>
        <v>ХОРДИНГОВО ДРУЖЕСТВО "ДУНАВ" АД</v>
      </c>
      <c r="B680" s="627" t="str">
        <f t="shared" si="43"/>
        <v>106042644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ХОРДИНГОВО ДРУЖЕСТВО "ДУНАВ" АД</v>
      </c>
      <c r="B681" s="627" t="str">
        <f t="shared" si="43"/>
        <v>106042644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ХОРДИНГОВО ДРУЖЕСТВО "ДУНАВ" АД</v>
      </c>
      <c r="B682" s="627" t="str">
        <f t="shared" si="43"/>
        <v>106042644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ХОРДИНГОВО ДРУЖЕСТВО "ДУНАВ" АД</v>
      </c>
      <c r="B683" s="627" t="str">
        <f t="shared" si="43"/>
        <v>106042644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ХОРДИНГОВО ДРУЖЕСТВО "ДУНАВ" АД</v>
      </c>
      <c r="B684" s="627" t="str">
        <f t="shared" si="43"/>
        <v>106042644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ХОРДИНГОВО ДРУЖЕСТВО "ДУНАВ" АД</v>
      </c>
      <c r="B685" s="627" t="str">
        <f t="shared" si="43"/>
        <v>106042644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ХОРДИНГОВО ДРУЖЕСТВО "ДУНАВ" АД</v>
      </c>
      <c r="B686" s="627" t="str">
        <f t="shared" si="43"/>
        <v>106042644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ХОРДИНГОВО ДРУЖЕСТВО "ДУНАВ" АД</v>
      </c>
      <c r="B687" s="627" t="str">
        <f t="shared" si="43"/>
        <v>106042644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ХОРДИНГОВО ДРУЖЕСТВО "ДУНАВ" АД</v>
      </c>
      <c r="B688" s="627" t="str">
        <f t="shared" si="43"/>
        <v>106042644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ХОРДИНГОВО ДРУЖЕСТВО "ДУНАВ" АД</v>
      </c>
      <c r="B689" s="627" t="str">
        <f t="shared" si="43"/>
        <v>106042644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ХОРДИНГОВО ДРУЖЕСТВО "ДУНАВ" АД</v>
      </c>
      <c r="B690" s="627" t="str">
        <f t="shared" si="43"/>
        <v>106042644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ХОРДИНГОВО ДРУЖЕСТВО "ДУНАВ" АД</v>
      </c>
      <c r="B691" s="627" t="str">
        <f t="shared" si="43"/>
        <v>106042644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ХОРДИНГОВО ДРУЖЕСТВО "ДУНАВ" АД</v>
      </c>
      <c r="B692" s="627" t="str">
        <f t="shared" si="43"/>
        <v>106042644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ХОРДИНГОВО ДРУЖЕСТВО "ДУНАВ" АД</v>
      </c>
      <c r="B693" s="627" t="str">
        <f t="shared" si="43"/>
        <v>106042644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ХОРДИНГОВО ДРУЖЕСТВО "ДУНАВ" АД</v>
      </c>
      <c r="B694" s="627" t="str">
        <f t="shared" si="43"/>
        <v>106042644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ХОРДИНГОВО ДРУЖЕСТВО "ДУНАВ" АД</v>
      </c>
      <c r="B695" s="627" t="str">
        <f t="shared" si="43"/>
        <v>106042644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ХОРДИНГОВО ДРУЖЕСТВО "ДУНАВ" АД</v>
      </c>
      <c r="B696" s="627" t="str">
        <f t="shared" si="43"/>
        <v>106042644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ХОРДИНГОВО ДРУЖЕСТВО "ДУНАВ" АД</v>
      </c>
      <c r="B697" s="627" t="str">
        <f t="shared" si="43"/>
        <v>106042644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ХОРДИНГОВО ДРУЖЕСТВО "ДУНАВ" АД</v>
      </c>
      <c r="B698" s="627" t="str">
        <f t="shared" si="43"/>
        <v>106042644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ХОРДИНГОВО ДРУЖЕСТВО "ДУНАВ" АД</v>
      </c>
      <c r="B699" s="627" t="str">
        <f t="shared" si="43"/>
        <v>106042644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ХОРДИНГОВО ДРУЖЕСТВО "ДУНАВ" АД</v>
      </c>
      <c r="B700" s="627" t="str">
        <f t="shared" si="43"/>
        <v>106042644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</v>
      </c>
    </row>
    <row r="701" spans="1:8">
      <c r="A701" s="627" t="str">
        <f t="shared" si="42"/>
        <v>ХОРДИНГОВО ДРУЖЕСТВО "ДУНАВ" АД</v>
      </c>
      <c r="B701" s="627" t="str">
        <f t="shared" si="43"/>
        <v>106042644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ХОРДИНГОВО ДРУЖЕСТВО "ДУНАВ" АД</v>
      </c>
      <c r="B702" s="627" t="str">
        <f t="shared" si="43"/>
        <v>106042644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ХОРДИНГОВО ДРУЖЕСТВО "ДУНАВ" АД</v>
      </c>
      <c r="B703" s="627" t="str">
        <f t="shared" si="43"/>
        <v>106042644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ХОРДИНГОВО ДРУЖЕСТВО "ДУНАВ" АД</v>
      </c>
      <c r="B704" s="627" t="str">
        <f t="shared" si="43"/>
        <v>106042644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ХОРДИНГОВО ДРУЖЕСТВО "ДУНАВ" АД</v>
      </c>
      <c r="B705" s="627" t="str">
        <f t="shared" si="43"/>
        <v>106042644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ХОРДИНГОВО ДРУЖЕСТВО "ДУНАВ" АД</v>
      </c>
      <c r="B706" s="627" t="str">
        <f t="shared" si="43"/>
        <v>106042644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ХОРДИНГОВО ДРУЖЕСТВО "ДУНАВ" АД</v>
      </c>
      <c r="B707" s="627" t="str">
        <f t="shared" si="43"/>
        <v>106042644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ХОРДИНГОВО ДРУЖЕСТВО "ДУНАВ" АД</v>
      </c>
      <c r="B708" s="627" t="str">
        <f t="shared" si="43"/>
        <v>106042644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ХОРДИНГОВО ДРУЖЕСТВО "ДУНАВ" АД</v>
      </c>
      <c r="B709" s="627" t="str">
        <f t="shared" si="43"/>
        <v>106042644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ХОРДИНГОВО ДРУЖЕСТВО "ДУНАВ" АД</v>
      </c>
      <c r="B710" s="627" t="str">
        <f t="shared" si="43"/>
        <v>106042644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ХОРДИНГОВО ДРУЖЕСТВО "ДУНАВ" АД</v>
      </c>
      <c r="B711" s="627" t="str">
        <f t="shared" si="43"/>
        <v>106042644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ХОРДИНГОВО ДРУЖЕСТВО "ДУНАВ" АД</v>
      </c>
      <c r="B712" s="627" t="str">
        <f t="shared" si="43"/>
        <v>106042644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ХОРДИНГОВО ДРУЖЕСТВО "ДУНАВ" АД</v>
      </c>
      <c r="B713" s="627" t="str">
        <f t="shared" si="43"/>
        <v>106042644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ХОРДИНГОВО ДРУЖЕСТВО "ДУНАВ" АД</v>
      </c>
      <c r="B714" s="627" t="str">
        <f t="shared" si="43"/>
        <v>106042644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ХОРДИНГОВО ДРУЖЕСТВО "ДУНАВ" АД</v>
      </c>
      <c r="B715" s="627" t="str">
        <f t="shared" si="43"/>
        <v>106042644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ХОРДИНГОВО ДРУЖЕСТВО "ДУНАВ" АД</v>
      </c>
      <c r="B716" s="627" t="str">
        <f t="shared" si="43"/>
        <v>106042644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ХОРДИНГОВО ДРУЖЕСТВО "ДУНАВ" АД</v>
      </c>
      <c r="B717" s="627" t="str">
        <f t="shared" ref="B717:B780" si="46">pdeBulstat</f>
        <v>106042644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ХОРДИНГОВО ДРУЖЕСТВО "ДУНАВ" АД</v>
      </c>
      <c r="B718" s="627" t="str">
        <f t="shared" si="46"/>
        <v>106042644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ХОРДИНГОВО ДРУЖЕСТВО "ДУНАВ" АД</v>
      </c>
      <c r="B719" s="627" t="str">
        <f t="shared" si="46"/>
        <v>106042644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ХОРДИНГОВО ДРУЖЕСТВО "ДУНАВ" АД</v>
      </c>
      <c r="B720" s="627" t="str">
        <f t="shared" si="46"/>
        <v>106042644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ХОРДИНГОВО ДРУЖЕСТВО "ДУНАВ" АД</v>
      </c>
      <c r="B721" s="627" t="str">
        <f t="shared" si="46"/>
        <v>106042644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ХОРДИНГОВО ДРУЖЕСТВО "ДУНАВ" АД</v>
      </c>
      <c r="B722" s="627" t="str">
        <f t="shared" si="46"/>
        <v>106042644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ХОРДИНГОВО ДРУЖЕСТВО "ДУНАВ" АД</v>
      </c>
      <c r="B723" s="627" t="str">
        <f t="shared" si="46"/>
        <v>106042644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ХОРДИНГОВО ДРУЖЕСТВО "ДУНАВ" АД</v>
      </c>
      <c r="B724" s="627" t="str">
        <f t="shared" si="46"/>
        <v>106042644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ХОРДИНГОВО ДРУЖЕСТВО "ДУНАВ" АД</v>
      </c>
      <c r="B725" s="627" t="str">
        <f t="shared" si="46"/>
        <v>106042644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ХОРДИНГОВО ДРУЖЕСТВО "ДУНАВ" АД</v>
      </c>
      <c r="B726" s="627" t="str">
        <f t="shared" si="46"/>
        <v>106042644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ХОРДИНГОВО ДРУЖЕСТВО "ДУНАВ" АД</v>
      </c>
      <c r="B727" s="627" t="str">
        <f t="shared" si="46"/>
        <v>106042644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ХОРДИНГОВО ДРУЖЕСТВО "ДУНАВ" АД</v>
      </c>
      <c r="B728" s="627" t="str">
        <f t="shared" si="46"/>
        <v>106042644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ХОРДИНГОВО ДРУЖЕСТВО "ДУНАВ" АД</v>
      </c>
      <c r="B729" s="627" t="str">
        <f t="shared" si="46"/>
        <v>106042644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ХОРДИНГОВО ДРУЖЕСТВО "ДУНАВ" АД</v>
      </c>
      <c r="B730" s="627" t="str">
        <f t="shared" si="46"/>
        <v>106042644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ХОРДИНГОВО ДРУЖЕСТВО "ДУНАВ" АД</v>
      </c>
      <c r="B731" s="627" t="str">
        <f t="shared" si="46"/>
        <v>106042644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ХОРДИНГОВО ДРУЖЕСТВО "ДУНАВ" АД</v>
      </c>
      <c r="B732" s="627" t="str">
        <f t="shared" si="46"/>
        <v>106042644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ХОРДИНГОВО ДРУЖЕСТВО "ДУНАВ" АД</v>
      </c>
      <c r="B733" s="627" t="str">
        <f t="shared" si="46"/>
        <v>106042644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ХОРДИНГОВО ДРУЖЕСТВО "ДУНАВ" АД</v>
      </c>
      <c r="B734" s="627" t="str">
        <f t="shared" si="46"/>
        <v>106042644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ХОРДИНГОВО ДРУЖЕСТВО "ДУНАВ" АД</v>
      </c>
      <c r="B735" s="627" t="str">
        <f t="shared" si="46"/>
        <v>106042644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ХОРДИНГОВО ДРУЖЕСТВО "ДУНАВ" АД</v>
      </c>
      <c r="B736" s="627" t="str">
        <f t="shared" si="46"/>
        <v>106042644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ХОРДИНГОВО ДРУЖЕСТВО "ДУНАВ" АД</v>
      </c>
      <c r="B737" s="627" t="str">
        <f t="shared" si="46"/>
        <v>106042644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ХОРДИНГОВО ДРУЖЕСТВО "ДУНАВ" АД</v>
      </c>
      <c r="B738" s="627" t="str">
        <f t="shared" si="46"/>
        <v>106042644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ХОРДИНГОВО ДРУЖЕСТВО "ДУНАВ" АД</v>
      </c>
      <c r="B739" s="627" t="str">
        <f t="shared" si="46"/>
        <v>106042644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ХОРДИНГОВО ДРУЖЕСТВО "ДУНАВ" АД</v>
      </c>
      <c r="B740" s="627" t="str">
        <f t="shared" si="46"/>
        <v>106042644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ХОРДИНГОВО ДРУЖЕСТВО "ДУНАВ" АД</v>
      </c>
      <c r="B741" s="627" t="str">
        <f t="shared" si="46"/>
        <v>106042644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ХОРДИНГОВО ДРУЖЕСТВО "ДУНАВ" АД</v>
      </c>
      <c r="B742" s="627" t="str">
        <f t="shared" si="46"/>
        <v>106042644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ХОРДИНГОВО ДРУЖЕСТВО "ДУНАВ" АД</v>
      </c>
      <c r="B743" s="627" t="str">
        <f t="shared" si="46"/>
        <v>106042644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ХОРДИНГОВО ДРУЖЕСТВО "ДУНАВ" АД</v>
      </c>
      <c r="B744" s="627" t="str">
        <f t="shared" si="46"/>
        <v>106042644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ХОРДИНГОВО ДРУЖЕСТВО "ДУНАВ" АД</v>
      </c>
      <c r="B745" s="627" t="str">
        <f t="shared" si="46"/>
        <v>106042644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ХОРДИНГОВО ДРУЖЕСТВО "ДУНАВ" АД</v>
      </c>
      <c r="B746" s="627" t="str">
        <f t="shared" si="46"/>
        <v>106042644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ХОРДИНГОВО ДРУЖЕСТВО "ДУНАВ" АД</v>
      </c>
      <c r="B747" s="627" t="str">
        <f t="shared" si="46"/>
        <v>106042644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ХОРДИНГОВО ДРУЖЕСТВО "ДУНАВ" АД</v>
      </c>
      <c r="B748" s="627" t="str">
        <f t="shared" si="46"/>
        <v>106042644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ХОРДИНГОВО ДРУЖЕСТВО "ДУНАВ" АД</v>
      </c>
      <c r="B749" s="627" t="str">
        <f t="shared" si="46"/>
        <v>106042644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ХОРДИНГОВО ДРУЖЕСТВО "ДУНАВ" АД</v>
      </c>
      <c r="B750" s="627" t="str">
        <f t="shared" si="46"/>
        <v>106042644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ХОРДИНГОВО ДРУЖЕСТВО "ДУНАВ" АД</v>
      </c>
      <c r="B751" s="627" t="str">
        <f t="shared" si="46"/>
        <v>106042644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ХОРДИНГОВО ДРУЖЕСТВО "ДУНАВ" АД</v>
      </c>
      <c r="B752" s="627" t="str">
        <f t="shared" si="46"/>
        <v>106042644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ХОРДИНГОВО ДРУЖЕСТВО "ДУНАВ" АД</v>
      </c>
      <c r="B753" s="627" t="str">
        <f t="shared" si="46"/>
        <v>106042644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ХОРДИНГОВО ДРУЖЕСТВО "ДУНАВ" АД</v>
      </c>
      <c r="B754" s="627" t="str">
        <f t="shared" si="46"/>
        <v>106042644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ХОРДИНГОВО ДРУЖЕСТВО "ДУНАВ" АД</v>
      </c>
      <c r="B755" s="627" t="str">
        <f t="shared" si="46"/>
        <v>106042644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ХОРДИНГОВО ДРУЖЕСТВО "ДУНАВ" АД</v>
      </c>
      <c r="B756" s="627" t="str">
        <f t="shared" si="46"/>
        <v>106042644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ХОРДИНГОВО ДРУЖЕСТВО "ДУНАВ" АД</v>
      </c>
      <c r="B757" s="627" t="str">
        <f t="shared" si="46"/>
        <v>106042644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ХОРДИНГОВО ДРУЖЕСТВО "ДУНАВ" АД</v>
      </c>
      <c r="B758" s="627" t="str">
        <f t="shared" si="46"/>
        <v>106042644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ХОРДИНГОВО ДРУЖЕСТВО "ДУНАВ" АД</v>
      </c>
      <c r="B759" s="627" t="str">
        <f t="shared" si="46"/>
        <v>106042644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ХОРДИНГОВО ДРУЖЕСТВО "ДУНАВ" АД</v>
      </c>
      <c r="B760" s="627" t="str">
        <f t="shared" si="46"/>
        <v>106042644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ХОРДИНГОВО ДРУЖЕСТВО "ДУНАВ" АД</v>
      </c>
      <c r="B761" s="627" t="str">
        <f t="shared" si="46"/>
        <v>106042644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ХОРДИНГОВО ДРУЖЕСТВО "ДУНАВ" АД</v>
      </c>
      <c r="B762" s="627" t="str">
        <f t="shared" si="46"/>
        <v>106042644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ХОРДИНГОВО ДРУЖЕСТВО "ДУНАВ" АД</v>
      </c>
      <c r="B763" s="627" t="str">
        <f t="shared" si="46"/>
        <v>106042644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ХОРДИНГОВО ДРУЖЕСТВО "ДУНАВ" АД</v>
      </c>
      <c r="B764" s="627" t="str">
        <f t="shared" si="46"/>
        <v>106042644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ХОРДИНГОВО ДРУЖЕСТВО "ДУНАВ" АД</v>
      </c>
      <c r="B765" s="627" t="str">
        <f t="shared" si="46"/>
        <v>106042644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ХОРДИНГОВО ДРУЖЕСТВО "ДУНАВ" АД</v>
      </c>
      <c r="B766" s="627" t="str">
        <f t="shared" si="46"/>
        <v>106042644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ХОРДИНГОВО ДРУЖЕСТВО "ДУНАВ" АД</v>
      </c>
      <c r="B767" s="627" t="str">
        <f t="shared" si="46"/>
        <v>106042644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ХОРДИНГОВО ДРУЖЕСТВО "ДУНАВ" АД</v>
      </c>
      <c r="B768" s="627" t="str">
        <f t="shared" si="46"/>
        <v>106042644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1</v>
      </c>
    </row>
    <row r="769" spans="1:8">
      <c r="A769" s="627" t="str">
        <f t="shared" si="45"/>
        <v>ХОРДИНГОВО ДРУЖЕСТВО "ДУНАВ" АД</v>
      </c>
      <c r="B769" s="627" t="str">
        <f t="shared" si="46"/>
        <v>106042644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</v>
      </c>
    </row>
    <row r="770" spans="1:8">
      <c r="A770" s="627" t="str">
        <f t="shared" si="45"/>
        <v>ХОРДИНГОВО ДРУЖЕСТВО "ДУНАВ" АД</v>
      </c>
      <c r="B770" s="627" t="str">
        <f t="shared" si="46"/>
        <v>106042644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ХОРДИНГОВО ДРУЖЕСТВО "ДУНАВ" АД</v>
      </c>
      <c r="B771" s="627" t="str">
        <f t="shared" si="46"/>
        <v>106042644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ХОРДИНГОВО ДРУЖЕСТВО "ДУНАВ" АД</v>
      </c>
      <c r="B772" s="627" t="str">
        <f t="shared" si="46"/>
        <v>106042644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ХОРДИНГОВО ДРУЖЕСТВО "ДУНАВ" АД</v>
      </c>
      <c r="B773" s="627" t="str">
        <f t="shared" si="46"/>
        <v>106042644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ХОРДИНГОВО ДРУЖЕСТВО "ДУНАВ" АД</v>
      </c>
      <c r="B774" s="627" t="str">
        <f t="shared" si="46"/>
        <v>106042644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ХОРДИНГОВО ДРУЖЕСТВО "ДУНАВ" АД</v>
      </c>
      <c r="B775" s="627" t="str">
        <f t="shared" si="46"/>
        <v>106042644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ХОРДИНГОВО ДРУЖЕСТВО "ДУНАВ" АД</v>
      </c>
      <c r="B776" s="627" t="str">
        <f t="shared" si="46"/>
        <v>106042644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ХОРДИНГОВО ДРУЖЕСТВО "ДУНАВ" АД</v>
      </c>
      <c r="B777" s="627" t="str">
        <f t="shared" si="46"/>
        <v>106042644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ХОРДИНГОВО ДРУЖЕСТВО "ДУНАВ" АД</v>
      </c>
      <c r="B778" s="627" t="str">
        <f t="shared" si="46"/>
        <v>106042644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ХОРДИНГОВО ДРУЖЕСТВО "ДУНАВ" АД</v>
      </c>
      <c r="B779" s="627" t="str">
        <f t="shared" si="46"/>
        <v>106042644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ХОРДИНГОВО ДРУЖЕСТВО "ДУНАВ" АД</v>
      </c>
      <c r="B780" s="627" t="str">
        <f t="shared" si="46"/>
        <v>106042644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ХОРДИНГОВО ДРУЖЕСТВО "ДУНАВ" АД</v>
      </c>
      <c r="B781" s="627" t="str">
        <f t="shared" ref="B781:B844" si="49">pdeBulstat</f>
        <v>106042644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ХОРДИНГОВО ДРУЖЕСТВО "ДУНАВ" АД</v>
      </c>
      <c r="B782" s="627" t="str">
        <f t="shared" si="49"/>
        <v>106042644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ХОРДИНГОВО ДРУЖЕСТВО "ДУНАВ" АД</v>
      </c>
      <c r="B783" s="627" t="str">
        <f t="shared" si="49"/>
        <v>106042644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ХОРДИНГОВО ДРУЖЕСТВО "ДУНАВ" АД</v>
      </c>
      <c r="B784" s="627" t="str">
        <f t="shared" si="49"/>
        <v>106042644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ХОРДИНГОВО ДРУЖЕСТВО "ДУНАВ" АД</v>
      </c>
      <c r="B785" s="627" t="str">
        <f t="shared" si="49"/>
        <v>106042644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ХОРДИНГОВО ДРУЖЕСТВО "ДУНАВ" АД</v>
      </c>
      <c r="B786" s="627" t="str">
        <f t="shared" si="49"/>
        <v>106042644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ХОРДИНГОВО ДРУЖЕСТВО "ДУНАВ" АД</v>
      </c>
      <c r="B787" s="627" t="str">
        <f t="shared" si="49"/>
        <v>106042644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ХОРДИНГОВО ДРУЖЕСТВО "ДУНАВ" АД</v>
      </c>
      <c r="B788" s="627" t="str">
        <f t="shared" si="49"/>
        <v>106042644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ХОРДИНГОВО ДРУЖЕСТВО "ДУНАВ" АД</v>
      </c>
      <c r="B789" s="627" t="str">
        <f t="shared" si="49"/>
        <v>106042644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ХОРДИНГОВО ДРУЖЕСТВО "ДУНАВ" АД</v>
      </c>
      <c r="B790" s="627" t="str">
        <f t="shared" si="49"/>
        <v>106042644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</v>
      </c>
    </row>
    <row r="791" spans="1:8">
      <c r="A791" s="627" t="str">
        <f t="shared" si="48"/>
        <v>ХОРДИНГОВО ДРУЖЕСТВО "ДУНАВ" АД</v>
      </c>
      <c r="B791" s="627" t="str">
        <f t="shared" si="49"/>
        <v>106042644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ХОРДИНГОВО ДРУЖЕСТВО "ДУНАВ" АД</v>
      </c>
      <c r="B792" s="627" t="str">
        <f t="shared" si="49"/>
        <v>106042644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ХОРДИНГОВО ДРУЖЕСТВО "ДУНАВ" АД</v>
      </c>
      <c r="B793" s="627" t="str">
        <f t="shared" si="49"/>
        <v>106042644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ХОРДИНГОВО ДРУЖЕСТВО "ДУНАВ" АД</v>
      </c>
      <c r="B794" s="627" t="str">
        <f t="shared" si="49"/>
        <v>106042644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ХОРДИНГОВО ДРУЖЕСТВО "ДУНАВ" АД</v>
      </c>
      <c r="B795" s="627" t="str">
        <f t="shared" si="49"/>
        <v>106042644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ХОРДИНГОВО ДРУЖЕСТВО "ДУНАВ" АД</v>
      </c>
      <c r="B796" s="627" t="str">
        <f t="shared" si="49"/>
        <v>106042644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ХОРДИНГОВО ДРУЖЕСТВО "ДУНАВ" АД</v>
      </c>
      <c r="B797" s="627" t="str">
        <f t="shared" si="49"/>
        <v>106042644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ХОРДИНГОВО ДРУЖЕСТВО "ДУНАВ" АД</v>
      </c>
      <c r="B798" s="627" t="str">
        <f t="shared" si="49"/>
        <v>106042644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ХОРДИНГОВО ДРУЖЕСТВО "ДУНАВ" АД</v>
      </c>
      <c r="B799" s="627" t="str">
        <f t="shared" si="49"/>
        <v>106042644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ХОРДИНГОВО ДРУЖЕСТВО "ДУНАВ" АД</v>
      </c>
      <c r="B800" s="627" t="str">
        <f t="shared" si="49"/>
        <v>106042644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ХОРДИНГОВО ДРУЖЕСТВО "ДУНАВ" АД</v>
      </c>
      <c r="B801" s="627" t="str">
        <f t="shared" si="49"/>
        <v>106042644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ХОРДИНГОВО ДРУЖЕСТВО "ДУНАВ" АД</v>
      </c>
      <c r="B802" s="627" t="str">
        <f t="shared" si="49"/>
        <v>106042644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ХОРДИНГОВО ДРУЖЕСТВО "ДУНАВ" АД</v>
      </c>
      <c r="B803" s="627" t="str">
        <f t="shared" si="49"/>
        <v>106042644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ХОРДИНГОВО ДРУЖЕСТВО "ДУНАВ" АД</v>
      </c>
      <c r="B804" s="627" t="str">
        <f t="shared" si="49"/>
        <v>106042644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ХОРДИНГОВО ДРУЖЕСТВО "ДУНАВ" АД</v>
      </c>
      <c r="B805" s="627" t="str">
        <f t="shared" si="49"/>
        <v>106042644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ХОРДИНГОВО ДРУЖЕСТВО "ДУНАВ" АД</v>
      </c>
      <c r="B806" s="627" t="str">
        <f t="shared" si="49"/>
        <v>106042644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ХОРДИНГОВО ДРУЖЕСТВО "ДУНАВ" АД</v>
      </c>
      <c r="B807" s="627" t="str">
        <f t="shared" si="49"/>
        <v>106042644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ХОРДИНГОВО ДРУЖЕСТВО "ДУНАВ" АД</v>
      </c>
      <c r="B808" s="627" t="str">
        <f t="shared" si="49"/>
        <v>106042644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ХОРДИНГОВО ДРУЖЕСТВО "ДУНАВ" АД</v>
      </c>
      <c r="B809" s="627" t="str">
        <f t="shared" si="49"/>
        <v>106042644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ХОРДИНГОВО ДРУЖЕСТВО "ДУНАВ" АД</v>
      </c>
      <c r="B810" s="627" t="str">
        <f t="shared" si="49"/>
        <v>106042644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ХОРДИНГОВО ДРУЖЕСТВО "ДУНАВ" АД</v>
      </c>
      <c r="B811" s="627" t="str">
        <f t="shared" si="49"/>
        <v>106042644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ХОРДИНГОВО ДРУЖЕСТВО "ДУНАВ" АД</v>
      </c>
      <c r="B812" s="627" t="str">
        <f t="shared" si="49"/>
        <v>106042644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ХОРДИНГОВО ДРУЖЕСТВО "ДУНАВ" АД</v>
      </c>
      <c r="B813" s="627" t="str">
        <f t="shared" si="49"/>
        <v>106042644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ХОРДИНГОВО ДРУЖЕСТВО "ДУНАВ" АД</v>
      </c>
      <c r="B814" s="627" t="str">
        <f t="shared" si="49"/>
        <v>106042644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ХОРДИНГОВО ДРУЖЕСТВО "ДУНАВ" АД</v>
      </c>
      <c r="B815" s="627" t="str">
        <f t="shared" si="49"/>
        <v>106042644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ХОРДИНГОВО ДРУЖЕСТВО "ДУНАВ" АД</v>
      </c>
      <c r="B816" s="627" t="str">
        <f t="shared" si="49"/>
        <v>106042644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ХОРДИНГОВО ДРУЖЕСТВО "ДУНАВ" АД</v>
      </c>
      <c r="B817" s="627" t="str">
        <f t="shared" si="49"/>
        <v>106042644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ХОРДИНГОВО ДРУЖЕСТВО "ДУНАВ" АД</v>
      </c>
      <c r="B818" s="627" t="str">
        <f t="shared" si="49"/>
        <v>106042644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ХОРДИНГОВО ДРУЖЕСТВО "ДУНАВ" АД</v>
      </c>
      <c r="B819" s="627" t="str">
        <f t="shared" si="49"/>
        <v>106042644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ХОРДИНГОВО ДРУЖЕСТВО "ДУНАВ" АД</v>
      </c>
      <c r="B820" s="627" t="str">
        <f t="shared" si="49"/>
        <v>106042644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ХОРДИНГОВО ДРУЖЕСТВО "ДУНАВ" АД</v>
      </c>
      <c r="B821" s="627" t="str">
        <f t="shared" si="49"/>
        <v>106042644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ХОРДИНГОВО ДРУЖЕСТВО "ДУНАВ" АД</v>
      </c>
      <c r="B822" s="627" t="str">
        <f t="shared" si="49"/>
        <v>106042644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ХОРДИНГОВО ДРУЖЕСТВО "ДУНАВ" АД</v>
      </c>
      <c r="B823" s="627" t="str">
        <f t="shared" si="49"/>
        <v>106042644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ХОРДИНГОВО ДРУЖЕСТВО "ДУНАВ" АД</v>
      </c>
      <c r="B824" s="627" t="str">
        <f t="shared" si="49"/>
        <v>106042644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ХОРДИНГОВО ДРУЖЕСТВО "ДУНАВ" АД</v>
      </c>
      <c r="B825" s="627" t="str">
        <f t="shared" si="49"/>
        <v>106042644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ХОРДИНГОВО ДРУЖЕСТВО "ДУНАВ" АД</v>
      </c>
      <c r="B826" s="627" t="str">
        <f t="shared" si="49"/>
        <v>106042644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ХОРДИНГОВО ДРУЖЕСТВО "ДУНАВ" АД</v>
      </c>
      <c r="B827" s="627" t="str">
        <f t="shared" si="49"/>
        <v>106042644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ХОРДИНГОВО ДРУЖЕСТВО "ДУНАВ" АД</v>
      </c>
      <c r="B828" s="627" t="str">
        <f t="shared" si="49"/>
        <v>106042644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ХОРДИНГОВО ДРУЖЕСТВО "ДУНАВ" АД</v>
      </c>
      <c r="B829" s="627" t="str">
        <f t="shared" si="49"/>
        <v>106042644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ХОРДИНГОВО ДРУЖЕСТВО "ДУНАВ" АД</v>
      </c>
      <c r="B830" s="627" t="str">
        <f t="shared" si="49"/>
        <v>106042644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ХОРДИНГОВО ДРУЖЕСТВО "ДУНАВ" АД</v>
      </c>
      <c r="B831" s="627" t="str">
        <f t="shared" si="49"/>
        <v>106042644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ХОРДИНГОВО ДРУЖЕСТВО "ДУНАВ" АД</v>
      </c>
      <c r="B832" s="627" t="str">
        <f t="shared" si="49"/>
        <v>106042644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ХОРДИНГОВО ДРУЖЕСТВО "ДУНАВ" АД</v>
      </c>
      <c r="B833" s="627" t="str">
        <f t="shared" si="49"/>
        <v>106042644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ХОРДИНГОВО ДРУЖЕСТВО "ДУНАВ" АД</v>
      </c>
      <c r="B834" s="627" t="str">
        <f t="shared" si="49"/>
        <v>106042644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ХОРДИНГОВО ДРУЖЕСТВО "ДУНАВ" АД</v>
      </c>
      <c r="B835" s="627" t="str">
        <f t="shared" si="49"/>
        <v>106042644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ХОРДИНГОВО ДРУЖЕСТВО "ДУНАВ" АД</v>
      </c>
      <c r="B836" s="627" t="str">
        <f t="shared" si="49"/>
        <v>106042644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ХОРДИНГОВО ДРУЖЕСТВО "ДУНАВ" АД</v>
      </c>
      <c r="B837" s="627" t="str">
        <f t="shared" si="49"/>
        <v>106042644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ХОРДИНГОВО ДРУЖЕСТВО "ДУНАВ" АД</v>
      </c>
      <c r="B838" s="627" t="str">
        <f t="shared" si="49"/>
        <v>106042644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ХОРДИНГОВО ДРУЖЕСТВО "ДУНАВ" АД</v>
      </c>
      <c r="B839" s="627" t="str">
        <f t="shared" si="49"/>
        <v>106042644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ХОРДИНГОВО ДРУЖЕСТВО "ДУНАВ" АД</v>
      </c>
      <c r="B840" s="627" t="str">
        <f t="shared" si="49"/>
        <v>106042644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ХОРДИНГОВО ДРУЖЕСТВО "ДУНАВ" АД</v>
      </c>
      <c r="B841" s="627" t="str">
        <f t="shared" si="49"/>
        <v>106042644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ХОРДИНГОВО ДРУЖЕСТВО "ДУНАВ" АД</v>
      </c>
      <c r="B842" s="627" t="str">
        <f t="shared" si="49"/>
        <v>106042644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ХОРДИНГОВО ДРУЖЕСТВО "ДУНАВ" АД</v>
      </c>
      <c r="B843" s="627" t="str">
        <f t="shared" si="49"/>
        <v>106042644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ХОРДИНГОВО ДРУЖЕСТВО "ДУНАВ" АД</v>
      </c>
      <c r="B844" s="627" t="str">
        <f t="shared" si="49"/>
        <v>106042644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ХОРДИНГОВО ДРУЖЕСТВО "ДУНАВ" АД</v>
      </c>
      <c r="B845" s="627" t="str">
        <f t="shared" ref="B845:B910" si="52">pdeBulstat</f>
        <v>106042644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ХОРДИНГОВО ДРУЖЕСТВО "ДУНАВ" АД</v>
      </c>
      <c r="B846" s="627" t="str">
        <f t="shared" si="52"/>
        <v>106042644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ХОРДИНГОВО ДРУЖЕСТВО "ДУНАВ" АД</v>
      </c>
      <c r="B847" s="627" t="str">
        <f t="shared" si="52"/>
        <v>106042644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ХОРДИНГОВО ДРУЖЕСТВО "ДУНАВ" АД</v>
      </c>
      <c r="B848" s="627" t="str">
        <f t="shared" si="52"/>
        <v>106042644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ХОРДИНГОВО ДРУЖЕСТВО "ДУНАВ" АД</v>
      </c>
      <c r="B849" s="627" t="str">
        <f t="shared" si="52"/>
        <v>106042644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ХОРДИНГОВО ДРУЖЕСТВО "ДУНАВ" АД</v>
      </c>
      <c r="B850" s="627" t="str">
        <f t="shared" si="52"/>
        <v>106042644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ХОРДИНГОВО ДРУЖЕСТВО "ДУНАВ" АД</v>
      </c>
      <c r="B851" s="627" t="str">
        <f t="shared" si="52"/>
        <v>106042644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ХОРДИНГОВО ДРУЖЕСТВО "ДУНАВ" АД</v>
      </c>
      <c r="B852" s="627" t="str">
        <f t="shared" si="52"/>
        <v>106042644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ХОРДИНГОВО ДРУЖЕСТВО "ДУНАВ" АД</v>
      </c>
      <c r="B853" s="627" t="str">
        <f t="shared" si="52"/>
        <v>106042644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ХОРДИНГОВО ДРУЖЕСТВО "ДУНАВ" АД</v>
      </c>
      <c r="B854" s="627" t="str">
        <f t="shared" si="52"/>
        <v>106042644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ХОРДИНГОВО ДРУЖЕСТВО "ДУНАВ" АД</v>
      </c>
      <c r="B855" s="627" t="str">
        <f t="shared" si="52"/>
        <v>106042644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ХОРДИНГОВО ДРУЖЕСТВО "ДУНАВ" АД</v>
      </c>
      <c r="B856" s="627" t="str">
        <f t="shared" si="52"/>
        <v>106042644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ХОРДИНГОВО ДРУЖЕСТВО "ДУНАВ" АД</v>
      </c>
      <c r="B857" s="627" t="str">
        <f t="shared" si="52"/>
        <v>106042644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ХОРДИНГОВО ДРУЖЕСТВО "ДУНАВ" АД</v>
      </c>
      <c r="B858" s="627" t="str">
        <f t="shared" si="52"/>
        <v>106042644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1</v>
      </c>
    </row>
    <row r="859" spans="1:8">
      <c r="A859" s="627" t="str">
        <f t="shared" si="51"/>
        <v>ХОРДИНГОВО ДРУЖЕСТВО "ДУНАВ" АД</v>
      </c>
      <c r="B859" s="627" t="str">
        <f t="shared" si="52"/>
        <v>106042644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</v>
      </c>
    </row>
    <row r="860" spans="1:8">
      <c r="A860" s="627" t="str">
        <f t="shared" si="51"/>
        <v>ХОРДИНГОВО ДРУЖЕСТВО "ДУНАВ" АД</v>
      </c>
      <c r="B860" s="627" t="str">
        <f t="shared" si="52"/>
        <v>106042644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ХОРДИНГОВО ДРУЖЕСТВО "ДУНАВ" АД</v>
      </c>
      <c r="B861" s="627" t="str">
        <f t="shared" si="52"/>
        <v>106042644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ХОРДИНГОВО ДРУЖЕСТВО "ДУНАВ" АД</v>
      </c>
      <c r="B862" s="627" t="str">
        <f t="shared" si="52"/>
        <v>106042644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ХОРДИНГОВО ДРУЖЕСТВО "ДУНАВ" АД</v>
      </c>
      <c r="B863" s="627" t="str">
        <f t="shared" si="52"/>
        <v>106042644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ХОРДИНГОВО ДРУЖЕСТВО "ДУНАВ" АД</v>
      </c>
      <c r="B864" s="627" t="str">
        <f t="shared" si="52"/>
        <v>106042644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ХОРДИНГОВО ДРУЖЕСТВО "ДУНАВ" АД</v>
      </c>
      <c r="B865" s="627" t="str">
        <f t="shared" si="52"/>
        <v>106042644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ХОРДИНГОВО ДРУЖЕСТВО "ДУНАВ" АД</v>
      </c>
      <c r="B866" s="627" t="str">
        <f t="shared" si="52"/>
        <v>106042644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ХОРДИНГОВО ДРУЖЕСТВО "ДУНАВ" АД</v>
      </c>
      <c r="B867" s="627" t="str">
        <f t="shared" si="52"/>
        <v>106042644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ХОРДИНГОВО ДРУЖЕСТВО "ДУНАВ" АД</v>
      </c>
      <c r="B868" s="627" t="str">
        <f t="shared" si="52"/>
        <v>106042644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ХОРДИНГОВО ДРУЖЕСТВО "ДУНАВ" АД</v>
      </c>
      <c r="B869" s="627" t="str">
        <f t="shared" si="52"/>
        <v>106042644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ХОРДИНГОВО ДРУЖЕСТВО "ДУНАВ" АД</v>
      </c>
      <c r="B870" s="627" t="str">
        <f t="shared" si="52"/>
        <v>106042644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ХОРДИНГОВО ДРУЖЕСТВО "ДУНАВ" АД</v>
      </c>
      <c r="B871" s="627" t="str">
        <f t="shared" si="52"/>
        <v>106042644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ХОРДИНГОВО ДРУЖЕСТВО "ДУНАВ" АД</v>
      </c>
      <c r="B872" s="627" t="str">
        <f t="shared" si="52"/>
        <v>106042644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ХОРДИНГОВО ДРУЖЕСТВО "ДУНАВ" АД</v>
      </c>
      <c r="B873" s="627" t="str">
        <f t="shared" si="52"/>
        <v>106042644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ХОРДИНГОВО ДРУЖЕСТВО "ДУНАВ" АД</v>
      </c>
      <c r="B874" s="627" t="str">
        <f t="shared" si="52"/>
        <v>106042644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ХОРДИНГОВО ДРУЖЕСТВО "ДУНАВ" АД</v>
      </c>
      <c r="B875" s="627" t="str">
        <f t="shared" si="52"/>
        <v>106042644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ХОРДИНГОВО ДРУЖЕСТВО "ДУНАВ" АД</v>
      </c>
      <c r="B876" s="627" t="str">
        <f t="shared" si="52"/>
        <v>106042644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ХОРДИНГОВО ДРУЖЕСТВО "ДУНАВ" АД</v>
      </c>
      <c r="B877" s="627" t="str">
        <f t="shared" si="52"/>
        <v>106042644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ХОРДИНГОВО ДРУЖЕСТВО "ДУНАВ" АД</v>
      </c>
      <c r="B878" s="627" t="str">
        <f t="shared" si="52"/>
        <v>106042644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ХОРДИНГОВО ДРУЖЕСТВО "ДУНАВ" АД</v>
      </c>
      <c r="B879" s="627" t="str">
        <f t="shared" si="52"/>
        <v>106042644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ХОРДИНГОВО ДРУЖЕСТВО "ДУНАВ" АД</v>
      </c>
      <c r="B880" s="627" t="str">
        <f t="shared" si="52"/>
        <v>106042644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</v>
      </c>
    </row>
    <row r="881" spans="1:8">
      <c r="A881" s="627" t="str">
        <f t="shared" si="51"/>
        <v>ХОРДИНГОВО ДРУЖЕСТВО "ДУНАВ" АД</v>
      </c>
      <c r="B881" s="627" t="str">
        <f t="shared" si="52"/>
        <v>106042644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ХОРДИНГОВО ДРУЖЕСТВО "ДУНАВ" АД</v>
      </c>
      <c r="B882" s="627" t="str">
        <f t="shared" si="52"/>
        <v>106042644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ХОРДИНГОВО ДРУЖЕСТВО "ДУНАВ" АД</v>
      </c>
      <c r="B883" s="627" t="str">
        <f t="shared" si="52"/>
        <v>106042644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ХОРДИНГОВО ДРУЖЕСТВО "ДУНАВ" АД</v>
      </c>
      <c r="B884" s="627" t="str">
        <f t="shared" si="52"/>
        <v>106042644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ХОРДИНГОВО ДРУЖЕСТВО "ДУНАВ" АД</v>
      </c>
      <c r="B885" s="627" t="str">
        <f t="shared" si="52"/>
        <v>106042644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ХОРДИНГОВО ДРУЖЕСТВО "ДУНАВ" АД</v>
      </c>
      <c r="B886" s="627" t="str">
        <f t="shared" si="52"/>
        <v>106042644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ХОРДИНГОВО ДРУЖЕСТВО "ДУНАВ" АД</v>
      </c>
      <c r="B887" s="627" t="str">
        <f t="shared" si="52"/>
        <v>106042644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ХОРДИНГОВО ДРУЖЕСТВО "ДУНАВ" АД</v>
      </c>
      <c r="B888" s="627" t="str">
        <f t="shared" si="52"/>
        <v>106042644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ХОРДИНГОВО ДРУЖЕСТВО "ДУНАВ" АД</v>
      </c>
      <c r="B889" s="627" t="str">
        <f t="shared" si="52"/>
        <v>106042644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ХОРДИНГОВО ДРУЖЕСТВО "ДУНАВ" АД</v>
      </c>
      <c r="B890" s="627" t="str">
        <f t="shared" si="52"/>
        <v>106042644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ХОРДИНГОВО ДРУЖЕСТВО "ДУНАВ" АД</v>
      </c>
      <c r="B891" s="627" t="str">
        <f t="shared" si="52"/>
        <v>106042644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ХОРДИНГОВО ДРУЖЕСТВО "ДУНАВ" АД</v>
      </c>
      <c r="B892" s="627" t="str">
        <f t="shared" si="52"/>
        <v>106042644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ХОРДИНГОВО ДРУЖЕСТВО "ДУНАВ" АД</v>
      </c>
      <c r="B893" s="627" t="str">
        <f t="shared" si="52"/>
        <v>106042644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ХОРДИНГОВО ДРУЖЕСТВО "ДУНАВ" АД</v>
      </c>
      <c r="B894" s="627" t="str">
        <f t="shared" si="52"/>
        <v>106042644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ХОРДИНГОВО ДРУЖЕСТВО "ДУНАВ" АД</v>
      </c>
      <c r="B895" s="627" t="str">
        <f t="shared" si="52"/>
        <v>106042644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ХОРДИНГОВО ДРУЖЕСТВО "ДУНАВ" АД</v>
      </c>
      <c r="B896" s="627" t="str">
        <f t="shared" si="52"/>
        <v>106042644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ХОРДИНГОВО ДРУЖЕСТВО "ДУНАВ" АД</v>
      </c>
      <c r="B897" s="627" t="str">
        <f t="shared" si="52"/>
        <v>106042644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ХОРДИНГОВО ДРУЖЕСТВО "ДУНАВ" АД</v>
      </c>
      <c r="B898" s="627" t="str">
        <f t="shared" si="52"/>
        <v>106042644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ХОРДИНГОВО ДРУЖЕСТВО "ДУНАВ" АД</v>
      </c>
      <c r="B899" s="627" t="str">
        <f t="shared" si="52"/>
        <v>106042644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ХОРДИНГОВО ДРУЖЕСТВО "ДУНАВ" АД</v>
      </c>
      <c r="B900" s="627" t="str">
        <f t="shared" si="52"/>
        <v>106042644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ХОРДИНГОВО ДРУЖЕСТВО "ДУНАВ" АД</v>
      </c>
      <c r="B901" s="627" t="str">
        <f t="shared" si="52"/>
        <v>106042644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ХОРДИНГОВО ДРУЖЕСТВО "ДУНАВ" АД</v>
      </c>
      <c r="B902" s="627" t="str">
        <f t="shared" si="52"/>
        <v>106042644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ХОРДИНГОВО ДРУЖЕСТВО "ДУНАВ" АД</v>
      </c>
      <c r="B903" s="627" t="str">
        <f t="shared" si="52"/>
        <v>106042644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ХОРДИНГОВО ДРУЖЕСТВО "ДУНАВ" АД</v>
      </c>
      <c r="B904" s="627" t="str">
        <f t="shared" si="52"/>
        <v>106042644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ХОРДИНГОВО ДРУЖЕСТВО "ДУНАВ" АД</v>
      </c>
      <c r="B905" s="627" t="str">
        <f t="shared" si="52"/>
        <v>106042644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ХОРДИНГОВО ДРУЖЕСТВО "ДУНАВ" АД</v>
      </c>
      <c r="B906" s="627" t="str">
        <f t="shared" si="52"/>
        <v>106042644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ХОРДИНГОВО ДРУЖЕСТВО "ДУНАВ" АД</v>
      </c>
      <c r="B907" s="627" t="str">
        <f t="shared" si="52"/>
        <v>106042644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ХОРДИНГОВО ДРУЖЕСТВО "ДУНАВ" АД</v>
      </c>
      <c r="B908" s="627" t="str">
        <f t="shared" si="52"/>
        <v>106042644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ХОРДИНГОВО ДРУЖЕСТВО "ДУНАВ" АД</v>
      </c>
      <c r="B909" s="627" t="str">
        <f t="shared" si="52"/>
        <v>106042644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ХОРДИНГОВО ДРУЖЕСТВО "ДУНАВ" АД</v>
      </c>
      <c r="B910" s="627" t="str">
        <f t="shared" si="52"/>
        <v>106042644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ХОРДИНГОВО ДРУЖЕСТВО "ДУНАВ" АД</v>
      </c>
      <c r="B912" s="627" t="str">
        <f t="shared" ref="B912:B975" si="55">pdeBulstat</f>
        <v>106042644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ХОРДИНГОВО ДРУЖЕСТВО "ДУНАВ" АД</v>
      </c>
      <c r="B913" s="627" t="str">
        <f t="shared" si="55"/>
        <v>106042644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ХОРДИНГОВО ДРУЖЕСТВО "ДУНАВ" АД</v>
      </c>
      <c r="B914" s="627" t="str">
        <f t="shared" si="55"/>
        <v>106042644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ХОРДИНГОВО ДРУЖЕСТВО "ДУНАВ" АД</v>
      </c>
      <c r="B915" s="627" t="str">
        <f t="shared" si="55"/>
        <v>106042644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ХОРДИНГОВО ДРУЖЕСТВО "ДУНАВ" АД</v>
      </c>
      <c r="B916" s="627" t="str">
        <f t="shared" si="55"/>
        <v>106042644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ХОРДИНГОВО ДРУЖЕСТВО "ДУНАВ" АД</v>
      </c>
      <c r="B917" s="627" t="str">
        <f t="shared" si="55"/>
        <v>106042644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ХОРДИНГОВО ДРУЖЕСТВО "ДУНАВ" АД</v>
      </c>
      <c r="B918" s="627" t="str">
        <f t="shared" si="55"/>
        <v>106042644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ХОРДИНГОВО ДРУЖЕСТВО "ДУНАВ" АД</v>
      </c>
      <c r="B919" s="627" t="str">
        <f t="shared" si="55"/>
        <v>106042644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ХОРДИНГОВО ДРУЖЕСТВО "ДУНАВ" АД</v>
      </c>
      <c r="B920" s="627" t="str">
        <f t="shared" si="55"/>
        <v>106042644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ХОРДИНГОВО ДРУЖЕСТВО "ДУНАВ" АД</v>
      </c>
      <c r="B921" s="627" t="str">
        <f t="shared" si="55"/>
        <v>106042644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ХОРДИНГОВО ДРУЖЕСТВО "ДУНАВ" АД</v>
      </c>
      <c r="B922" s="627" t="str">
        <f t="shared" si="55"/>
        <v>106042644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ХОРДИНГОВО ДРУЖЕСТВО "ДУНАВ" АД</v>
      </c>
      <c r="B923" s="627" t="str">
        <f t="shared" si="55"/>
        <v>106042644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ХОРДИНГОВО ДРУЖЕСТВО "ДУНАВ" АД</v>
      </c>
      <c r="B924" s="627" t="str">
        <f t="shared" si="55"/>
        <v>106042644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ХОРДИНГОВО ДРУЖЕСТВО "ДУНАВ" АД</v>
      </c>
      <c r="B925" s="627" t="str">
        <f t="shared" si="55"/>
        <v>106042644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ХОРДИНГОВО ДРУЖЕСТВО "ДУНАВ" АД</v>
      </c>
      <c r="B926" s="627" t="str">
        <f t="shared" si="55"/>
        <v>106042644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ХОРДИНГОВО ДРУЖЕСТВО "ДУНАВ" АД</v>
      </c>
      <c r="B927" s="627" t="str">
        <f t="shared" si="55"/>
        <v>106042644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ХОРДИНГОВО ДРУЖЕСТВО "ДУНАВ" АД</v>
      </c>
      <c r="B928" s="627" t="str">
        <f t="shared" si="55"/>
        <v>106042644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ХОРДИНГОВО ДРУЖЕСТВО "ДУНАВ" АД</v>
      </c>
      <c r="B929" s="627" t="str">
        <f t="shared" si="55"/>
        <v>106042644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ХОРДИНГОВО ДРУЖЕСТВО "ДУНАВ" АД</v>
      </c>
      <c r="B930" s="627" t="str">
        <f t="shared" si="55"/>
        <v>106042644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ХОРДИНГОВО ДРУЖЕСТВО "ДУНАВ" АД</v>
      </c>
      <c r="B931" s="627" t="str">
        <f t="shared" si="55"/>
        <v>106042644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ХОРДИНГОВО ДРУЖЕСТВО "ДУНАВ" АД</v>
      </c>
      <c r="B932" s="627" t="str">
        <f t="shared" si="55"/>
        <v>106042644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ХОРДИНГОВО ДРУЖЕСТВО "ДУНАВ" АД</v>
      </c>
      <c r="B933" s="627" t="str">
        <f t="shared" si="55"/>
        <v>106042644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ХОРДИНГОВО ДРУЖЕСТВО "ДУНАВ" АД</v>
      </c>
      <c r="B934" s="627" t="str">
        <f t="shared" si="55"/>
        <v>106042644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ХОРДИНГОВО ДРУЖЕСТВО "ДУНАВ" АД</v>
      </c>
      <c r="B935" s="627" t="str">
        <f t="shared" si="55"/>
        <v>106042644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ХОРДИНГОВО ДРУЖЕСТВО "ДУНАВ" АД</v>
      </c>
      <c r="B936" s="627" t="str">
        <f t="shared" si="55"/>
        <v>106042644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ХОРДИНГОВО ДРУЖЕСТВО "ДУНАВ" АД</v>
      </c>
      <c r="B937" s="627" t="str">
        <f t="shared" si="55"/>
        <v>106042644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ХОРДИНГОВО ДРУЖЕСТВО "ДУНАВ" АД</v>
      </c>
      <c r="B938" s="627" t="str">
        <f t="shared" si="55"/>
        <v>106042644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ХОРДИНГОВО ДРУЖЕСТВО "ДУНАВ" АД</v>
      </c>
      <c r="B939" s="627" t="str">
        <f t="shared" si="55"/>
        <v>106042644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ХОРДИНГОВО ДРУЖЕСТВО "ДУНАВ" АД</v>
      </c>
      <c r="B940" s="627" t="str">
        <f t="shared" si="55"/>
        <v>106042644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ХОРДИНГОВО ДРУЖЕСТВО "ДУНАВ" АД</v>
      </c>
      <c r="B941" s="627" t="str">
        <f t="shared" si="55"/>
        <v>106042644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ХОРДИНГОВО ДРУЖЕСТВО "ДУНАВ" АД</v>
      </c>
      <c r="B942" s="627" t="str">
        <f t="shared" si="55"/>
        <v>106042644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0</v>
      </c>
    </row>
    <row r="943" spans="1:8">
      <c r="A943" s="627" t="str">
        <f t="shared" si="54"/>
        <v>ХОРДИНГОВО ДРУЖЕСТВО "ДУНАВ" АД</v>
      </c>
      <c r="B943" s="627" t="str">
        <f t="shared" si="55"/>
        <v>106042644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0</v>
      </c>
    </row>
    <row r="944" spans="1:8">
      <c r="A944" s="627" t="str">
        <f t="shared" si="54"/>
        <v>ХОРДИНГОВО ДРУЖЕСТВО "ДУНАВ" АД</v>
      </c>
      <c r="B944" s="627" t="str">
        <f t="shared" si="55"/>
        <v>106042644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ХОРДИНГОВО ДРУЖЕСТВО "ДУНАВ" АД</v>
      </c>
      <c r="B945" s="627" t="str">
        <f t="shared" si="55"/>
        <v>106042644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ХОРДИНГОВО ДРУЖЕСТВО "ДУНАВ" АД</v>
      </c>
      <c r="B946" s="627" t="str">
        <f t="shared" si="55"/>
        <v>106042644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ХОРДИНГОВО ДРУЖЕСТВО "ДУНАВ" АД</v>
      </c>
      <c r="B947" s="627" t="str">
        <f t="shared" si="55"/>
        <v>106042644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ХОРДИНГОВО ДРУЖЕСТВО "ДУНАВ" АД</v>
      </c>
      <c r="B948" s="627" t="str">
        <f t="shared" si="55"/>
        <v>106042644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ХОРДИНГОВО ДРУЖЕСТВО "ДУНАВ" АД</v>
      </c>
      <c r="B949" s="627" t="str">
        <f t="shared" si="55"/>
        <v>106042644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ХОРДИНГОВО ДРУЖЕСТВО "ДУНАВ" АД</v>
      </c>
      <c r="B950" s="627" t="str">
        <f t="shared" si="55"/>
        <v>106042644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ХОРДИНГОВО ДРУЖЕСТВО "ДУНАВ" АД</v>
      </c>
      <c r="B951" s="627" t="str">
        <f t="shared" si="55"/>
        <v>106042644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ХОРДИНГОВО ДРУЖЕСТВО "ДУНАВ" АД</v>
      </c>
      <c r="B952" s="627" t="str">
        <f t="shared" si="55"/>
        <v>106042644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ХОРДИНГОВО ДРУЖЕСТВО "ДУНАВ" АД</v>
      </c>
      <c r="B953" s="627" t="str">
        <f t="shared" si="55"/>
        <v>106042644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ХОРДИНГОВО ДРУЖЕСТВО "ДУНАВ" АД</v>
      </c>
      <c r="B954" s="627" t="str">
        <f t="shared" si="55"/>
        <v>106042644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ХОРДИНГОВО ДРУЖЕСТВО "ДУНАВ" АД</v>
      </c>
      <c r="B955" s="627" t="str">
        <f t="shared" si="55"/>
        <v>106042644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ХОРДИНГОВО ДРУЖЕСТВО "ДУНАВ" АД</v>
      </c>
      <c r="B956" s="627" t="str">
        <f t="shared" si="55"/>
        <v>106042644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ХОРДИНГОВО ДРУЖЕСТВО "ДУНАВ" АД</v>
      </c>
      <c r="B957" s="627" t="str">
        <f t="shared" si="55"/>
        <v>106042644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ХОРДИНГОВО ДРУЖЕСТВО "ДУНАВ" АД</v>
      </c>
      <c r="B958" s="627" t="str">
        <f t="shared" si="55"/>
        <v>106042644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ХОРДИНГОВО ДРУЖЕСТВО "ДУНАВ" АД</v>
      </c>
      <c r="B959" s="627" t="str">
        <f t="shared" si="55"/>
        <v>106042644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ХОРДИНГОВО ДРУЖЕСТВО "ДУНАВ" АД</v>
      </c>
      <c r="B960" s="627" t="str">
        <f t="shared" si="55"/>
        <v>106042644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ХОРДИНГОВО ДРУЖЕСТВО "ДУНАВ" АД</v>
      </c>
      <c r="B961" s="627" t="str">
        <f t="shared" si="55"/>
        <v>106042644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ХОРДИНГОВО ДРУЖЕСТВО "ДУНАВ" АД</v>
      </c>
      <c r="B962" s="627" t="str">
        <f t="shared" si="55"/>
        <v>106042644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ХОРДИНГОВО ДРУЖЕСТВО "ДУНАВ" АД</v>
      </c>
      <c r="B963" s="627" t="str">
        <f t="shared" si="55"/>
        <v>106042644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ХОРДИНГОВО ДРУЖЕСТВО "ДУНАВ" АД</v>
      </c>
      <c r="B964" s="627" t="str">
        <f t="shared" si="55"/>
        <v>106042644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ХОРДИНГОВО ДРУЖЕСТВО "ДУНАВ" АД</v>
      </c>
      <c r="B965" s="627" t="str">
        <f t="shared" si="55"/>
        <v>106042644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ХОРДИНГОВО ДРУЖЕСТВО "ДУНАВ" АД</v>
      </c>
      <c r="B966" s="627" t="str">
        <f t="shared" si="55"/>
        <v>106042644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ХОРДИНГОВО ДРУЖЕСТВО "ДУНАВ" АД</v>
      </c>
      <c r="B967" s="627" t="str">
        <f t="shared" si="55"/>
        <v>106042644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ХОРДИНГОВО ДРУЖЕСТВО "ДУНАВ" АД</v>
      </c>
      <c r="B968" s="627" t="str">
        <f t="shared" si="55"/>
        <v>106042644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ХОРДИНГОВО ДРУЖЕСТВО "ДУНАВ" АД</v>
      </c>
      <c r="B969" s="627" t="str">
        <f t="shared" si="55"/>
        <v>106042644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ХОРДИНГОВО ДРУЖЕСТВО "ДУНАВ" АД</v>
      </c>
      <c r="B970" s="627" t="str">
        <f t="shared" si="55"/>
        <v>106042644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ХОРДИНГОВО ДРУЖЕСТВО "ДУНАВ" АД</v>
      </c>
      <c r="B971" s="627" t="str">
        <f t="shared" si="55"/>
        <v>106042644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ХОРДИНГОВО ДРУЖЕСТВО "ДУНАВ" АД</v>
      </c>
      <c r="B972" s="627" t="str">
        <f t="shared" si="55"/>
        <v>106042644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ХОРДИНГОВО ДРУЖЕСТВО "ДУНАВ" АД</v>
      </c>
      <c r="B973" s="627" t="str">
        <f t="shared" si="55"/>
        <v>106042644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ХОРДИНГОВО ДРУЖЕСТВО "ДУНАВ" АД</v>
      </c>
      <c r="B974" s="627" t="str">
        <f t="shared" si="55"/>
        <v>106042644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ХОРДИНГОВО ДРУЖЕСТВО "ДУНАВ" АД</v>
      </c>
      <c r="B975" s="627" t="str">
        <f t="shared" si="55"/>
        <v>106042644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ХОРДИНГОВО ДРУЖЕСТВО "ДУНАВ" АД</v>
      </c>
      <c r="B976" s="627" t="str">
        <f t="shared" ref="B976:B1039" si="58">pdeBulstat</f>
        <v>106042644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ХОРДИНГОВО ДРУЖЕСТВО "ДУНАВ" АД</v>
      </c>
      <c r="B977" s="627" t="str">
        <f t="shared" si="58"/>
        <v>106042644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ХОРДИНГОВО ДРУЖЕСТВО "ДУНАВ" АД</v>
      </c>
      <c r="B978" s="627" t="str">
        <f t="shared" si="58"/>
        <v>106042644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ХОРДИНГОВО ДРУЖЕСТВО "ДУНАВ" АД</v>
      </c>
      <c r="B979" s="627" t="str">
        <f t="shared" si="58"/>
        <v>106042644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ХОРДИНГОВО ДРУЖЕСТВО "ДУНАВ" АД</v>
      </c>
      <c r="B980" s="627" t="str">
        <f t="shared" si="58"/>
        <v>106042644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ХОРДИНГОВО ДРУЖЕСТВО "ДУНАВ" АД</v>
      </c>
      <c r="B981" s="627" t="str">
        <f t="shared" si="58"/>
        <v>106042644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ХОРДИНГОВО ДРУЖЕСТВО "ДУНАВ" АД</v>
      </c>
      <c r="B982" s="627" t="str">
        <f t="shared" si="58"/>
        <v>106042644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ХОРДИНГОВО ДРУЖЕСТВО "ДУНАВ" АД</v>
      </c>
      <c r="B983" s="627" t="str">
        <f t="shared" si="58"/>
        <v>106042644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ХОРДИНГОВО ДРУЖЕСТВО "ДУНАВ" АД</v>
      </c>
      <c r="B984" s="627" t="str">
        <f t="shared" si="58"/>
        <v>106042644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ХОРДИНГОВО ДРУЖЕСТВО "ДУНАВ" АД</v>
      </c>
      <c r="B985" s="627" t="str">
        <f t="shared" si="58"/>
        <v>106042644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ХОРДИНГОВО ДРУЖЕСТВО "ДУНАВ" АД</v>
      </c>
      <c r="B986" s="627" t="str">
        <f t="shared" si="58"/>
        <v>106042644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ХОРДИНГОВО ДРУЖЕСТВО "ДУНАВ" АД</v>
      </c>
      <c r="B987" s="627" t="str">
        <f t="shared" si="58"/>
        <v>106042644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ХОРДИНГОВО ДРУЖЕСТВО "ДУНАВ" АД</v>
      </c>
      <c r="B988" s="627" t="str">
        <f t="shared" si="58"/>
        <v>106042644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ХОРДИНГОВО ДРУЖЕСТВО "ДУНАВ" АД</v>
      </c>
      <c r="B989" s="627" t="str">
        <f t="shared" si="58"/>
        <v>106042644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ХОРДИНГОВО ДРУЖЕСТВО "ДУНАВ" АД</v>
      </c>
      <c r="B990" s="627" t="str">
        <f t="shared" si="58"/>
        <v>106042644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ХОРДИНГОВО ДРУЖЕСТВО "ДУНАВ" АД</v>
      </c>
      <c r="B991" s="627" t="str">
        <f t="shared" si="58"/>
        <v>106042644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ХОРДИНГОВО ДРУЖЕСТВО "ДУНАВ" АД</v>
      </c>
      <c r="B992" s="627" t="str">
        <f t="shared" si="58"/>
        <v>106042644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ХОРДИНГОВО ДРУЖЕСТВО "ДУНАВ" АД</v>
      </c>
      <c r="B993" s="627" t="str">
        <f t="shared" si="58"/>
        <v>106042644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ХОРДИНГОВО ДРУЖЕСТВО "ДУНАВ" АД</v>
      </c>
      <c r="B994" s="627" t="str">
        <f t="shared" si="58"/>
        <v>106042644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ХОРДИНГОВО ДРУЖЕСТВО "ДУНАВ" АД</v>
      </c>
      <c r="B995" s="627" t="str">
        <f t="shared" si="58"/>
        <v>106042644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ХОРДИНГОВО ДРУЖЕСТВО "ДУНАВ" АД</v>
      </c>
      <c r="B996" s="627" t="str">
        <f t="shared" si="58"/>
        <v>106042644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ХОРДИНГОВО ДРУЖЕСТВО "ДУНАВ" АД</v>
      </c>
      <c r="B997" s="627" t="str">
        <f t="shared" si="58"/>
        <v>106042644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ХОРДИНГОВО ДРУЖЕСТВО "ДУНАВ" АД</v>
      </c>
      <c r="B998" s="627" t="str">
        <f t="shared" si="58"/>
        <v>106042644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ХОРДИНГОВО ДРУЖЕСТВО "ДУНАВ" АД</v>
      </c>
      <c r="B999" s="627" t="str">
        <f t="shared" si="58"/>
        <v>106042644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ХОРДИНГОВО ДРУЖЕСТВО "ДУНАВ" АД</v>
      </c>
      <c r="B1000" s="627" t="str">
        <f t="shared" si="58"/>
        <v>106042644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ХОРДИНГОВО ДРУЖЕСТВО "ДУНАВ" АД</v>
      </c>
      <c r="B1001" s="627" t="str">
        <f t="shared" si="58"/>
        <v>106042644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ХОРДИНГОВО ДРУЖЕСТВО "ДУНАВ" АД</v>
      </c>
      <c r="B1002" s="627" t="str">
        <f t="shared" si="58"/>
        <v>106042644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ХОРДИНГОВО ДРУЖЕСТВО "ДУНАВ" АД</v>
      </c>
      <c r="B1003" s="627" t="str">
        <f t="shared" si="58"/>
        <v>106042644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ХОРДИНГОВО ДРУЖЕСТВО "ДУНАВ" АД</v>
      </c>
      <c r="B1004" s="627" t="str">
        <f t="shared" si="58"/>
        <v>106042644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ХОРДИНГОВО ДРУЖЕСТВО "ДУНАВ" АД</v>
      </c>
      <c r="B1005" s="627" t="str">
        <f t="shared" si="58"/>
        <v>106042644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ХОРДИНГОВО ДРУЖЕСТВО "ДУНАВ" АД</v>
      </c>
      <c r="B1006" s="627" t="str">
        <f t="shared" si="58"/>
        <v>106042644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ХОРДИНГОВО ДРУЖЕСТВО "ДУНАВ" АД</v>
      </c>
      <c r="B1007" s="627" t="str">
        <f t="shared" si="58"/>
        <v>106042644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ХОРДИНГОВО ДРУЖЕСТВО "ДУНАВ" АД</v>
      </c>
      <c r="B1008" s="627" t="str">
        <f t="shared" si="58"/>
        <v>106042644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115</v>
      </c>
    </row>
    <row r="1009" spans="1:8">
      <c r="A1009" s="627" t="str">
        <f t="shared" si="57"/>
        <v>ХОРДИНГОВО ДРУЖЕСТВО "ДУНАВ" АД</v>
      </c>
      <c r="B1009" s="627" t="str">
        <f t="shared" si="58"/>
        <v>106042644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ХОРДИНГОВО ДРУЖЕСТВО "ДУНАВ" АД</v>
      </c>
      <c r="B1010" s="627" t="str">
        <f t="shared" si="58"/>
        <v>106042644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ХОРДИНГОВО ДРУЖЕСТВО "ДУНАВ" АД</v>
      </c>
      <c r="B1011" s="627" t="str">
        <f t="shared" si="58"/>
        <v>106042644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115</v>
      </c>
    </row>
    <row r="1012" spans="1:8">
      <c r="A1012" s="627" t="str">
        <f t="shared" si="57"/>
        <v>ХОРДИНГОВО ДРУЖЕСТВО "ДУНАВ" АД</v>
      </c>
      <c r="B1012" s="627" t="str">
        <f t="shared" si="58"/>
        <v>106042644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ХОРДИНГОВО ДРУЖЕСТВО "ДУНАВ" АД</v>
      </c>
      <c r="B1013" s="627" t="str">
        <f t="shared" si="58"/>
        <v>106042644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ХОРДИНГОВО ДРУЖЕСТВО "ДУНАВ" АД</v>
      </c>
      <c r="B1014" s="627" t="str">
        <f t="shared" si="58"/>
        <v>106042644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ХОРДИНГОВО ДРУЖЕСТВО "ДУНАВ" АД</v>
      </c>
      <c r="B1015" s="627" t="str">
        <f t="shared" si="58"/>
        <v>106042644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ХОРДИНГОВО ДРУЖЕСТВО "ДУНАВ" АД</v>
      </c>
      <c r="B1016" s="627" t="str">
        <f t="shared" si="58"/>
        <v>106042644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ХОРДИНГОВО ДРУЖЕСТВО "ДУНАВ" АД</v>
      </c>
      <c r="B1017" s="627" t="str">
        <f t="shared" si="58"/>
        <v>106042644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ХОРДИНГОВО ДРУЖЕСТВО "ДУНАВ" АД</v>
      </c>
      <c r="B1018" s="627" t="str">
        <f t="shared" si="58"/>
        <v>106042644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ХОРДИНГОВО ДРУЖЕСТВО "ДУНАВ" АД</v>
      </c>
      <c r="B1019" s="627" t="str">
        <f t="shared" si="58"/>
        <v>106042644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ХОРДИНГОВО ДРУЖЕСТВО "ДУНАВ" АД</v>
      </c>
      <c r="B1020" s="627" t="str">
        <f t="shared" si="58"/>
        <v>106042644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ХОРДИНГОВО ДРУЖЕСТВО "ДУНАВ" АД</v>
      </c>
      <c r="B1021" s="627" t="str">
        <f t="shared" si="58"/>
        <v>106042644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ХОРДИНГОВО ДРУЖЕСТВО "ДУНАВ" АД</v>
      </c>
      <c r="B1022" s="627" t="str">
        <f t="shared" si="58"/>
        <v>106042644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115</v>
      </c>
    </row>
    <row r="1023" spans="1:8">
      <c r="A1023" s="627" t="str">
        <f t="shared" si="57"/>
        <v>ХОРДИНГОВО ДРУЖЕСТВО "ДУНАВ" АД</v>
      </c>
      <c r="B1023" s="627" t="str">
        <f t="shared" si="58"/>
        <v>106042644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ХОРДИНГОВО ДРУЖЕСТВО "ДУНАВ" АД</v>
      </c>
      <c r="B1024" s="627" t="str">
        <f t="shared" si="58"/>
        <v>106042644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ХОРДИНГОВО ДРУЖЕСТВО "ДУНАВ" АД</v>
      </c>
      <c r="B1025" s="627" t="str">
        <f t="shared" si="58"/>
        <v>106042644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ХОРДИНГОВО ДРУЖЕСТВО "ДУНАВ" АД</v>
      </c>
      <c r="B1026" s="627" t="str">
        <f t="shared" si="58"/>
        <v>106042644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ХОРДИНГОВО ДРУЖЕСТВО "ДУНАВ" АД</v>
      </c>
      <c r="B1027" s="627" t="str">
        <f t="shared" si="58"/>
        <v>106042644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ХОРДИНГОВО ДРУЖЕСТВО "ДУНАВ" АД</v>
      </c>
      <c r="B1028" s="627" t="str">
        <f t="shared" si="58"/>
        <v>106042644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ХОРДИНГОВО ДРУЖЕСТВО "ДУНАВ" АД</v>
      </c>
      <c r="B1029" s="627" t="str">
        <f t="shared" si="58"/>
        <v>106042644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ХОРДИНГОВО ДРУЖЕСТВО "ДУНАВ" АД</v>
      </c>
      <c r="B1030" s="627" t="str">
        <f t="shared" si="58"/>
        <v>106042644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ХОРДИНГОВО ДРУЖЕСТВО "ДУНАВ" АД</v>
      </c>
      <c r="B1031" s="627" t="str">
        <f t="shared" si="58"/>
        <v>106042644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ХОРДИНГОВО ДРУЖЕСТВО "ДУНАВ" АД</v>
      </c>
      <c r="B1032" s="627" t="str">
        <f t="shared" si="58"/>
        <v>106042644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ХОРДИНГОВО ДРУЖЕСТВО "ДУНАВ" АД</v>
      </c>
      <c r="B1033" s="627" t="str">
        <f t="shared" si="58"/>
        <v>106042644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ХОРДИНГОВО ДРУЖЕСТВО "ДУНАВ" АД</v>
      </c>
      <c r="B1034" s="627" t="str">
        <f t="shared" si="58"/>
        <v>106042644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ХОРДИНГОВО ДРУЖЕСТВО "ДУНАВ" АД</v>
      </c>
      <c r="B1035" s="627" t="str">
        <f t="shared" si="58"/>
        <v>106042644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ХОРДИНГОВО ДРУЖЕСТВО "ДУНАВ" АД</v>
      </c>
      <c r="B1036" s="627" t="str">
        <f t="shared" si="58"/>
        <v>106042644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ХОРДИНГОВО ДРУЖЕСТВО "ДУНАВ" АД</v>
      </c>
      <c r="B1037" s="627" t="str">
        <f t="shared" si="58"/>
        <v>106042644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ХОРДИНГОВО ДРУЖЕСТВО "ДУНАВ" АД</v>
      </c>
      <c r="B1038" s="627" t="str">
        <f t="shared" si="58"/>
        <v>106042644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9</v>
      </c>
    </row>
    <row r="1039" spans="1:8">
      <c r="A1039" s="627" t="str">
        <f t="shared" si="57"/>
        <v>ХОРДИНГОВО ДРУЖЕСТВО "ДУНАВ" АД</v>
      </c>
      <c r="B1039" s="627" t="str">
        <f t="shared" si="58"/>
        <v>106042644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ХОРДИНГОВО ДРУЖЕСТВО "ДУНАВ" АД</v>
      </c>
      <c r="B1040" s="627" t="str">
        <f t="shared" ref="B1040:B1103" si="61">pdeBulstat</f>
        <v>106042644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ХОРДИНГОВО ДРУЖЕСТВО "ДУНАВ" АД</v>
      </c>
      <c r="B1041" s="627" t="str">
        <f t="shared" si="61"/>
        <v>106042644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ХОРДИНГОВО ДРУЖЕСТВО "ДУНАВ" АД</v>
      </c>
      <c r="B1042" s="627" t="str">
        <f t="shared" si="61"/>
        <v>106042644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7</v>
      </c>
    </row>
    <row r="1043" spans="1:8">
      <c r="A1043" s="627" t="str">
        <f t="shared" si="60"/>
        <v>ХОРДИНГОВО ДРУЖЕСТВО "ДУНАВ" АД</v>
      </c>
      <c r="B1043" s="627" t="str">
        <f t="shared" si="61"/>
        <v>106042644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ХОРДИНГОВО ДРУЖЕСТВО "ДУНАВ" АД</v>
      </c>
      <c r="B1044" s="627" t="str">
        <f t="shared" si="61"/>
        <v>106042644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ХОРДИНГОВО ДРУЖЕСТВО "ДУНАВ" АД</v>
      </c>
      <c r="B1045" s="627" t="str">
        <f t="shared" si="61"/>
        <v>106042644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ХОРДИНГОВО ДРУЖЕСТВО "ДУНАВ" АД</v>
      </c>
      <c r="B1046" s="627" t="str">
        <f t="shared" si="61"/>
        <v>106042644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ХОРДИНГОВО ДРУЖЕСТВО "ДУНАВ" АД</v>
      </c>
      <c r="B1047" s="627" t="str">
        <f t="shared" si="61"/>
        <v>106042644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</v>
      </c>
    </row>
    <row r="1048" spans="1:8">
      <c r="A1048" s="627" t="str">
        <f t="shared" si="60"/>
        <v>ХОРДИНГОВО ДРУЖЕСТВО "ДУНАВ" АД</v>
      </c>
      <c r="B1048" s="627" t="str">
        <f t="shared" si="61"/>
        <v>106042644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ХОРДИНГОВО ДРУЖЕСТВО "ДУНАВ" АД</v>
      </c>
      <c r="B1049" s="627" t="str">
        <f t="shared" si="61"/>
        <v>106042644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9</v>
      </c>
    </row>
    <row r="1050" spans="1:8">
      <c r="A1050" s="627" t="str">
        <f t="shared" si="60"/>
        <v>ХОРДИНГОВО ДРУЖЕСТВО "ДУНАВ" АД</v>
      </c>
      <c r="B1050" s="627" t="str">
        <f t="shared" si="61"/>
        <v>106042644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124</v>
      </c>
    </row>
    <row r="1051" spans="1:8">
      <c r="A1051" s="627" t="str">
        <f t="shared" si="60"/>
        <v>ХОРДИНГОВО ДРУЖЕСТВО "ДУНАВ" АД</v>
      </c>
      <c r="B1051" s="627" t="str">
        <f t="shared" si="61"/>
        <v>106042644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115</v>
      </c>
    </row>
    <row r="1052" spans="1:8">
      <c r="A1052" s="627" t="str">
        <f t="shared" si="60"/>
        <v>ХОРДИНГОВО ДРУЖЕСТВО "ДУНАВ" АД</v>
      </c>
      <c r="B1052" s="627" t="str">
        <f t="shared" si="61"/>
        <v>106042644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ХОРДИНГОВО ДРУЖЕСТВО "ДУНАВ" АД</v>
      </c>
      <c r="B1053" s="627" t="str">
        <f t="shared" si="61"/>
        <v>106042644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ХОРДИНГОВО ДРУЖЕСТВО "ДУНАВ" АД</v>
      </c>
      <c r="B1054" s="627" t="str">
        <f t="shared" si="61"/>
        <v>106042644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115</v>
      </c>
    </row>
    <row r="1055" spans="1:8">
      <c r="A1055" s="627" t="str">
        <f t="shared" si="60"/>
        <v>ХОРДИНГОВО ДРУЖЕСТВО "ДУНАВ" АД</v>
      </c>
      <c r="B1055" s="627" t="str">
        <f t="shared" si="61"/>
        <v>106042644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ХОРДИНГОВО ДРУЖЕСТВО "ДУНАВ" АД</v>
      </c>
      <c r="B1056" s="627" t="str">
        <f t="shared" si="61"/>
        <v>106042644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ХОРДИНГОВО ДРУЖЕСТВО "ДУНАВ" АД</v>
      </c>
      <c r="B1057" s="627" t="str">
        <f t="shared" si="61"/>
        <v>106042644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ХОРДИНГОВО ДРУЖЕСТВО "ДУНАВ" АД</v>
      </c>
      <c r="B1058" s="627" t="str">
        <f t="shared" si="61"/>
        <v>106042644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ХОРДИНГОВО ДРУЖЕСТВО "ДУНАВ" АД</v>
      </c>
      <c r="B1059" s="627" t="str">
        <f t="shared" si="61"/>
        <v>106042644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ХОРДИНГОВО ДРУЖЕСТВО "ДУНАВ" АД</v>
      </c>
      <c r="B1060" s="627" t="str">
        <f t="shared" si="61"/>
        <v>106042644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ХОРДИНГОВО ДРУЖЕСТВО "ДУНАВ" АД</v>
      </c>
      <c r="B1061" s="627" t="str">
        <f t="shared" si="61"/>
        <v>106042644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ХОРДИНГОВО ДРУЖЕСТВО "ДУНАВ" АД</v>
      </c>
      <c r="B1062" s="627" t="str">
        <f t="shared" si="61"/>
        <v>106042644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ХОРДИНГОВО ДРУЖЕСТВО "ДУНАВ" АД</v>
      </c>
      <c r="B1063" s="627" t="str">
        <f t="shared" si="61"/>
        <v>106042644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ХОРДИНГОВО ДРУЖЕСТВО "ДУНАВ" АД</v>
      </c>
      <c r="B1064" s="627" t="str">
        <f t="shared" si="61"/>
        <v>106042644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ХОРДИНГОВО ДРУЖЕСТВО "ДУНАВ" АД</v>
      </c>
      <c r="B1065" s="627" t="str">
        <f t="shared" si="61"/>
        <v>106042644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115</v>
      </c>
    </row>
    <row r="1066" spans="1:8">
      <c r="A1066" s="627" t="str">
        <f t="shared" si="60"/>
        <v>ХОРДИНГОВО ДРУЖЕСТВО "ДУНАВ" АД</v>
      </c>
      <c r="B1066" s="627" t="str">
        <f t="shared" si="61"/>
        <v>106042644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ХОРДИНГОВО ДРУЖЕСТВО "ДУНАВ" АД</v>
      </c>
      <c r="B1067" s="627" t="str">
        <f t="shared" si="61"/>
        <v>106042644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ХОРДИНГОВО ДРУЖЕСТВО "ДУНАВ" АД</v>
      </c>
      <c r="B1068" s="627" t="str">
        <f t="shared" si="61"/>
        <v>106042644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ХОРДИНГОВО ДРУЖЕСТВО "ДУНАВ" АД</v>
      </c>
      <c r="B1069" s="627" t="str">
        <f t="shared" si="61"/>
        <v>106042644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ХОРДИНГОВО ДРУЖЕСТВО "ДУНАВ" АД</v>
      </c>
      <c r="B1070" s="627" t="str">
        <f t="shared" si="61"/>
        <v>106042644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ХОРДИНГОВО ДРУЖЕСТВО "ДУНАВ" АД</v>
      </c>
      <c r="B1071" s="627" t="str">
        <f t="shared" si="61"/>
        <v>106042644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ХОРДИНГОВО ДРУЖЕСТВО "ДУНАВ" АД</v>
      </c>
      <c r="B1072" s="627" t="str">
        <f t="shared" si="61"/>
        <v>106042644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ХОРДИНГОВО ДРУЖЕСТВО "ДУНАВ" АД</v>
      </c>
      <c r="B1073" s="627" t="str">
        <f t="shared" si="61"/>
        <v>106042644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ХОРДИНГОВО ДРУЖЕСТВО "ДУНАВ" АД</v>
      </c>
      <c r="B1074" s="627" t="str">
        <f t="shared" si="61"/>
        <v>106042644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ХОРДИНГОВО ДРУЖЕСТВО "ДУНАВ" АД</v>
      </c>
      <c r="B1075" s="627" t="str">
        <f t="shared" si="61"/>
        <v>106042644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ХОРДИНГОВО ДРУЖЕСТВО "ДУНАВ" АД</v>
      </c>
      <c r="B1076" s="627" t="str">
        <f t="shared" si="61"/>
        <v>106042644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ХОРДИНГОВО ДРУЖЕСТВО "ДУНАВ" АД</v>
      </c>
      <c r="B1077" s="627" t="str">
        <f t="shared" si="61"/>
        <v>106042644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ХОРДИНГОВО ДРУЖЕСТВО "ДУНАВ" АД</v>
      </c>
      <c r="B1078" s="627" t="str">
        <f t="shared" si="61"/>
        <v>106042644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ХОРДИНГОВО ДРУЖЕСТВО "ДУНАВ" АД</v>
      </c>
      <c r="B1079" s="627" t="str">
        <f t="shared" si="61"/>
        <v>106042644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ХОРДИНГОВО ДРУЖЕСТВО "ДУНАВ" АД</v>
      </c>
      <c r="B1080" s="627" t="str">
        <f t="shared" si="61"/>
        <v>106042644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ХОРДИНГОВО ДРУЖЕСТВО "ДУНАВ" АД</v>
      </c>
      <c r="B1081" s="627" t="str">
        <f t="shared" si="61"/>
        <v>106042644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9</v>
      </c>
    </row>
    <row r="1082" spans="1:8">
      <c r="A1082" s="627" t="str">
        <f t="shared" si="60"/>
        <v>ХОРДИНГОВО ДРУЖЕСТВО "ДУНАВ" АД</v>
      </c>
      <c r="B1082" s="627" t="str">
        <f t="shared" si="61"/>
        <v>106042644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ХОРДИНГОВО ДРУЖЕСТВО "ДУНАВ" АД</v>
      </c>
      <c r="B1083" s="627" t="str">
        <f t="shared" si="61"/>
        <v>106042644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ХОРДИНГОВО ДРУЖЕСТВО "ДУНАВ" АД</v>
      </c>
      <c r="B1084" s="627" t="str">
        <f t="shared" si="61"/>
        <v>106042644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ХОРДИНГОВО ДРУЖЕСТВО "ДУНАВ" АД</v>
      </c>
      <c r="B1085" s="627" t="str">
        <f t="shared" si="61"/>
        <v>106042644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7</v>
      </c>
    </row>
    <row r="1086" spans="1:8">
      <c r="A1086" s="627" t="str">
        <f t="shared" si="60"/>
        <v>ХОРДИНГОВО ДРУЖЕСТВО "ДУНАВ" АД</v>
      </c>
      <c r="B1086" s="627" t="str">
        <f t="shared" si="61"/>
        <v>106042644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ХОРДИНГОВО ДРУЖЕСТВО "ДУНАВ" АД</v>
      </c>
      <c r="B1087" s="627" t="str">
        <f t="shared" si="61"/>
        <v>106042644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ХОРДИНГОВО ДРУЖЕСТВО "ДУНАВ" АД</v>
      </c>
      <c r="B1088" s="627" t="str">
        <f t="shared" si="61"/>
        <v>106042644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ХОРДИНГОВО ДРУЖЕСТВО "ДУНАВ" АД</v>
      </c>
      <c r="B1089" s="627" t="str">
        <f t="shared" si="61"/>
        <v>106042644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ХОРДИНГОВО ДРУЖЕСТВО "ДУНАВ" АД</v>
      </c>
      <c r="B1090" s="627" t="str">
        <f t="shared" si="61"/>
        <v>106042644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2</v>
      </c>
    </row>
    <row r="1091" spans="1:8">
      <c r="A1091" s="627" t="str">
        <f t="shared" si="60"/>
        <v>ХОРДИНГОВО ДРУЖЕСТВО "ДУНАВ" АД</v>
      </c>
      <c r="B1091" s="627" t="str">
        <f t="shared" si="61"/>
        <v>106042644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ХОРДИНГОВО ДРУЖЕСТВО "ДУНАВ" АД</v>
      </c>
      <c r="B1092" s="627" t="str">
        <f t="shared" si="61"/>
        <v>106042644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9</v>
      </c>
    </row>
    <row r="1093" spans="1:8">
      <c r="A1093" s="627" t="str">
        <f t="shared" si="60"/>
        <v>ХОРДИНГОВО ДРУЖЕСТВО "ДУНАВ" АД</v>
      </c>
      <c r="B1093" s="627" t="str">
        <f t="shared" si="61"/>
        <v>106042644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124</v>
      </c>
    </row>
    <row r="1094" spans="1:8">
      <c r="A1094" s="627" t="str">
        <f t="shared" si="60"/>
        <v>ХОРДИНГОВО ДРУЖЕСТВО "ДУНАВ" АД</v>
      </c>
      <c r="B1094" s="627" t="str">
        <f t="shared" si="61"/>
        <v>106042644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ХОРДИНГОВО ДРУЖЕСТВО "ДУНАВ" АД</v>
      </c>
      <c r="B1095" s="627" t="str">
        <f t="shared" si="61"/>
        <v>106042644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ХОРДИНГОВО ДРУЖЕСТВО "ДУНАВ" АД</v>
      </c>
      <c r="B1096" s="627" t="str">
        <f t="shared" si="61"/>
        <v>106042644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ХОРДИНГОВО ДРУЖЕСТВО "ДУНАВ" АД</v>
      </c>
      <c r="B1097" s="627" t="str">
        <f t="shared" si="61"/>
        <v>106042644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ХОРДИНГОВО ДРУЖЕСТВО "ДУНАВ" АД</v>
      </c>
      <c r="B1098" s="627" t="str">
        <f t="shared" si="61"/>
        <v>106042644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ХОРДИНГОВО ДРУЖЕСТВО "ДУНАВ" АД</v>
      </c>
      <c r="B1099" s="627" t="str">
        <f t="shared" si="61"/>
        <v>106042644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ХОРДИНГОВО ДРУЖЕСТВО "ДУНАВ" АД</v>
      </c>
      <c r="B1100" s="627" t="str">
        <f t="shared" si="61"/>
        <v>106042644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ХОРДИНГОВО ДРУЖЕСТВО "ДУНАВ" АД</v>
      </c>
      <c r="B1101" s="627" t="str">
        <f t="shared" si="61"/>
        <v>106042644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ХОРДИНГОВО ДРУЖЕСТВО "ДУНАВ" АД</v>
      </c>
      <c r="B1102" s="627" t="str">
        <f t="shared" si="61"/>
        <v>106042644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ХОРДИНГОВО ДРУЖЕСТВО "ДУНАВ" АД</v>
      </c>
      <c r="B1103" s="627" t="str">
        <f t="shared" si="61"/>
        <v>106042644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ХОРДИНГОВО ДРУЖЕСТВО "ДУНАВ" АД</v>
      </c>
      <c r="B1104" s="627" t="str">
        <f t="shared" ref="B1104:B1167" si="64">pdeBulstat</f>
        <v>106042644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ХОРДИНГОВО ДРУЖЕСТВО "ДУНАВ" АД</v>
      </c>
      <c r="B1105" s="627" t="str">
        <f t="shared" si="64"/>
        <v>106042644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ХОРДИНГОВО ДРУЖЕСТВО "ДУНАВ" АД</v>
      </c>
      <c r="B1106" s="627" t="str">
        <f t="shared" si="64"/>
        <v>106042644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ХОРДИНГОВО ДРУЖЕСТВО "ДУНАВ" АД</v>
      </c>
      <c r="B1107" s="627" t="str">
        <f t="shared" si="64"/>
        <v>106042644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ХОРДИНГОВО ДРУЖЕСТВО "ДУНАВ" АД</v>
      </c>
      <c r="B1108" s="627" t="str">
        <f t="shared" si="64"/>
        <v>106042644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ХОРДИНГОВО ДРУЖЕСТВО "ДУНАВ" АД</v>
      </c>
      <c r="B1109" s="627" t="str">
        <f t="shared" si="64"/>
        <v>106042644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ХОРДИНГОВО ДРУЖЕСТВО "ДУНАВ" АД</v>
      </c>
      <c r="B1110" s="627" t="str">
        <f t="shared" si="64"/>
        <v>106042644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ХОРДИНГОВО ДРУЖЕСТВО "ДУНАВ" АД</v>
      </c>
      <c r="B1111" s="627" t="str">
        <f t="shared" si="64"/>
        <v>106042644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ХОРДИНГОВО ДРУЖЕСТВО "ДУНАВ" АД</v>
      </c>
      <c r="B1112" s="627" t="str">
        <f t="shared" si="64"/>
        <v>106042644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ХОРДИНГОВО ДРУЖЕСТВО "ДУНАВ" АД</v>
      </c>
      <c r="B1113" s="627" t="str">
        <f t="shared" si="64"/>
        <v>106042644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ХОРДИНГОВО ДРУЖЕСТВО "ДУНАВ" АД</v>
      </c>
      <c r="B1114" s="627" t="str">
        <f t="shared" si="64"/>
        <v>106042644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ХОРДИНГОВО ДРУЖЕСТВО "ДУНАВ" АД</v>
      </c>
      <c r="B1115" s="627" t="str">
        <f t="shared" si="64"/>
        <v>106042644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ХОРДИНГОВО ДРУЖЕСТВО "ДУНАВ" АД</v>
      </c>
      <c r="B1116" s="627" t="str">
        <f t="shared" si="64"/>
        <v>106042644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ХОРДИНГОВО ДРУЖЕСТВО "ДУНАВ" АД</v>
      </c>
      <c r="B1117" s="627" t="str">
        <f t="shared" si="64"/>
        <v>106042644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ХОРДИНГОВО ДРУЖЕСТВО "ДУНАВ" АД</v>
      </c>
      <c r="B1118" s="627" t="str">
        <f t="shared" si="64"/>
        <v>106042644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ХОРДИНГОВО ДРУЖЕСТВО "ДУНАВ" АД</v>
      </c>
      <c r="B1119" s="627" t="str">
        <f t="shared" si="64"/>
        <v>106042644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ХОРДИНГОВО ДРУЖЕСТВО "ДУНАВ" АД</v>
      </c>
      <c r="B1120" s="627" t="str">
        <f t="shared" si="64"/>
        <v>106042644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ХОРДИНГОВО ДРУЖЕСТВО "ДУНАВ" АД</v>
      </c>
      <c r="B1121" s="627" t="str">
        <f t="shared" si="64"/>
        <v>106042644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ХОРДИНГОВО ДРУЖЕСТВО "ДУНАВ" АД</v>
      </c>
      <c r="B1122" s="627" t="str">
        <f t="shared" si="64"/>
        <v>106042644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ХОРДИНГОВО ДРУЖЕСТВО "ДУНАВ" АД</v>
      </c>
      <c r="B1123" s="627" t="str">
        <f t="shared" si="64"/>
        <v>106042644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ХОРДИНГОВО ДРУЖЕСТВО "ДУНАВ" АД</v>
      </c>
      <c r="B1124" s="627" t="str">
        <f t="shared" si="64"/>
        <v>106042644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ХОРДИНГОВО ДРУЖЕСТВО "ДУНАВ" АД</v>
      </c>
      <c r="B1125" s="627" t="str">
        <f t="shared" si="64"/>
        <v>106042644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ХОРДИНГОВО ДРУЖЕСТВО "ДУНАВ" АД</v>
      </c>
      <c r="B1126" s="627" t="str">
        <f t="shared" si="64"/>
        <v>106042644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ХОРДИНГОВО ДРУЖЕСТВО "ДУНАВ" АД</v>
      </c>
      <c r="B1127" s="627" t="str">
        <f t="shared" si="64"/>
        <v>106042644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ХОРДИНГОВО ДРУЖЕСТВО "ДУНАВ" АД</v>
      </c>
      <c r="B1128" s="627" t="str">
        <f t="shared" si="64"/>
        <v>106042644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ХОРДИНГОВО ДРУЖЕСТВО "ДУНАВ" АД</v>
      </c>
      <c r="B1129" s="627" t="str">
        <f t="shared" si="64"/>
        <v>106042644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ХОРДИНГОВО ДРУЖЕСТВО "ДУНАВ" АД</v>
      </c>
      <c r="B1130" s="627" t="str">
        <f t="shared" si="64"/>
        <v>106042644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ХОРДИНГОВО ДРУЖЕСТВО "ДУНАВ" АД</v>
      </c>
      <c r="B1131" s="627" t="str">
        <f t="shared" si="64"/>
        <v>106042644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ХОРДИНГОВО ДРУЖЕСТВО "ДУНАВ" АД</v>
      </c>
      <c r="B1132" s="627" t="str">
        <f t="shared" si="64"/>
        <v>106042644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ХОРДИНГОВО ДРУЖЕСТВО "ДУНАВ" АД</v>
      </c>
      <c r="B1133" s="627" t="str">
        <f t="shared" si="64"/>
        <v>106042644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ХОРДИНГОВО ДРУЖЕСТВО "ДУНАВ" АД</v>
      </c>
      <c r="B1134" s="627" t="str">
        <f t="shared" si="64"/>
        <v>106042644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ХОРДИНГОВО ДРУЖЕСТВО "ДУНАВ" АД</v>
      </c>
      <c r="B1135" s="627" t="str">
        <f t="shared" si="64"/>
        <v>106042644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ХОРДИНГОВО ДРУЖЕСТВО "ДУНАВ" АД</v>
      </c>
      <c r="B1136" s="627" t="str">
        <f t="shared" si="64"/>
        <v>106042644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ХОРДИНГОВО ДРУЖЕСТВО "ДУНАВ" АД</v>
      </c>
      <c r="B1137" s="627" t="str">
        <f t="shared" si="64"/>
        <v>106042644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ХОРДИНГОВО ДРУЖЕСТВО "ДУНАВ" АД</v>
      </c>
      <c r="B1138" s="627" t="str">
        <f t="shared" si="64"/>
        <v>106042644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ХОРДИНГОВО ДРУЖЕСТВО "ДУНАВ" АД</v>
      </c>
      <c r="B1139" s="627" t="str">
        <f t="shared" si="64"/>
        <v>106042644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ХОРДИНГОВО ДРУЖЕСТВО "ДУНАВ" АД</v>
      </c>
      <c r="B1140" s="627" t="str">
        <f t="shared" si="64"/>
        <v>106042644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ХОРДИНГОВО ДРУЖЕСТВО "ДУНАВ" АД</v>
      </c>
      <c r="B1141" s="627" t="str">
        <f t="shared" si="64"/>
        <v>106042644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ХОРДИНГОВО ДРУЖЕСТВО "ДУНАВ" АД</v>
      </c>
      <c r="B1142" s="627" t="str">
        <f t="shared" si="64"/>
        <v>106042644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ХОРДИНГОВО ДРУЖЕСТВО "ДУНАВ" АД</v>
      </c>
      <c r="B1143" s="627" t="str">
        <f t="shared" si="64"/>
        <v>106042644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ХОРДИНГОВО ДРУЖЕСТВО "ДУНАВ" АД</v>
      </c>
      <c r="B1144" s="627" t="str">
        <f t="shared" si="64"/>
        <v>106042644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ХОРДИНГОВО ДРУЖЕСТВО "ДУНАВ" АД</v>
      </c>
      <c r="B1145" s="627" t="str">
        <f t="shared" si="64"/>
        <v>106042644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ХОРДИНГОВО ДРУЖЕСТВО "ДУНАВ" АД</v>
      </c>
      <c r="B1146" s="627" t="str">
        <f t="shared" si="64"/>
        <v>106042644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ХОРДИНГОВО ДРУЖЕСТВО "ДУНАВ" АД</v>
      </c>
      <c r="B1147" s="627" t="str">
        <f t="shared" si="64"/>
        <v>106042644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ХОРДИНГОВО ДРУЖЕСТВО "ДУНАВ" АД</v>
      </c>
      <c r="B1148" s="627" t="str">
        <f t="shared" si="64"/>
        <v>106042644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ХОРДИНГОВО ДРУЖЕСТВО "ДУНАВ" АД</v>
      </c>
      <c r="B1149" s="627" t="str">
        <f t="shared" si="64"/>
        <v>106042644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ХОРДИНГОВО ДРУЖЕСТВО "ДУНАВ" АД</v>
      </c>
      <c r="B1150" s="627" t="str">
        <f t="shared" si="64"/>
        <v>106042644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ХОРДИНГОВО ДРУЖЕСТВО "ДУНАВ" АД</v>
      </c>
      <c r="B1151" s="627" t="str">
        <f t="shared" si="64"/>
        <v>106042644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ХОРДИНГОВО ДРУЖЕСТВО "ДУНАВ" АД</v>
      </c>
      <c r="B1152" s="627" t="str">
        <f t="shared" si="64"/>
        <v>106042644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ХОРДИНГОВО ДРУЖЕСТВО "ДУНАВ" АД</v>
      </c>
      <c r="B1153" s="627" t="str">
        <f t="shared" si="64"/>
        <v>106042644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ХОРДИНГОВО ДРУЖЕСТВО "ДУНАВ" АД</v>
      </c>
      <c r="B1154" s="627" t="str">
        <f t="shared" si="64"/>
        <v>106042644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ХОРДИНГОВО ДРУЖЕСТВО "ДУНАВ" АД</v>
      </c>
      <c r="B1155" s="627" t="str">
        <f t="shared" si="64"/>
        <v>106042644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ХОРДИНГОВО ДРУЖЕСТВО "ДУНАВ" АД</v>
      </c>
      <c r="B1156" s="627" t="str">
        <f t="shared" si="64"/>
        <v>106042644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ХОРДИНГОВО ДРУЖЕСТВО "ДУНАВ" АД</v>
      </c>
      <c r="B1157" s="627" t="str">
        <f t="shared" si="64"/>
        <v>106042644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ХОРДИНГОВО ДРУЖЕСТВО "ДУНАВ" АД</v>
      </c>
      <c r="B1158" s="627" t="str">
        <f t="shared" si="64"/>
        <v>106042644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ХОРДИНГОВО ДРУЖЕСТВО "ДУНАВ" АД</v>
      </c>
      <c r="B1159" s="627" t="str">
        <f t="shared" si="64"/>
        <v>106042644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ХОРДИНГОВО ДРУЖЕСТВО "ДУНАВ" АД</v>
      </c>
      <c r="B1160" s="627" t="str">
        <f t="shared" si="64"/>
        <v>106042644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ХОРДИНГОВО ДРУЖЕСТВО "ДУНАВ" АД</v>
      </c>
      <c r="B1161" s="627" t="str">
        <f t="shared" si="64"/>
        <v>106042644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ХОРДИНГОВО ДРУЖЕСТВО "ДУНАВ" АД</v>
      </c>
      <c r="B1162" s="627" t="str">
        <f t="shared" si="64"/>
        <v>106042644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ХОРДИНГОВО ДРУЖЕСТВО "ДУНАВ" АД</v>
      </c>
      <c r="B1163" s="627" t="str">
        <f t="shared" si="64"/>
        <v>106042644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ХОРДИНГОВО ДРУЖЕСТВО "ДУНАВ" АД</v>
      </c>
      <c r="B1164" s="627" t="str">
        <f t="shared" si="64"/>
        <v>106042644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ХОРДИНГОВО ДРУЖЕСТВО "ДУНАВ" АД</v>
      </c>
      <c r="B1165" s="627" t="str">
        <f t="shared" si="64"/>
        <v>106042644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ХОРДИНГОВО ДРУЖЕСТВО "ДУНАВ" АД</v>
      </c>
      <c r="B1166" s="627" t="str">
        <f t="shared" si="64"/>
        <v>106042644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ХОРДИНГОВО ДРУЖЕСТВО "ДУНАВ" АД</v>
      </c>
      <c r="B1167" s="627" t="str">
        <f t="shared" si="64"/>
        <v>106042644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ХОРДИНГОВО ДРУЖЕСТВО "ДУНАВ" АД</v>
      </c>
      <c r="B1168" s="627" t="str">
        <f t="shared" ref="B1168:B1195" si="67">pdeBulstat</f>
        <v>106042644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ХОРДИНГОВО ДРУЖЕСТВО "ДУНАВ" АД</v>
      </c>
      <c r="B1169" s="627" t="str">
        <f t="shared" si="67"/>
        <v>106042644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ХОРДИНГОВО ДРУЖЕСТВО "ДУНАВ" АД</v>
      </c>
      <c r="B1170" s="627" t="str">
        <f t="shared" si="67"/>
        <v>106042644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ХОРДИНГОВО ДРУЖЕСТВО "ДУНАВ" АД</v>
      </c>
      <c r="B1171" s="627" t="str">
        <f t="shared" si="67"/>
        <v>106042644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ХОРДИНГОВО ДРУЖЕСТВО "ДУНАВ" АД</v>
      </c>
      <c r="B1172" s="627" t="str">
        <f t="shared" si="67"/>
        <v>106042644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ХОРДИНГОВО ДРУЖЕСТВО "ДУНАВ" АД</v>
      </c>
      <c r="B1173" s="627" t="str">
        <f t="shared" si="67"/>
        <v>106042644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ХОРДИНГОВО ДРУЖЕСТВО "ДУНАВ" АД</v>
      </c>
      <c r="B1174" s="627" t="str">
        <f t="shared" si="67"/>
        <v>106042644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ХОРДИНГОВО ДРУЖЕСТВО "ДУНАВ" АД</v>
      </c>
      <c r="B1175" s="627" t="str">
        <f t="shared" si="67"/>
        <v>106042644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ХОРДИНГОВО ДРУЖЕСТВО "ДУНАВ" АД</v>
      </c>
      <c r="B1176" s="627" t="str">
        <f t="shared" si="67"/>
        <v>106042644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ХОРДИНГОВО ДРУЖЕСТВО "ДУНАВ" АД</v>
      </c>
      <c r="B1177" s="627" t="str">
        <f t="shared" si="67"/>
        <v>106042644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ХОРДИНГОВО ДРУЖЕСТВО "ДУНАВ" АД</v>
      </c>
      <c r="B1178" s="627" t="str">
        <f t="shared" si="67"/>
        <v>106042644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ХОРДИНГОВО ДРУЖЕСТВО "ДУНАВ" АД</v>
      </c>
      <c r="B1179" s="627" t="str">
        <f t="shared" si="67"/>
        <v>106042644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ХОРДИНГОВО ДРУЖЕСТВО "ДУНАВ" АД</v>
      </c>
      <c r="B1180" s="627" t="str">
        <f t="shared" si="67"/>
        <v>106042644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ХОРДИНГОВО ДРУЖЕСТВО "ДУНАВ" АД</v>
      </c>
      <c r="B1181" s="627" t="str">
        <f t="shared" si="67"/>
        <v>106042644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ХОРДИНГОВО ДРУЖЕСТВО "ДУНАВ" АД</v>
      </c>
      <c r="B1182" s="627" t="str">
        <f t="shared" si="67"/>
        <v>106042644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ХОРДИНГОВО ДРУЖЕСТВО "ДУНАВ" АД</v>
      </c>
      <c r="B1183" s="627" t="str">
        <f t="shared" si="67"/>
        <v>106042644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ХОРДИНГОВО ДРУЖЕСТВО "ДУНАВ" АД</v>
      </c>
      <c r="B1184" s="627" t="str">
        <f t="shared" si="67"/>
        <v>106042644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ХОРДИНГОВО ДРУЖЕСТВО "ДУНАВ" АД</v>
      </c>
      <c r="B1185" s="627" t="str">
        <f t="shared" si="67"/>
        <v>106042644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ХОРДИНГОВО ДРУЖЕСТВО "ДУНАВ" АД</v>
      </c>
      <c r="B1186" s="627" t="str">
        <f t="shared" si="67"/>
        <v>106042644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ХОРДИНГОВО ДРУЖЕСТВО "ДУНАВ" АД</v>
      </c>
      <c r="B1187" s="627" t="str">
        <f t="shared" si="67"/>
        <v>106042644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ХОРДИНГОВО ДРУЖЕСТВО "ДУНАВ" АД</v>
      </c>
      <c r="B1188" s="627" t="str">
        <f t="shared" si="67"/>
        <v>106042644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ХОРДИНГОВО ДРУЖЕСТВО "ДУНАВ" АД</v>
      </c>
      <c r="B1189" s="627" t="str">
        <f t="shared" si="67"/>
        <v>106042644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ХОРДИНГОВО ДРУЖЕСТВО "ДУНАВ" АД</v>
      </c>
      <c r="B1190" s="627" t="str">
        <f t="shared" si="67"/>
        <v>106042644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ХОРДИНГОВО ДРУЖЕСТВО "ДУНАВ" АД</v>
      </c>
      <c r="B1191" s="627" t="str">
        <f t="shared" si="67"/>
        <v>106042644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ХОРДИНГОВО ДРУЖЕСТВО "ДУНАВ" АД</v>
      </c>
      <c r="B1192" s="627" t="str">
        <f t="shared" si="67"/>
        <v>106042644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ХОРДИНГОВО ДРУЖЕСТВО "ДУНАВ" АД</v>
      </c>
      <c r="B1193" s="627" t="str">
        <f t="shared" si="67"/>
        <v>106042644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ХОРДИНГОВО ДРУЖЕСТВО "ДУНАВ" АД</v>
      </c>
      <c r="B1194" s="627" t="str">
        <f t="shared" si="67"/>
        <v>106042644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ХОРДИНГОВО ДРУЖЕСТВО "ДУНАВ" АД</v>
      </c>
      <c r="B1195" s="627" t="str">
        <f t="shared" si="67"/>
        <v>106042644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ХОРДИНГОВО ДРУЖЕСТВО "ДУНАВ" АД</v>
      </c>
      <c r="B1197" s="627" t="str">
        <f t="shared" ref="B1197:B1228" si="70">pdeBulstat</f>
        <v>106042644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ХОРДИНГОВО ДРУЖЕСТВО "ДУНАВ" АД</v>
      </c>
      <c r="B1198" s="627" t="str">
        <f t="shared" si="70"/>
        <v>106042644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ХОРДИНГОВО ДРУЖЕСТВО "ДУНАВ" АД</v>
      </c>
      <c r="B1199" s="627" t="str">
        <f t="shared" si="70"/>
        <v>106042644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ХОРДИНГОВО ДРУЖЕСТВО "ДУНАВ" АД</v>
      </c>
      <c r="B1200" s="627" t="str">
        <f t="shared" si="70"/>
        <v>106042644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ХОРДИНГОВО ДРУЖЕСТВО "ДУНАВ" АД</v>
      </c>
      <c r="B1201" s="627" t="str">
        <f t="shared" si="70"/>
        <v>106042644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ХОРДИНГОВО ДРУЖЕСТВО "ДУНАВ" АД</v>
      </c>
      <c r="B1202" s="627" t="str">
        <f t="shared" si="70"/>
        <v>106042644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ХОРДИНГОВО ДРУЖЕСТВО "ДУНАВ" АД</v>
      </c>
      <c r="B1203" s="627" t="str">
        <f t="shared" si="70"/>
        <v>106042644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ХОРДИНГОВО ДРУЖЕСТВО "ДУНАВ" АД</v>
      </c>
      <c r="B1204" s="627" t="str">
        <f t="shared" si="70"/>
        <v>106042644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ХОРДИНГОВО ДРУЖЕСТВО "ДУНАВ" АД</v>
      </c>
      <c r="B1205" s="627" t="str">
        <f t="shared" si="70"/>
        <v>106042644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ХОРДИНГОВО ДРУЖЕСТВО "ДУНАВ" АД</v>
      </c>
      <c r="B1206" s="627" t="str">
        <f t="shared" si="70"/>
        <v>106042644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ХОРДИНГОВО ДРУЖЕСТВО "ДУНАВ" АД</v>
      </c>
      <c r="B1207" s="627" t="str">
        <f t="shared" si="70"/>
        <v>106042644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ХОРДИНГОВО ДРУЖЕСТВО "ДУНАВ" АД</v>
      </c>
      <c r="B1208" s="627" t="str">
        <f t="shared" si="70"/>
        <v>106042644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ХОРДИНГОВО ДРУЖЕСТВО "ДУНАВ" АД</v>
      </c>
      <c r="B1209" s="627" t="str">
        <f t="shared" si="70"/>
        <v>106042644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ХОРДИНГОВО ДРУЖЕСТВО "ДУНАВ" АД</v>
      </c>
      <c r="B1210" s="627" t="str">
        <f t="shared" si="70"/>
        <v>106042644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ХОРДИНГОВО ДРУЖЕСТВО "ДУНАВ" АД</v>
      </c>
      <c r="B1211" s="627" t="str">
        <f t="shared" si="70"/>
        <v>106042644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ХОРДИНГОВО ДРУЖЕСТВО "ДУНАВ" АД</v>
      </c>
      <c r="B1212" s="627" t="str">
        <f t="shared" si="70"/>
        <v>106042644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ХОРДИНГОВО ДРУЖЕСТВО "ДУНАВ" АД</v>
      </c>
      <c r="B1213" s="627" t="str">
        <f t="shared" si="70"/>
        <v>106042644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ХОРДИНГОВО ДРУЖЕСТВО "ДУНАВ" АД</v>
      </c>
      <c r="B1214" s="627" t="str">
        <f t="shared" si="70"/>
        <v>106042644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ХОРДИНГОВО ДРУЖЕСТВО "ДУНАВ" АД</v>
      </c>
      <c r="B1215" s="627" t="str">
        <f t="shared" si="70"/>
        <v>106042644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ХОРДИНГОВО ДРУЖЕСТВО "ДУНАВ" АД</v>
      </c>
      <c r="B1216" s="627" t="str">
        <f t="shared" si="70"/>
        <v>106042644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ХОРДИНГОВО ДРУЖЕСТВО "ДУНАВ" АД</v>
      </c>
      <c r="B1217" s="627" t="str">
        <f t="shared" si="70"/>
        <v>106042644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ХОРДИНГОВО ДРУЖЕСТВО "ДУНАВ" АД</v>
      </c>
      <c r="B1218" s="627" t="str">
        <f t="shared" si="70"/>
        <v>106042644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ХОРДИНГОВО ДРУЖЕСТВО "ДУНАВ" АД</v>
      </c>
      <c r="B1219" s="627" t="str">
        <f t="shared" si="70"/>
        <v>106042644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ХОРДИНГОВО ДРУЖЕСТВО "ДУНАВ" АД</v>
      </c>
      <c r="B1220" s="627" t="str">
        <f t="shared" si="70"/>
        <v>106042644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ХОРДИНГОВО ДРУЖЕСТВО "ДУНАВ" АД</v>
      </c>
      <c r="B1221" s="627" t="str">
        <f t="shared" si="70"/>
        <v>106042644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ХОРДИНГОВО ДРУЖЕСТВО "ДУНАВ" АД</v>
      </c>
      <c r="B1222" s="627" t="str">
        <f t="shared" si="70"/>
        <v>106042644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ХОРДИНГОВО ДРУЖЕСТВО "ДУНАВ" АД</v>
      </c>
      <c r="B1223" s="627" t="str">
        <f t="shared" si="70"/>
        <v>106042644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ХОРДИНГОВО ДРУЖЕСТВО "ДУНАВ" АД</v>
      </c>
      <c r="B1224" s="627" t="str">
        <f t="shared" si="70"/>
        <v>106042644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ХОРДИНГОВО ДРУЖЕСТВО "ДУНАВ" АД</v>
      </c>
      <c r="B1225" s="627" t="str">
        <f t="shared" si="70"/>
        <v>106042644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ХОРДИНГОВО ДРУЖЕСТВО "ДУНАВ" АД</v>
      </c>
      <c r="B1226" s="627" t="str">
        <f t="shared" si="70"/>
        <v>106042644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ХОРДИНГОВО ДРУЖЕСТВО "ДУНАВ" АД</v>
      </c>
      <c r="B1227" s="627" t="str">
        <f t="shared" si="70"/>
        <v>106042644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ХОРДИНГОВО ДРУЖЕСТВО "ДУНАВ" АД</v>
      </c>
      <c r="B1228" s="627" t="str">
        <f t="shared" si="70"/>
        <v>106042644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ХОРДИНГОВО ДРУЖЕСТВО "ДУНАВ" АД</v>
      </c>
      <c r="B1229" s="627" t="str">
        <f t="shared" ref="B1229:B1260" si="73">pdeBulstat</f>
        <v>106042644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ХОРДИНГОВО ДРУЖЕСТВО "ДУНАВ" АД</v>
      </c>
      <c r="B1230" s="627" t="str">
        <f t="shared" si="73"/>
        <v>106042644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ХОРДИНГОВО ДРУЖЕСТВО "ДУНАВ" АД</v>
      </c>
      <c r="B1231" s="627" t="str">
        <f t="shared" si="73"/>
        <v>106042644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ХОРДИНГОВО ДРУЖЕСТВО "ДУНАВ" АД</v>
      </c>
      <c r="B1232" s="627" t="str">
        <f t="shared" si="73"/>
        <v>106042644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ХОРДИНГОВО ДРУЖЕСТВО "ДУНАВ" АД</v>
      </c>
      <c r="B1233" s="627" t="str">
        <f t="shared" si="73"/>
        <v>106042644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ХОРДИНГОВО ДРУЖЕСТВО "ДУНАВ" АД</v>
      </c>
      <c r="B1234" s="627" t="str">
        <f t="shared" si="73"/>
        <v>106042644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ХОРДИНГОВО ДРУЖЕСТВО "ДУНАВ" АД</v>
      </c>
      <c r="B1235" s="627" t="str">
        <f t="shared" si="73"/>
        <v>106042644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ХОРДИНГОВО ДРУЖЕСТВО "ДУНАВ" АД</v>
      </c>
      <c r="B1236" s="627" t="str">
        <f t="shared" si="73"/>
        <v>106042644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ХОРДИНГОВО ДРУЖЕСТВО "ДУНАВ" АД</v>
      </c>
      <c r="B1237" s="627" t="str">
        <f t="shared" si="73"/>
        <v>106042644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ХОРДИНГОВО ДРУЖЕСТВО "ДУНАВ" АД</v>
      </c>
      <c r="B1238" s="627" t="str">
        <f t="shared" si="73"/>
        <v>106042644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ХОРДИНГОВО ДРУЖЕСТВО "ДУНАВ" АД</v>
      </c>
      <c r="B1239" s="627" t="str">
        <f t="shared" si="73"/>
        <v>106042644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ХОРДИНГОВО ДРУЖЕСТВО "ДУНАВ" АД</v>
      </c>
      <c r="B1240" s="627" t="str">
        <f t="shared" si="73"/>
        <v>106042644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ХОРДИНГОВО ДРУЖЕСТВО "ДУНАВ" АД</v>
      </c>
      <c r="B1241" s="627" t="str">
        <f t="shared" si="73"/>
        <v>106042644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ХОРДИНГОВО ДРУЖЕСТВО "ДУНАВ" АД</v>
      </c>
      <c r="B1242" s="627" t="str">
        <f t="shared" si="73"/>
        <v>106042644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ХОРДИНГОВО ДРУЖЕСТВО "ДУНАВ" АД</v>
      </c>
      <c r="B1243" s="627" t="str">
        <f t="shared" si="73"/>
        <v>106042644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ХОРДИНГОВО ДРУЖЕСТВО "ДУНАВ" АД</v>
      </c>
      <c r="B1244" s="627" t="str">
        <f t="shared" si="73"/>
        <v>106042644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ХОРДИНГОВО ДРУЖЕСТВО "ДУНАВ" АД</v>
      </c>
      <c r="B1245" s="627" t="str">
        <f t="shared" si="73"/>
        <v>106042644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ХОРДИНГОВО ДРУЖЕСТВО "ДУНАВ" АД</v>
      </c>
      <c r="B1246" s="627" t="str">
        <f t="shared" si="73"/>
        <v>106042644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ХОРДИНГОВО ДРУЖЕСТВО "ДУНАВ" АД</v>
      </c>
      <c r="B1247" s="627" t="str">
        <f t="shared" si="73"/>
        <v>106042644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ХОРДИНГОВО ДРУЖЕСТВО "ДУНАВ" АД</v>
      </c>
      <c r="B1248" s="627" t="str">
        <f t="shared" si="73"/>
        <v>106042644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ХОРДИНГОВО ДРУЖЕСТВО "ДУНАВ" АД</v>
      </c>
      <c r="B1249" s="627" t="str">
        <f t="shared" si="73"/>
        <v>106042644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ХОРДИНГОВО ДРУЖЕСТВО "ДУНАВ" АД</v>
      </c>
      <c r="B1250" s="627" t="str">
        <f t="shared" si="73"/>
        <v>106042644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ХОРДИНГОВО ДРУЖЕСТВО "ДУНАВ" АД</v>
      </c>
      <c r="B1251" s="627" t="str">
        <f t="shared" si="73"/>
        <v>106042644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ХОРДИНГОВО ДРУЖЕСТВО "ДУНАВ" АД</v>
      </c>
      <c r="B1252" s="627" t="str">
        <f t="shared" si="73"/>
        <v>106042644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ХОРДИНГОВО ДРУЖЕСТВО "ДУНАВ" АД</v>
      </c>
      <c r="B1253" s="627" t="str">
        <f t="shared" si="73"/>
        <v>106042644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ХОРДИНГОВО ДРУЖЕСТВО "ДУНАВ" АД</v>
      </c>
      <c r="B1254" s="627" t="str">
        <f t="shared" si="73"/>
        <v>106042644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ХОРДИНГОВО ДРУЖЕСТВО "ДУНАВ" АД</v>
      </c>
      <c r="B1255" s="627" t="str">
        <f t="shared" si="73"/>
        <v>106042644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ХОРДИНГОВО ДРУЖЕСТВО "ДУНАВ" АД</v>
      </c>
      <c r="B1256" s="627" t="str">
        <f t="shared" si="73"/>
        <v>106042644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ХОРДИНГОВО ДРУЖЕСТВО "ДУНАВ" АД</v>
      </c>
      <c r="B1257" s="627" t="str">
        <f t="shared" si="73"/>
        <v>106042644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ХОРДИНГОВО ДРУЖЕСТВО "ДУНАВ" АД</v>
      </c>
      <c r="B1258" s="627" t="str">
        <f t="shared" si="73"/>
        <v>106042644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ХОРДИНГОВО ДРУЖЕСТВО "ДУНАВ" АД</v>
      </c>
      <c r="B1259" s="627" t="str">
        <f t="shared" si="73"/>
        <v>106042644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ХОРДИНГОВО ДРУЖЕСТВО "ДУНАВ" АД</v>
      </c>
      <c r="B1260" s="627" t="str">
        <f t="shared" si="73"/>
        <v>106042644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ХОРДИНГОВО ДРУЖЕСТВО "ДУНАВ" АД</v>
      </c>
      <c r="B1261" s="627" t="str">
        <f t="shared" ref="B1261:B1294" si="76">pdeBulstat</f>
        <v>106042644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ХОРДИНГОВО ДРУЖЕСТВО "ДУНАВ" АД</v>
      </c>
      <c r="B1262" s="627" t="str">
        <f t="shared" si="76"/>
        <v>106042644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ХОРДИНГОВО ДРУЖЕСТВО "ДУНАВ" АД</v>
      </c>
      <c r="B1263" s="627" t="str">
        <f t="shared" si="76"/>
        <v>106042644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ХОРДИНГОВО ДРУЖЕСТВО "ДУНАВ" АД</v>
      </c>
      <c r="B1264" s="627" t="str">
        <f t="shared" si="76"/>
        <v>106042644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ХОРДИНГОВО ДРУЖЕСТВО "ДУНАВ" АД</v>
      </c>
      <c r="B1265" s="627" t="str">
        <f t="shared" si="76"/>
        <v>106042644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ХОРДИНГОВО ДРУЖЕСТВО "ДУНАВ" АД</v>
      </c>
      <c r="B1266" s="627" t="str">
        <f t="shared" si="76"/>
        <v>106042644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ХОРДИНГОВО ДРУЖЕСТВО "ДУНАВ" АД</v>
      </c>
      <c r="B1267" s="627" t="str">
        <f t="shared" si="76"/>
        <v>106042644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ХОРДИНГОВО ДРУЖЕСТВО "ДУНАВ" АД</v>
      </c>
      <c r="B1268" s="627" t="str">
        <f t="shared" si="76"/>
        <v>106042644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ХОРДИНГОВО ДРУЖЕСТВО "ДУНАВ" АД</v>
      </c>
      <c r="B1269" s="627" t="str">
        <f t="shared" si="76"/>
        <v>106042644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ХОРДИНГОВО ДРУЖЕСТВО "ДУНАВ" АД</v>
      </c>
      <c r="B1270" s="627" t="str">
        <f t="shared" si="76"/>
        <v>106042644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ХОРДИНГОВО ДРУЖЕСТВО "ДУНАВ" АД</v>
      </c>
      <c r="B1271" s="627" t="str">
        <f t="shared" si="76"/>
        <v>106042644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ХОРДИНГОВО ДРУЖЕСТВО "ДУНАВ" АД</v>
      </c>
      <c r="B1272" s="627" t="str">
        <f t="shared" si="76"/>
        <v>106042644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ХОРДИНГОВО ДРУЖЕСТВО "ДУНАВ" АД</v>
      </c>
      <c r="B1273" s="627" t="str">
        <f t="shared" si="76"/>
        <v>106042644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ХОРДИНГОВО ДРУЖЕСТВО "ДУНАВ" АД</v>
      </c>
      <c r="B1274" s="627" t="str">
        <f t="shared" si="76"/>
        <v>106042644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ХОРДИНГОВО ДРУЖЕСТВО "ДУНАВ" АД</v>
      </c>
      <c r="B1275" s="627" t="str">
        <f t="shared" si="76"/>
        <v>106042644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ХОРДИНГОВО ДРУЖЕСТВО "ДУНАВ" АД</v>
      </c>
      <c r="B1276" s="627" t="str">
        <f t="shared" si="76"/>
        <v>106042644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ХОРДИНГОВО ДРУЖЕСТВО "ДУНАВ" АД</v>
      </c>
      <c r="B1277" s="627" t="str">
        <f t="shared" si="76"/>
        <v>106042644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ХОРДИНГОВО ДРУЖЕСТВО "ДУНАВ" АД</v>
      </c>
      <c r="B1278" s="627" t="str">
        <f t="shared" si="76"/>
        <v>106042644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ХОРДИНГОВО ДРУЖЕСТВО "ДУНАВ" АД</v>
      </c>
      <c r="B1279" s="627" t="str">
        <f t="shared" si="76"/>
        <v>106042644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ХОРДИНГОВО ДРУЖЕСТВО "ДУНАВ" АД</v>
      </c>
      <c r="B1280" s="627" t="str">
        <f t="shared" si="76"/>
        <v>106042644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ХОРДИНГОВО ДРУЖЕСТВО "ДУНАВ" АД</v>
      </c>
      <c r="B1281" s="627" t="str">
        <f t="shared" si="76"/>
        <v>106042644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ХОРДИНГОВО ДРУЖЕСТВО "ДУНАВ" АД</v>
      </c>
      <c r="B1282" s="627" t="str">
        <f t="shared" si="76"/>
        <v>106042644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ХОРДИНГОВО ДРУЖЕСТВО "ДУНАВ" АД</v>
      </c>
      <c r="B1283" s="627" t="str">
        <f t="shared" si="76"/>
        <v>106042644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ХОРДИНГОВО ДРУЖЕСТВО "ДУНАВ" АД</v>
      </c>
      <c r="B1284" s="627" t="str">
        <f t="shared" si="76"/>
        <v>106042644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ХОРДИНГОВО ДРУЖЕСТВО "ДУНАВ" АД</v>
      </c>
      <c r="B1285" s="627" t="str">
        <f t="shared" si="76"/>
        <v>106042644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ХОРДИНГОВО ДРУЖЕСТВО "ДУНАВ" АД</v>
      </c>
      <c r="B1286" s="627" t="str">
        <f t="shared" si="76"/>
        <v>106042644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ХОРДИНГОВО ДРУЖЕСТВО "ДУНАВ" АД</v>
      </c>
      <c r="B1287" s="627" t="str">
        <f t="shared" si="76"/>
        <v>106042644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ХОРДИНГОВО ДРУЖЕСТВО "ДУНАВ" АД</v>
      </c>
      <c r="B1288" s="627" t="str">
        <f t="shared" si="76"/>
        <v>106042644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ХОРДИНГОВО ДРУЖЕСТВО "ДУНАВ" АД</v>
      </c>
      <c r="B1289" s="627" t="str">
        <f t="shared" si="76"/>
        <v>106042644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ХОРДИНГОВО ДРУЖЕСТВО "ДУНАВ" АД</v>
      </c>
      <c r="B1290" s="627" t="str">
        <f t="shared" si="76"/>
        <v>106042644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ХОРДИНГОВО ДРУЖЕСТВО "ДУНАВ" АД</v>
      </c>
      <c r="B1291" s="627" t="str">
        <f t="shared" si="76"/>
        <v>106042644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ХОРДИНГОВО ДРУЖЕСТВО "ДУНАВ" АД</v>
      </c>
      <c r="B1292" s="627" t="str">
        <f t="shared" si="76"/>
        <v>106042644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ХОРДИНГОВО ДРУЖЕСТВО "ДУНАВ" АД</v>
      </c>
      <c r="B1293" s="627" t="str">
        <f t="shared" si="76"/>
        <v>106042644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ХОРДИНГОВО ДРУЖЕСТВО "ДУНАВ" АД</v>
      </c>
      <c r="B1294" s="627" t="str">
        <f t="shared" si="76"/>
        <v>106042644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ХОРДИНГОВО ДРУЖЕСТВО "ДУНАВ" АД</v>
      </c>
      <c r="B1296" s="627" t="str">
        <f t="shared" ref="B1296:B1335" si="79">pdeBulstat</f>
        <v>106042644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ХОРДИНГОВО ДРУЖЕСТВО "ДУНАВ" АД</v>
      </c>
      <c r="B1297" s="627" t="str">
        <f t="shared" si="79"/>
        <v>106042644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ХОРДИНГОВО ДРУЖЕСТВО "ДУНАВ" АД</v>
      </c>
      <c r="B1298" s="627" t="str">
        <f t="shared" si="79"/>
        <v>106042644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ХОРДИНГОВО ДРУЖЕСТВО "ДУНАВ" АД</v>
      </c>
      <c r="B1299" s="627" t="str">
        <f t="shared" si="79"/>
        <v>106042644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ХОРДИНГОВО ДРУЖЕСТВО "ДУНАВ" АД</v>
      </c>
      <c r="B1300" s="627" t="str">
        <f t="shared" si="79"/>
        <v>106042644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ХОРДИНГОВО ДРУЖЕСТВО "ДУНАВ" АД</v>
      </c>
      <c r="B1301" s="627" t="str">
        <f t="shared" si="79"/>
        <v>106042644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ХОРДИНГОВО ДРУЖЕСТВО "ДУНАВ" АД</v>
      </c>
      <c r="B1302" s="627" t="str">
        <f t="shared" si="79"/>
        <v>106042644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ХОРДИНГОВО ДРУЖЕСТВО "ДУНАВ" АД</v>
      </c>
      <c r="B1303" s="627" t="str">
        <f t="shared" si="79"/>
        <v>106042644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ХОРДИНГОВО ДРУЖЕСТВО "ДУНАВ" АД</v>
      </c>
      <c r="B1304" s="627" t="str">
        <f t="shared" si="79"/>
        <v>106042644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ХОРДИНГОВО ДРУЖЕСТВО "ДУНАВ" АД</v>
      </c>
      <c r="B1305" s="627" t="str">
        <f t="shared" si="79"/>
        <v>106042644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ХОРДИНГОВО ДРУЖЕСТВО "ДУНАВ" АД</v>
      </c>
      <c r="B1306" s="627" t="str">
        <f t="shared" si="79"/>
        <v>106042644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ХОРДИНГОВО ДРУЖЕСТВО "ДУНАВ" АД</v>
      </c>
      <c r="B1307" s="627" t="str">
        <f t="shared" si="79"/>
        <v>106042644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ХОРДИНГОВО ДРУЖЕСТВО "ДУНАВ" АД</v>
      </c>
      <c r="B1308" s="627" t="str">
        <f t="shared" si="79"/>
        <v>106042644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ХОРДИНГОВО ДРУЖЕСТВО "ДУНАВ" АД</v>
      </c>
      <c r="B1309" s="627" t="str">
        <f t="shared" si="79"/>
        <v>106042644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ХОРДИНГОВО ДРУЖЕСТВО "ДУНАВ" АД</v>
      </c>
      <c r="B1310" s="627" t="str">
        <f t="shared" si="79"/>
        <v>106042644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ХОРДИНГОВО ДРУЖЕСТВО "ДУНАВ" АД</v>
      </c>
      <c r="B1311" s="627" t="str">
        <f t="shared" si="79"/>
        <v>106042644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ХОРДИНГОВО ДРУЖЕСТВО "ДУНАВ" АД</v>
      </c>
      <c r="B1312" s="627" t="str">
        <f t="shared" si="79"/>
        <v>106042644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ХОРДИНГОВО ДРУЖЕСТВО "ДУНАВ" АД</v>
      </c>
      <c r="B1313" s="627" t="str">
        <f t="shared" si="79"/>
        <v>106042644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ХОРДИНГОВО ДРУЖЕСТВО "ДУНАВ" АД</v>
      </c>
      <c r="B1314" s="627" t="str">
        <f t="shared" si="79"/>
        <v>106042644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ХОРДИНГОВО ДРУЖЕСТВО "ДУНАВ" АД</v>
      </c>
      <c r="B1315" s="627" t="str">
        <f t="shared" si="79"/>
        <v>106042644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ХОРДИНГОВО ДРУЖЕСТВО "ДУНАВ" АД</v>
      </c>
      <c r="B1316" s="627" t="str">
        <f t="shared" si="79"/>
        <v>106042644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ХОРДИНГОВО ДРУЖЕСТВО "ДУНАВ" АД</v>
      </c>
      <c r="B1317" s="627" t="str">
        <f t="shared" si="79"/>
        <v>106042644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ХОРДИНГОВО ДРУЖЕСТВО "ДУНАВ" АД</v>
      </c>
      <c r="B1318" s="627" t="str">
        <f t="shared" si="79"/>
        <v>106042644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ХОРДИНГОВО ДРУЖЕСТВО "ДУНАВ" АД</v>
      </c>
      <c r="B1319" s="627" t="str">
        <f t="shared" si="79"/>
        <v>106042644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ХОРДИНГОВО ДРУЖЕСТВО "ДУНАВ" АД</v>
      </c>
      <c r="B1320" s="627" t="str">
        <f t="shared" si="79"/>
        <v>106042644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ХОРДИНГОВО ДРУЖЕСТВО "ДУНАВ" АД</v>
      </c>
      <c r="B1321" s="627" t="str">
        <f t="shared" si="79"/>
        <v>106042644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ХОРДИНГОВО ДРУЖЕСТВО "ДУНАВ" АД</v>
      </c>
      <c r="B1322" s="627" t="str">
        <f t="shared" si="79"/>
        <v>106042644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ХОРДИНГОВО ДРУЖЕСТВО "ДУНАВ" АД</v>
      </c>
      <c r="B1323" s="627" t="str">
        <f t="shared" si="79"/>
        <v>106042644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ХОРДИНГОВО ДРУЖЕСТВО "ДУНАВ" АД</v>
      </c>
      <c r="B1324" s="627" t="str">
        <f t="shared" si="79"/>
        <v>106042644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ХОРДИНГОВО ДРУЖЕСТВО "ДУНАВ" АД</v>
      </c>
      <c r="B1325" s="627" t="str">
        <f t="shared" si="79"/>
        <v>106042644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ХОРДИНГОВО ДРУЖЕСТВО "ДУНАВ" АД</v>
      </c>
      <c r="B1326" s="627" t="str">
        <f t="shared" si="79"/>
        <v>106042644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ХОРДИНГОВО ДРУЖЕСТВО "ДУНАВ" АД</v>
      </c>
      <c r="B1327" s="627" t="str">
        <f t="shared" si="79"/>
        <v>106042644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ХОРДИНГОВО ДРУЖЕСТВО "ДУНАВ" АД</v>
      </c>
      <c r="B1328" s="627" t="str">
        <f t="shared" si="79"/>
        <v>106042644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ХОРДИНГОВО ДРУЖЕСТВО "ДУНАВ" АД</v>
      </c>
      <c r="B1329" s="627" t="str">
        <f t="shared" si="79"/>
        <v>106042644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ХОРДИНГОВО ДРУЖЕСТВО "ДУНАВ" АД</v>
      </c>
      <c r="B1330" s="627" t="str">
        <f t="shared" si="79"/>
        <v>106042644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ХОРДИНГОВО ДРУЖЕСТВО "ДУНАВ" АД</v>
      </c>
      <c r="B1331" s="627" t="str">
        <f t="shared" si="79"/>
        <v>106042644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ХОРДИНГОВО ДРУЖЕСТВО "ДУНАВ" АД</v>
      </c>
      <c r="B1332" s="627" t="str">
        <f t="shared" si="79"/>
        <v>106042644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ХОРДИНГОВО ДРУЖЕСТВО "ДУНАВ" АД</v>
      </c>
      <c r="B1333" s="627" t="str">
        <f t="shared" si="79"/>
        <v>106042644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ХОРДИНГОВО ДРУЖЕСТВО "ДУНАВ" АД</v>
      </c>
      <c r="B1334" s="627" t="str">
        <f t="shared" si="79"/>
        <v>106042644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ХОРДИНГОВО ДРУЖЕСТВО "ДУНАВ" АД</v>
      </c>
      <c r="B1335" s="627" t="str">
        <f t="shared" si="79"/>
        <v>106042644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6" zoomScaleNormal="85" zoomScaleSheetLayoutView="100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ХОРДИНГОВО ДРУЖЕСТВО "ДУНАВ"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106042644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215</v>
      </c>
      <c r="H12" s="159">
        <v>215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215</v>
      </c>
      <c r="H13" s="159">
        <v>215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215</v>
      </c>
      <c r="H18" s="545">
        <f>H12+H15+H16+H17</f>
        <v>215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241</v>
      </c>
      <c r="H22" s="531">
        <f>SUM(H23:H25)</f>
        <v>241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24</v>
      </c>
      <c r="H23" s="159">
        <v>24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217</v>
      </c>
      <c r="H25" s="159">
        <v>217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241</v>
      </c>
      <c r="H26" s="533">
        <f>H20+H21+H22</f>
        <v>241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-115</v>
      </c>
      <c r="H28" s="531">
        <f>SUM(H29:H31)</f>
        <v>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108</v>
      </c>
      <c r="H29" s="159">
        <v>108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-223</v>
      </c>
      <c r="H30" s="159">
        <v>-107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-73</v>
      </c>
      <c r="H33" s="159">
        <v>-59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-188</v>
      </c>
      <c r="H34" s="533">
        <f>H28+H32+H33</f>
        <v>-58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268</v>
      </c>
      <c r="H37" s="535">
        <f>H26+H18+H34</f>
        <v>398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115</v>
      </c>
      <c r="H44" s="159">
        <v>116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115</v>
      </c>
      <c r="H50" s="531">
        <f>SUM(H44:H49)</f>
        <v>116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115</v>
      </c>
      <c r="H56" s="535">
        <f>H50+H52+H53+H54+H55</f>
        <v>116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</v>
      </c>
      <c r="H61" s="531">
        <f>SUM(H62:H68)</f>
        <v>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7</v>
      </c>
      <c r="H66" s="159">
        <v>5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/>
      <c r="D68" s="159">
        <v>1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9</v>
      </c>
      <c r="H71" s="533">
        <f>H59+H60+H61+H69+H70</f>
        <v>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9</v>
      </c>
      <c r="H79" s="535">
        <f>H71+H73+H75+H77</f>
        <v>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135</v>
      </c>
      <c r="D89" s="159">
        <v>157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257</v>
      </c>
      <c r="D91" s="159">
        <v>363</v>
      </c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392</v>
      </c>
      <c r="D92" s="533">
        <f>SUM(D88:D91)</f>
        <v>520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392</v>
      </c>
      <c r="D94" s="537">
        <f>D65+D76+D85+D92+D93</f>
        <v>521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392</v>
      </c>
      <c r="D95" s="539">
        <f>D94+D56</f>
        <v>521</v>
      </c>
      <c r="E95" s="191" t="s">
        <v>291</v>
      </c>
      <c r="F95" s="436" t="s">
        <v>292</v>
      </c>
      <c r="G95" s="538">
        <f>G37+G40+G56+G79</f>
        <v>392</v>
      </c>
      <c r="H95" s="539">
        <f>H37+H40+H56+H79</f>
        <v>521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45856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Камелия Борисова Лазарова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 t="s">
        <v>1003</v>
      </c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0" zoomScaleNormal="70" zoomScaleSheetLayoutView="100" workbookViewId="0">
      <selection activeCell="B52" sqref="B52:H5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ХОРДИНГОВО ДРУЖЕСТВО "ДУНАВ"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106042644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17</v>
      </c>
      <c r="D13" s="276">
        <v>16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51</v>
      </c>
      <c r="D15" s="276">
        <v>43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5</v>
      </c>
      <c r="D16" s="276">
        <v>3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73</v>
      </c>
      <c r="D22" s="560">
        <f>SUM(D12:D18)+D19</f>
        <v>65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>
        <v>6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6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73</v>
      </c>
      <c r="D31" s="214">
        <f>D29+D22</f>
        <v>65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73</v>
      </c>
      <c r="H33" s="560">
        <f>IF((D31-H31)&gt;0,D31-H31,0)</f>
        <v>59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73</v>
      </c>
      <c r="D36" s="566">
        <f>D31-D34+D35</f>
        <v>65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6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73</v>
      </c>
      <c r="H37" s="214">
        <f>IF((D36-H36)&gt;0,D36-H36,0)</f>
        <v>59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73</v>
      </c>
      <c r="H42" s="205">
        <f>IF(H37&gt;0,IF(D38+H37&lt;0,0,D38+H37),IF(D37-D38&lt;0,D38-D37,0))</f>
        <v>59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73</v>
      </c>
      <c r="H44" s="228">
        <f>IF(D42=0,IF(H42-H43&gt;0,H42-H43+D43,0),IF(D42-D43&lt;0,D43-D42+H43,0))</f>
        <v>59</v>
      </c>
    </row>
    <row r="45" spans="1:8" ht="16.5" thickBot="1">
      <c r="A45" s="230" t="s">
        <v>399</v>
      </c>
      <c r="B45" s="231" t="s">
        <v>400</v>
      </c>
      <c r="C45" s="561">
        <f>C36+C38+C42</f>
        <v>73</v>
      </c>
      <c r="D45" s="562">
        <f>D36+D38+D42</f>
        <v>65</v>
      </c>
      <c r="E45" s="230" t="s">
        <v>401</v>
      </c>
      <c r="F45" s="232" t="s">
        <v>402</v>
      </c>
      <c r="G45" s="561">
        <f>G42+G36</f>
        <v>73</v>
      </c>
      <c r="H45" s="562">
        <f>H42+H36</f>
        <v>65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45856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Камелия Борисова Лазарова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 t="s">
        <v>1003</v>
      </c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A53" sqref="A5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ХОРДИНГОВО ДРУЖЕСТВО "ДУНАВ"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106042644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>
        <v>2</v>
      </c>
    </row>
    <row r="12" spans="1:13">
      <c r="A12" s="237" t="s">
        <v>409</v>
      </c>
      <c r="B12" s="147" t="s">
        <v>410</v>
      </c>
      <c r="C12" s="160">
        <v>-12</v>
      </c>
      <c r="D12" s="159">
        <v>-12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-55</v>
      </c>
      <c r="D14" s="159">
        <v>-46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</v>
      </c>
      <c r="D20" s="159">
        <v>-4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-71</v>
      </c>
      <c r="D21" s="583">
        <f>SUM(D11:D20)</f>
        <v>-60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6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>
        <v>-1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-71</v>
      </c>
      <c r="D44" s="266">
        <f>D43+D33+D21</f>
        <v>-55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463</v>
      </c>
      <c r="D45" s="268">
        <v>575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392</v>
      </c>
      <c r="D46" s="270">
        <f>D45+D44</f>
        <v>520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45856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Камелия Борисова Лазарова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 t="s">
        <v>1003</v>
      </c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A3" sqref="A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ХОРДИНГОВО ДРУЖЕСТВО "ДУНАВ"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106042644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215</v>
      </c>
      <c r="D13" s="519">
        <f>'1-Баланс'!H20</f>
        <v>0</v>
      </c>
      <c r="E13" s="519">
        <f>'1-Баланс'!H21</f>
        <v>0</v>
      </c>
      <c r="F13" s="519">
        <f>'1-Баланс'!H23</f>
        <v>24</v>
      </c>
      <c r="G13" s="519">
        <f>'1-Баланс'!H24</f>
        <v>0</v>
      </c>
      <c r="H13" s="520">
        <v>217</v>
      </c>
      <c r="I13" s="519">
        <f>'1-Баланс'!H29+'1-Баланс'!H32</f>
        <v>108</v>
      </c>
      <c r="J13" s="519">
        <f>'1-Баланс'!H30+'1-Баланс'!H33</f>
        <v>-166</v>
      </c>
      <c r="K13" s="520"/>
      <c r="L13" s="519">
        <f>SUM(C13:K13)</f>
        <v>398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215</v>
      </c>
      <c r="D17" s="519">
        <f t="shared" ref="D17:M17" si="2">D13+D14</f>
        <v>0</v>
      </c>
      <c r="E17" s="519">
        <f t="shared" si="2"/>
        <v>0</v>
      </c>
      <c r="F17" s="519">
        <f t="shared" si="2"/>
        <v>24</v>
      </c>
      <c r="G17" s="519">
        <f t="shared" si="2"/>
        <v>0</v>
      </c>
      <c r="H17" s="519">
        <f t="shared" si="2"/>
        <v>217</v>
      </c>
      <c r="I17" s="519">
        <f t="shared" si="2"/>
        <v>108</v>
      </c>
      <c r="J17" s="519">
        <f t="shared" si="2"/>
        <v>-166</v>
      </c>
      <c r="K17" s="519">
        <f t="shared" si="2"/>
        <v>0</v>
      </c>
      <c r="L17" s="519">
        <f t="shared" si="1"/>
        <v>398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-73</v>
      </c>
      <c r="K18" s="520"/>
      <c r="L18" s="519">
        <f t="shared" si="1"/>
        <v>-73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>
        <v>-57</v>
      </c>
      <c r="K30" s="275"/>
      <c r="L30" s="519">
        <f t="shared" si="1"/>
        <v>-57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215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24</v>
      </c>
      <c r="G31" s="519">
        <f t="shared" si="6"/>
        <v>0</v>
      </c>
      <c r="H31" s="519">
        <f t="shared" si="6"/>
        <v>217</v>
      </c>
      <c r="I31" s="519">
        <f t="shared" si="6"/>
        <v>108</v>
      </c>
      <c r="J31" s="519">
        <f t="shared" si="6"/>
        <v>-296</v>
      </c>
      <c r="K31" s="519">
        <f t="shared" si="6"/>
        <v>0</v>
      </c>
      <c r="L31" s="519">
        <f t="shared" si="1"/>
        <v>268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215</v>
      </c>
      <c r="D34" s="522">
        <f t="shared" si="7"/>
        <v>0</v>
      </c>
      <c r="E34" s="522">
        <f t="shared" si="7"/>
        <v>0</v>
      </c>
      <c r="F34" s="522">
        <f t="shared" si="7"/>
        <v>24</v>
      </c>
      <c r="G34" s="522">
        <f t="shared" si="7"/>
        <v>0</v>
      </c>
      <c r="H34" s="522">
        <f t="shared" si="7"/>
        <v>217</v>
      </c>
      <c r="I34" s="522">
        <f t="shared" si="7"/>
        <v>108</v>
      </c>
      <c r="J34" s="522">
        <f t="shared" si="7"/>
        <v>-296</v>
      </c>
      <c r="K34" s="522">
        <f t="shared" si="7"/>
        <v>0</v>
      </c>
      <c r="L34" s="522">
        <f t="shared" si="1"/>
        <v>268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45856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Камелия Борисова Лазарова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 t="s">
        <v>1003</v>
      </c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D47" sqref="D4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ХОРДИНГОВО ДРУЖЕСТВО "ДУНАВ" АД</v>
      </c>
      <c r="B3" s="49"/>
      <c r="C3" s="16"/>
      <c r="D3" s="19"/>
    </row>
    <row r="4" spans="1:7">
      <c r="A4" s="62" t="str">
        <f>CONCATENATE("ЕИК по БУЛСТАТ: ", pdeBulstat)</f>
        <v>ЕИК по БУЛСТАТ: 106042644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0</v>
      </c>
      <c r="D46" s="77">
        <v>1</v>
      </c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45856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Камелия Борисова Лазарова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ХОРДИНГОВО ДРУЖЕСТВО "ДУНАВ"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106042644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>
        <v>1</v>
      </c>
      <c r="L18" s="287"/>
      <c r="M18" s="287"/>
      <c r="N18" s="283">
        <f t="shared" si="4"/>
        <v>1</v>
      </c>
      <c r="O18" s="287"/>
      <c r="P18" s="287"/>
      <c r="Q18" s="283">
        <f t="shared" si="0"/>
        <v>1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</v>
      </c>
      <c r="E19" s="288">
        <f>SUM(E11:E18)</f>
        <v>0</v>
      </c>
      <c r="F19" s="288">
        <f>SUM(F11:F18)</f>
        <v>0</v>
      </c>
      <c r="G19" s="283">
        <f t="shared" si="2"/>
        <v>1</v>
      </c>
      <c r="H19" s="288">
        <f>SUM(H11:H18)</f>
        <v>0</v>
      </c>
      <c r="I19" s="288">
        <f>SUM(I11:I18)</f>
        <v>0</v>
      </c>
      <c r="J19" s="283">
        <f t="shared" si="3"/>
        <v>1</v>
      </c>
      <c r="K19" s="288">
        <f>SUM(K11:K18)</f>
        <v>1</v>
      </c>
      <c r="L19" s="288">
        <f>SUM(L11:L18)</f>
        <v>0</v>
      </c>
      <c r="M19" s="288">
        <f>SUM(M11:M18)</f>
        <v>0</v>
      </c>
      <c r="N19" s="283">
        <f t="shared" si="4"/>
        <v>1</v>
      </c>
      <c r="O19" s="288">
        <f>SUM(O11:O18)</f>
        <v>0</v>
      </c>
      <c r="P19" s="288">
        <f>SUM(P11:P18)</f>
        <v>0</v>
      </c>
      <c r="Q19" s="283">
        <f t="shared" si="0"/>
        <v>1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</v>
      </c>
      <c r="H43" s="306">
        <f t="shared" si="11"/>
        <v>0</v>
      </c>
      <c r="I43" s="306">
        <f t="shared" si="11"/>
        <v>0</v>
      </c>
      <c r="J43" s="306">
        <f t="shared" si="11"/>
        <v>1</v>
      </c>
      <c r="K43" s="306">
        <f t="shared" si="11"/>
        <v>1</v>
      </c>
      <c r="L43" s="306">
        <f t="shared" si="11"/>
        <v>0</v>
      </c>
      <c r="M43" s="306">
        <f t="shared" si="11"/>
        <v>0</v>
      </c>
      <c r="N43" s="306">
        <f t="shared" si="11"/>
        <v>1</v>
      </c>
      <c r="O43" s="306">
        <f t="shared" si="11"/>
        <v>0</v>
      </c>
      <c r="P43" s="306">
        <f t="shared" si="11"/>
        <v>0</v>
      </c>
      <c r="Q43" s="306">
        <f t="shared" si="11"/>
        <v>1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45856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Камелия Борисова Лазарова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100" zoomScaleNormal="85" zoomScaleSheetLayoutView="10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ХОРДИНГОВО ДРУЖЕСТВО "ДУНАВ"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106042644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115</v>
      </c>
      <c r="D54" s="113">
        <f>SUM(D55:D57)</f>
        <v>115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>
        <v>115</v>
      </c>
      <c r="D57" s="160">
        <v>115</v>
      </c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115</v>
      </c>
      <c r="D68" s="384">
        <f>D54+D58+D63+D64+D65+D66</f>
        <v>115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</v>
      </c>
      <c r="D87" s="111">
        <f>SUM(D88:D92)+D96</f>
        <v>9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9</v>
      </c>
      <c r="D98" s="382">
        <f>D87+D82+D77+D73+D97</f>
        <v>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124</v>
      </c>
      <c r="D99" s="376">
        <f>D98+D70+D68</f>
        <v>124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45856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Камелия Борисова Лазарова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 t="s">
        <v>1003</v>
      </c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ХОРДИНГОВО ДРУЖЕСТВО "ДУНАВ"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106042644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45856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Камелия Борисова Лазарова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 t="s">
        <v>1003</v>
      </c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HTSWsCjzE+fyfOvrbuHUoXhkUakkDndlVv/nW0lKxwU=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V7HHO9wVRtptwwdJdZlkjHn4VUqH7A7AuqpObT2mVuI=</DigestValue>
    </Reference>
  </SignedInfo>
  <SignatureValue>NeBqA9IWQF+PeZir59ZzMiEKQNDfv1aPeUsrAydC7AvzLi8NzJBCQGKZBDDH21EtZSuKaqAeumpm
e5bvf09rzqXRx/x1nhMPWaQNYHJxBT6PwZBIQELSgXzFRXdPsFRpQujdNN/KgNxZFD29b3jc/FPT
T0Qq3Mc9svMjagC0AIUkBhJNtlNo3WMNF6EXfP+brwfP+MRTW665pWObloVlkmAt7npQG4JekzlG
6gj4j8VrWTtGXIqAdCEvWCU1zgm2v/GAqJvdMlgC+814NZyOl3hZtS5SVgijmnzjkQLnPQHpLOMK
AsX0bF5Nc/Nk1KZzgeaEb7t0ZJTvHJ2qBzqFdw==</SignatureValue>
  <KeyInfo>
    <X509Data>
      <X509Certificate>MIIHQjCCBSqgAwIBAgIEI8RtxDANBgkqhkiG9w0BAQsFADB4MQswCQYDVQQGEwJCRzEYMBYGA1UEYRMPTlRSQkctMjAxMjMwNDI2MRIwEAYDVQQKEwlCT1JJQ0EgQUQxEDAOBgNVBAsTB0ItVHJ1c3QxKTAnBgNVBAMTIEItVHJ1c3QgT3BlcmF0aW9uYWwgUXVhbGlmaWVkIENBMB4XDTI1MDUyMjAwMDAwMFoXDTI2MDUyMjAwMDAwMFowgdcxITAfBgkqhkiG9w0BCQEWEmR1bmF2X3ZyYWNhQGFidi5iZzEnMCUGA1UECgweSG9sZGluZ292byBkcnV6aGVzdHZvIER1bmF2IEFEMRgwFgYDVQRhDA9OVFJCRy0xMDYwNDI2NDQxETAPBgNVBAQMCExhemFyb3ZhMRAwDgYDVQQqDAdLYW1lbGlhMRkwFwYDVQQFExBQTk9CRy03NDEyMDUxOTExMSIwIAYDVQQDDBlLYW1lbGlhIEJvcmlzb3ZhIExhemFyb3ZhMQswCQYDVQQGEwJCRzCCASIwDQYJKoZIhvcNAQEBBQADggEPADCCAQoCggEBAJrDD+4wqMUy1BiE1yQpjvWPsbHPmEBHENy7AZFGTjE5U/KJUbaSzIVZ4+fTVtjSYAXyeYkcAJm9WzeHxLEjPk6Mn/qmVvqE/o59ZzANhYRMVAgMZY4D63nrJDiFXo1O/QfeRQcI4nTcuuHV8KUYwvAiI3bjvMHGVwyB3r1ThIXYoHLq5XDnecJqQWPk/9hsWfMw5tflp7i1pFoOxrMqb4zLiOVtEBkSQfaQhQkDwN0pBnVa09gHFMEkqgkulDgQBbGe7pupSKBsMZywccPG7ClVzke6Ozv3iOsOhqtyU6R5A3TeeEZW6TR/Mt+0eX3LFbEQHYCv8Ot2GQUVP2t7/nsCAwEAAaOCAnIwggJuMB0GA1UdDgQWBBSjV6dL9UKfVDTHFgtsVs0ydhWcR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SlfUwzmCHm5FQ5LJpkyS+X2xf8adUev5+dCuvo0yZOoSMRKbzaSZX62SgePsb1wOUAL9h/64vrtHtvJu29LRPDp71cw0mX/hIHzDLFmD/FLOXCaqvCCrLG72w+L8JzNY8TkCTQYLmhMBUPB6mDuROZTElAZKNYSDu3YXfEZNAe0A0D0APGDKmoixO0DqOP1D7Ms8/PSCAIDTz7NBCjxhp15vCLhssrSimA591Y6dnEuGcVy6ZGjFtplTpknbKAjU+bdkSrQyPgDQLsyVhvhtXeoTTd8/5pQgEMYla6TxGRHx0V11lokXHl1FqrrUn+fTOrHqp2RiSoLzMnUQs0x4+/RPkTBspT7arYpKRRepMe93Gxn9q6ob60PRlXrSVtMV7ob/oMRKImcZwx6uVV0xGfZuKmZ9xFDB5bvZSajErcaYgJGwATC5HVw+O/7aToaaPXeMiESwu5ziSvWhJdhSVCe5Wcq4OiOMfFaJtmnQzfuR56Lqskk0zb1axZUIqS9VXf9pYGlUXZB1L3ZqI2e4IFYF6sjTcQlmB8Vrwk8LG7hYHNwmNm1aMJ2x2SPwGuNKgFb6cOX6Sjg8RyOPPvkDVl/jpGlHkr/yz9fdQdLWJJ9TrCjFANK7QkSUpnCyQzz6Kf7Kb2N5ncRELYx96DPqDsn21v5h2FHPMDwVwwfp6/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wcpayVZsdQPnD3+tGKJF3R7fFFoQ2QOLoFJ2+5iu/J4=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qxrLsoofc8I9KEla+AMo7m+8JN9eiPwbApp5778rMNM=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sharedStrings.xml?ContentType=application/vnd.openxmlformats-officedocument.spreadsheetml.sharedStrings+xml">
        <DigestMethod Algorithm="http://www.w3.org/2001/04/xmlenc#sha256"/>
        <DigestValue>tnY+HRz7dpZovmR5/JUlysQy5WHq/Ml7lS/S/Jkh4mI=</DigestValue>
      </Reference>
      <Reference URI="/xl/styles.xml?ContentType=application/vnd.openxmlformats-officedocument.spreadsheetml.styles+xml">
        <DigestMethod Algorithm="http://www.w3.org/2001/04/xmlenc#sha256"/>
        <DigestValue>bodTudZBLtsKdMPBED78+5BMKUuBqbHgn9mfEl+Rak4=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piPZngcgM7mycMn6vqIgs4dLPdBydGiF91ibEZ9socI=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w7ta1DTLHHHoeNiNv6+jueZ8Cc51XOm58RiZ6voDba8=</DigestValue>
      </Reference>
      <Reference URI="/xl/worksheets/sheet10.xml?ContentType=application/vnd.openxmlformats-officedocument.spreadsheetml.worksheet+xml">
        <DigestMethod Algorithm="http://www.w3.org/2001/04/xmlenc#sha256"/>
        <DigestValue>u7Z8BrW7Wumpbof45E6kQSjvN5sUTiT4PmhY863piq4=</DigestValue>
      </Reference>
      <Reference URI="/xl/worksheets/sheet11.xml?ContentType=application/vnd.openxmlformats-officedocument.spreadsheetml.worksheet+xml">
        <DigestMethod Algorithm="http://www.w3.org/2001/04/xmlenc#sha256"/>
        <DigestValue>3EWfLO99qmQhUN8Y+HLmRcTWMXney49k8QMSqFjQfEQ=</DigestValue>
      </Reference>
      <Reference URI="/xl/worksheets/sheet12.xml?ContentType=application/vnd.openxmlformats-officedocument.spreadsheetml.worksheet+xml">
        <DigestMethod Algorithm="http://www.w3.org/2001/04/xmlenc#sha256"/>
        <DigestValue>lFN/nfkZIzk9jcjIzIVRPLVJtdX7sHLI8xOaCuWnkI0=</DigestValue>
      </Reference>
      <Reference URI="/xl/worksheets/sheet13.xml?ContentType=application/vnd.openxmlformats-officedocument.spreadsheetml.worksheet+xml">
        <DigestMethod Algorithm="http://www.w3.org/2001/04/xmlenc#sha256"/>
        <DigestValue>RhEUqqCjm08YCMx5hviFgeJG71jXQmbO8WDiw8nQIwo=</DigestValue>
      </Reference>
      <Reference URI="/xl/worksheets/sheet2.xml?ContentType=application/vnd.openxmlformats-officedocument.spreadsheetml.worksheet+xml">
        <DigestMethod Algorithm="http://www.w3.org/2001/04/xmlenc#sha256"/>
        <DigestValue>Xqr/tFeaUfpkhAF18GfDf4GKeHSmo+uskvsY33nRoKE=</DigestValue>
      </Reference>
      <Reference URI="/xl/worksheets/sheet3.xml?ContentType=application/vnd.openxmlformats-officedocument.spreadsheetml.worksheet+xml">
        <DigestMethod Algorithm="http://www.w3.org/2001/04/xmlenc#sha256"/>
        <DigestValue>7QzDujuqjONjrrOs7bsrqr4HBKndb26kvK5dvXMkd5s=</DigestValue>
      </Reference>
      <Reference URI="/xl/worksheets/sheet4.xml?ContentType=application/vnd.openxmlformats-officedocument.spreadsheetml.worksheet+xml">
        <DigestMethod Algorithm="http://www.w3.org/2001/04/xmlenc#sha256"/>
        <DigestValue>MtR+uboZm5op3mG5Ok0Cz6mIKkz4mUGdmrt3dtF5Y6U=</DigestValue>
      </Reference>
      <Reference URI="/xl/worksheets/sheet5.xml?ContentType=application/vnd.openxmlformats-officedocument.spreadsheetml.worksheet+xml">
        <DigestMethod Algorithm="http://www.w3.org/2001/04/xmlenc#sha256"/>
        <DigestValue>HpzPM+SEngiF8al+uQWnMpITObok/Bg5LLnADbWacIQ=</DigestValue>
      </Reference>
      <Reference URI="/xl/worksheets/sheet6.xml?ContentType=application/vnd.openxmlformats-officedocument.spreadsheetml.worksheet+xml">
        <DigestMethod Algorithm="http://www.w3.org/2001/04/xmlenc#sha256"/>
        <DigestValue>odLFQVT9ykVTj9+vwAhm/G2v2zkFa5qWc2A+Vw2Nucs=</DigestValue>
      </Reference>
      <Reference URI="/xl/worksheets/sheet7.xml?ContentType=application/vnd.openxmlformats-officedocument.spreadsheetml.worksheet+xml">
        <DigestMethod Algorithm="http://www.w3.org/2001/04/xmlenc#sha256"/>
        <DigestValue>t9Qo0JaJ8SB+xR6jn0vuiDZMH2eHUXTo6UtDSSXT+Wg=</DigestValue>
      </Reference>
      <Reference URI="/xl/worksheets/sheet8.xml?ContentType=application/vnd.openxmlformats-officedocument.spreadsheetml.worksheet+xml">
        <DigestMethod Algorithm="http://www.w3.org/2001/04/xmlenc#sha256"/>
        <DigestValue>RUrmmZM7XYL9MP47fB+3CbWY6qaA6h8XperL2foCXTY=</DigestValue>
      </Reference>
      <Reference URI="/xl/worksheets/sheet9.xml?ContentType=application/vnd.openxmlformats-officedocument.spreadsheetml.worksheet+xml">
        <DigestMethod Algorithm="http://www.w3.org/2001/04/xmlenc#sha256"/>
        <DigestValue>qKi//nhhGsDjQ5+PYumUBo7NTUtr0t4TOgveMFBFyV8=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2025-07-30T10:39:51Z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2025-07-30T10:39:51Z</xd:SigningTime>
          <xd:SigningCertificate>
            <xd:Cert>
              <xd:CertDigest>
                <DigestMethod Algorithm="http://www.w3.org/2001/04/xmlenc#sha256"/>
                <DigestValue>BrFTX+nbEKdPMml5a1SqT192rPDV/AYi4T+vb/cHx/0=</DigestValue>
              </xd:CertDigest>
              <xd:IssuerSerial>
                <X509IssuerName>CN=B-Trust Operational Qualified CA, OU=B-Trust, O=BORICA AD, OID.2.5.4.97=NTRBG-201230426, C=BG</X509IssuerName>
                <X509SerialNumber>600075716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PO5coy4In+7VAKN43qIhTY/y59IsFICdpENzEsz5Rnk=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RHFbB9wLgIvidcLUAFtfOgOTF4oEIPFGBuhYriknD9w=</DigestValue>
    </Reference>
  </SignedInfo>
  <SignatureValue>QzQdFewwlQEivowmPLhl20ddeZiU4TrpI2t8t52JcrnhYemKzaW9NOsNVgfQtMTQMBzTDF2NvNUY
3FTMZYJzsZr4XL4ACe1+BbrfxlfFfDjH8i99oxDZpLDx++nqrEwD3K8+V4VfsbmlPk0d9YyqqSCD
NGQTIWopJ6Fd6PE+ow8XDJp6A+GPCh9BMWVs04uHU5E092prr+UzyJ+ff6gHR5FDWnF/RcRweVwD
PrLFYVOIWX8BUoafxeG+iepGaMBKq1R5uWtd8YFpidkwR1vciV56lSx54uo4BLMCjeGnCEDpDkct
qSp1Jo8tYqAMdNa19dS00t4Y0U0sl8OUjpR5wA==</SignatureValue>
  <KeyInfo>
    <X509Data>
      <X509Certificate>MIIHQTCCBSmgAwIBAgIIZJHMU56dNo0wDQYJKoZIhvcNAQELBQAweDELMAkGA1UEBhMCQkcxGDAWBgNVBGETD05UUkJHLTIwMTIzMDQyNjESMBAGA1UEChMJQk9SSUNBIEFEMRAwDgYDVQQLEwdCLVRydXN0MSkwJwYDVQQDEyBCLVRydXN0IE9wZXJhdGlvbmFsIFF1YWxpZmllZCBDQTAeFw0yNDEyMTAxNTQ1NDlaFw0yNTEyMTAxNTQ1NDlaMIHSMSIwIAYJKoZIhvcNAQkBFhNzcGxhemFyb3ZAZ21haWwuY29tMScwJQYDVQQKDB5IT0xESU5HT1ZPIERSVVpIRVNUVk8gRFVOQVYgQUQxGDAWBgNVBGEMD05UUkJHLTEwNjA0MjY0NDEQMA4GA1UEBAwHTEFaQVJPVjEPMA0GA1UEKgwGU1RFRkFOMRkwFwYDVQQFExBQTk9CRy01NTExMDY0MDA0MR4wHAYDVQQDDBVTVEVGQU4gUEVUS09WIExBWkFST1YxCzAJBgNVBAYTAkJHMIIBIjANBgkqhkiG9w0BAQEFAAOCAQ8AMIIBCgKCAQEAtJOuMdn3sKyrmYkffQjZ7SOCAL0Tb8tsT3bnNHqYdf+fz5gmx8CH6blFOFVejNB6CnuF+msSrjhvWksoMZbCxUtdG9kLeTbkQh6cY3lhRWAfMxBtM78vYhCYNX8I+SuOo9+i2RR71p6G3t5gVpt6XEuc8/W5Ok9dyV0u6UV3FH855Xlv9hk0pEwphflWn16lzjPbI4UFkgswNUJYpIiFBM5edTzFkYvgQQma3cNt3Ve20KKkHgSPEw+XogMUq3I+6n49eaJWIAKrUp2CuSsn3xAbb4jCRhOpIN95cSamuq03S9altOR+kpkFweldwP7yW0ppkqjR1CpgKiK5VcTNHQIDAQABo4ICcjCCAm4wHQYDVR0OBBYEFKEApo4aG5FUzxcWgn1fhd6/aw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Apf2iMZzjzFpGGp0UYFpS1+qH2MwUEc/O0NykXhZ6qor2Xwdxmve+qgIH47YaaveZ3c2fmeZjKuCnzdCNpdTRHnys5uaQyc3gYfkgp/TIcy8lGrFKPbcljs2PahB1KJo7xSu8LPk5ow6I9pK7qDbmN0e2ROIzuLChXFAi3TA1fLNA5jL7JdVyNk73QnGkY0NoH6IOut/H7uUrn9evg0tdYo+bkB5N04oUPbqrfERRQRnqdWl4SsaPY0OvWe88d13LQEKeMwxg2ebOdclHaHQD8AMCzWKV/xBGUdeLcuOc+dO68zxlm4dTsxK0y8LVe20qHI/52CQo4x/wp+fjzqdnlaRZwIrIAU6J+BTO8bBz8fJraIN9KZ3j9inHWtY3Sw43MFWdO2clzrMGd8MScXOnWoNYYqQ3HZuGIjgJ2I7/rHYo/H8pqsLQTbk6Odo5OPOK4DjJggCgXW90HCp8yUmleHYdUtzlKkB4wnvCDeeGhs6fS5kMpsIbIdSNUdEAgLDo/78gFfyhSwEiFjeVCTJDLqj5pQiFUYXIN4BNRM7EsVEEqRsXSmFU/LNSs+KUCtTcYw3izASjcLjdZ5NYiz9qr867K/3/lK8XurBxc7A0aQFM50tw9OmSIErESTfzPMXdFwLu/NcTEZz+yYBuaiCq36HuavyWebykvnTmF9QZOo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wcpayVZsdQPnD3+tGKJF3R7fFFoQ2QOLoFJ2+5iu/J4=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zhHAstFOUt2KEqrEht3ASp8BtY0ldvkLTNv2/tOJdwg=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2sRhB0ZVDGzw182KtVebQDepvXRFi8msdrzmOhBtB3M=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FH6+FVXIa/JYOWP0df9/IFC3yI9g0our2CJDtYWZVao=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rbk9dHB24jgEqE7W7MATytg8CY+zZdxFzlT9bWDt9tU=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qxrLsoofc8I9KEla+AMo7m+8JN9eiPwbApp5778rMNM=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8BjKRMJh/P92jKauMYOXSza7KX2pan3he0K3u2nv9tA=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87qBD3trxyL9K0p2ElRGDeIFKP7/K8NocfIWT45ZFZQ=</DigestValue>
      </Reference>
      <Reference URI="/xl/sharedStrings.xml?ContentType=application/vnd.openxmlformats-officedocument.spreadsheetml.sharedStrings+xml">
        <DigestMethod Algorithm="http://www.w3.org/2001/04/xmlenc#sha256"/>
        <DigestValue>tnY+HRz7dpZovmR5/JUlysQy5WHq/Ml7lS/S/Jkh4mI=</DigestValue>
      </Reference>
      <Reference URI="/xl/styles.xml?ContentType=application/vnd.openxmlformats-officedocument.spreadsheetml.styles+xml">
        <DigestMethod Algorithm="http://www.w3.org/2001/04/xmlenc#sha256"/>
        <DigestValue>bodTudZBLtsKdMPBED78+5BMKUuBqbHgn9mfEl+Rak4=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izcfk0wsBuO9RCBjk2uv2nl0/59YBs9JRQiXV25VBT0=</DigestValue>
      </Reference>
      <Reference URI="/xl/workbook.xml?ContentType=application/vnd.openxmlformats-officedocument.spreadsheetml.sheet.main+xml">
        <DigestMethod Algorithm="http://www.w3.org/2001/04/xmlenc#sha256"/>
        <DigestValue>piPZngcgM7mycMn6vqIgs4dLPdBydGiF91ibEZ9socI=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w7ta1DTLHHHoeNiNv6+jueZ8Cc51XOm58RiZ6voDba8=</DigestValue>
      </Reference>
      <Reference URI="/xl/worksheets/sheet10.xml?ContentType=application/vnd.openxmlformats-officedocument.spreadsheetml.worksheet+xml">
        <DigestMethod Algorithm="http://www.w3.org/2001/04/xmlenc#sha256"/>
        <DigestValue>u7Z8BrW7Wumpbof45E6kQSjvN5sUTiT4PmhY863piq4=</DigestValue>
      </Reference>
      <Reference URI="/xl/worksheets/sheet11.xml?ContentType=application/vnd.openxmlformats-officedocument.spreadsheetml.worksheet+xml">
        <DigestMethod Algorithm="http://www.w3.org/2001/04/xmlenc#sha256"/>
        <DigestValue>3EWfLO99qmQhUN8Y+HLmRcTWMXney49k8QMSqFjQfEQ=</DigestValue>
      </Reference>
      <Reference URI="/xl/worksheets/sheet12.xml?ContentType=application/vnd.openxmlformats-officedocument.spreadsheetml.worksheet+xml">
        <DigestMethod Algorithm="http://www.w3.org/2001/04/xmlenc#sha256"/>
        <DigestValue>lFN/nfkZIzk9jcjIzIVRPLVJtdX7sHLI8xOaCuWnkI0=</DigestValue>
      </Reference>
      <Reference URI="/xl/worksheets/sheet13.xml?ContentType=application/vnd.openxmlformats-officedocument.spreadsheetml.worksheet+xml">
        <DigestMethod Algorithm="http://www.w3.org/2001/04/xmlenc#sha256"/>
        <DigestValue>RhEUqqCjm08YCMx5hviFgeJG71jXQmbO8WDiw8nQIwo=</DigestValue>
      </Reference>
      <Reference URI="/xl/worksheets/sheet2.xml?ContentType=application/vnd.openxmlformats-officedocument.spreadsheetml.worksheet+xml">
        <DigestMethod Algorithm="http://www.w3.org/2001/04/xmlenc#sha256"/>
        <DigestValue>Xqr/tFeaUfpkhAF18GfDf4GKeHSmo+uskvsY33nRoKE=</DigestValue>
      </Reference>
      <Reference URI="/xl/worksheets/sheet3.xml?ContentType=application/vnd.openxmlformats-officedocument.spreadsheetml.worksheet+xml">
        <DigestMethod Algorithm="http://www.w3.org/2001/04/xmlenc#sha256"/>
        <DigestValue>7QzDujuqjONjrrOs7bsrqr4HBKndb26kvK5dvXMkd5s=</DigestValue>
      </Reference>
      <Reference URI="/xl/worksheets/sheet4.xml?ContentType=application/vnd.openxmlformats-officedocument.spreadsheetml.worksheet+xml">
        <DigestMethod Algorithm="http://www.w3.org/2001/04/xmlenc#sha256"/>
        <DigestValue>MtR+uboZm5op3mG5Ok0Cz6mIKkz4mUGdmrt3dtF5Y6U=</DigestValue>
      </Reference>
      <Reference URI="/xl/worksheets/sheet5.xml?ContentType=application/vnd.openxmlformats-officedocument.spreadsheetml.worksheet+xml">
        <DigestMethod Algorithm="http://www.w3.org/2001/04/xmlenc#sha256"/>
        <DigestValue>HpzPM+SEngiF8al+uQWnMpITObok/Bg5LLnADbWacIQ=</DigestValue>
      </Reference>
      <Reference URI="/xl/worksheets/sheet6.xml?ContentType=application/vnd.openxmlformats-officedocument.spreadsheetml.worksheet+xml">
        <DigestMethod Algorithm="http://www.w3.org/2001/04/xmlenc#sha256"/>
        <DigestValue>odLFQVT9ykVTj9+vwAhm/G2v2zkFa5qWc2A+Vw2Nucs=</DigestValue>
      </Reference>
      <Reference URI="/xl/worksheets/sheet7.xml?ContentType=application/vnd.openxmlformats-officedocument.spreadsheetml.worksheet+xml">
        <DigestMethod Algorithm="http://www.w3.org/2001/04/xmlenc#sha256"/>
        <DigestValue>t9Qo0JaJ8SB+xR6jn0vuiDZMH2eHUXTo6UtDSSXT+Wg=</DigestValue>
      </Reference>
      <Reference URI="/xl/worksheets/sheet8.xml?ContentType=application/vnd.openxmlformats-officedocument.spreadsheetml.worksheet+xml">
        <DigestMethod Algorithm="http://www.w3.org/2001/04/xmlenc#sha256"/>
        <DigestValue>RUrmmZM7XYL9MP47fB+3CbWY6qaA6h8XperL2foCXTY=</DigestValue>
      </Reference>
      <Reference URI="/xl/worksheets/sheet9.xml?ContentType=application/vnd.openxmlformats-officedocument.spreadsheetml.worksheet+xml">
        <DigestMethod Algorithm="http://www.w3.org/2001/04/xmlenc#sha256"/>
        <DigestValue>qKi//nhhGsDjQ5+PYumUBo7NTUtr0t4TOgveMFBFyV8=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2025-07-30T10:42:08Z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2025-07-30T10:42:08Z</xd:SigningTime>
          <xd:SigningCertificate>
            <xd:Cert>
              <xd:CertDigest>
                <DigestMethod Algorithm="http://www.w3.org/2001/04/xmlenc#sha256"/>
                <DigestValue>ZfnKTy3JqNmYboRLdSnnGAKfxEVXjqHuN+I0hKOsyv4=</DigestValue>
              </xd:CertDigest>
              <xd:IssuerSerial>
                <X509IssuerName>CN=B-Trust Operational Qualified CA, OU=B-Trust, O=BORICA AD, OID.2.5.4.97=NTRBG-201230426, C=BG</X509IssuerName>
                <X509SerialNumber>7246797934931293837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951e9f1d-26df-4e13-af31-63484411f8ff"/>
    <ds:schemaRef ds:uri="http://purl.org/dc/terms/"/>
    <ds:schemaRef ds:uri="http://schemas.openxmlformats.org/package/2006/metadata/core-properties"/>
    <ds:schemaRef ds:uri="eb5e4d18-55b2-4a61-9c20-511c2406f1ce"/>
    <ds:schemaRef ds:uri="90af5458-20df-4aa2-bdd5-f68d473c3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Computer</cp:lastModifiedBy>
  <cp:revision/>
  <cp:lastPrinted>2025-07-21T07:37:53Z</cp:lastPrinted>
  <dcterms:created xsi:type="dcterms:W3CDTF">2006-09-16T00:00:00Z</dcterms:created>
  <dcterms:modified xsi:type="dcterms:W3CDTF">2025-07-30T10:39:47Z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