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F642FD23-634F-429C-B090-D53B2D687777}" xr6:coauthVersionLast="47" xr6:coauthVersionMax="47" xr10:uidLastSave="{00000000-0000-0000-0000-000000000000}"/>
  <bookViews>
    <workbookView xWindow="-110" yWindow="-110" windowWidth="19420" windowHeight="10300" xr2:uid="{00000000-000D-0000-FFFF-FFFF00000000}"/>
  </bookViews>
  <sheets>
    <sheet name="Contents" sheetId="87" r:id="rId1"/>
    <sheet name="ESG" sheetId="60" r:id="rId2"/>
    <sheet name="Credit quality" sheetId="77" r:id="rId3"/>
    <sheet name="Loans collateralised" sheetId="78" r:id="rId4"/>
    <sheet name="Alignment metrics" sheetId="79" r:id="rId5"/>
    <sheet name="Exposures to top firms" sheetId="80" r:id="rId6"/>
    <sheet name="Physical risk" sheetId="81" r:id="rId7"/>
    <sheet name="Summary of GAR " sheetId="82" r:id="rId8"/>
    <sheet name="GAR assets" sheetId="83" r:id="rId9"/>
    <sheet name="GAR %" sheetId="84" r:id="rId10"/>
    <sheet name="BTAR" sheetId="85" r:id="rId11"/>
    <sheet name="Other mitigating actions" sheetId="86"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ftnref1_50">'[1]Table 39_'!#REF!</definedName>
    <definedName name="_ftnref1_50_10">'[2]Table 39_'!#REF!</definedName>
    <definedName name="_ftnref1_50_15">'[2]Table 39_'!#REF!</definedName>
    <definedName name="_ftnref1_50_18">'[2]Table 39_'!#REF!</definedName>
    <definedName name="_ftnref1_50_19">'[2]Table 39_'!#REF!</definedName>
    <definedName name="_ftnref1_50_20">'[2]Table 39_'!#REF!</definedName>
    <definedName name="_ftnref1_50_21">'[2]Table 39_'!#REF!</definedName>
    <definedName name="_ftnref1_50_23">'[2]Table 39_'!#REF!</definedName>
    <definedName name="_ftnref1_50_24">'[2]Table 39_'!#REF!</definedName>
    <definedName name="_ftnref1_50_4">'[2]Table 39_'!#REF!</definedName>
    <definedName name="_ftnref1_50_5">'[2]Table 39_'!#REF!</definedName>
    <definedName name="_ftnref1_51">'[1]Table 39_'!#REF!</definedName>
    <definedName name="_ftnref1_51_10">'[2]Table 39_'!#REF!</definedName>
    <definedName name="_ftnref1_51_15">'[2]Table 39_'!#REF!</definedName>
    <definedName name="_ftnref1_51_18">'[2]Table 39_'!#REF!</definedName>
    <definedName name="_ftnref1_51_19">'[2]Table 39_'!#REF!</definedName>
    <definedName name="_ftnref1_51_20">'[2]Table 39_'!#REF!</definedName>
    <definedName name="_ftnref1_51_21">'[2]Table 39_'!#REF!</definedName>
    <definedName name="_ftnref1_51_23">'[2]Table 39_'!#REF!</definedName>
    <definedName name="_ftnref1_51_24">'[2]Table 39_'!#REF!</definedName>
    <definedName name="_ftnref1_51_4">'[2]Table 39_'!#REF!</definedName>
    <definedName name="_ftnref1_51_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ATA">#REF!</definedName>
    <definedName name="dfd">[3]Parameters!#REF!</definedName>
    <definedName name="DimensionsNames">[6]Dimensions!$B$2:$B$79</definedName>
    <definedName name="dsa">#REF!</definedName>
    <definedName name="edc">[8]Members!$D$3:E$2477</definedName>
    <definedName name="ER">'[4]Lists-Aux'!$N:$N</definedName>
    <definedName name="fdsg">'[1]Table 39_'!#REF!</definedName>
    <definedName name="Frequency">[5]Lists!$A$21:$A$25</definedName>
    <definedName name="GA">'[4]Lists-Aux'!$P:$P</definedName>
    <definedName name="Group">[3]Parameters!$C$93:$C$94</definedName>
    <definedName name="Group2">[9]Parameters!$C$42:$C$43</definedName>
    <definedName name="ho">#REF!</definedName>
    <definedName name="ID" localSheetId="4" hidden="1">"e27f89ef-153f-4a87-9ee6-5b0cbc874bd7"</definedName>
    <definedName name="ID" localSheetId="10" hidden="1">"4abf532f-d300-41db-869f-d334d7c79bab"</definedName>
    <definedName name="ID" localSheetId="0" hidden="1">"8d082a08-a31b-4d8b-b241-62074d761cbc"</definedName>
    <definedName name="ID" localSheetId="2" hidden="1">"d428e82f-4d39-4e26-a2af-b5c5f203a8c5"</definedName>
    <definedName name="ID" localSheetId="1" hidden="1">"57c365b6-ef49-445a-aa9e-d0cc1805f269"</definedName>
    <definedName name="ID" localSheetId="5" hidden="1">"fa0728e5-928b-4443-a276-4c9bf54b6ea9"</definedName>
    <definedName name="ID" localSheetId="9" hidden="1">"dff736d7-89a3-4bd7-a521-3e062caf591c"</definedName>
    <definedName name="ID" localSheetId="8" hidden="1">"81943981-ae89-4b01-80cd-312685bab685"</definedName>
    <definedName name="ID" localSheetId="3" hidden="1">"076b6393-c475-4111-9083-f8a78c0b3303"</definedName>
    <definedName name="ID" localSheetId="11" hidden="1">"d10b5262-b574-4760-a147-bdd30d061fe1"</definedName>
    <definedName name="ID" localSheetId="6" hidden="1">"157e49e6-5097-4fd1-b650-3c52130be795"</definedName>
    <definedName name="ID" localSheetId="7" hidden="1">"eac2dac7-1b3c-475d-8a3d-c150094588f0"</definedName>
    <definedName name="IM">'[4]Lists-Aux'!$Q:$Q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#REF!</definedName>
    <definedName name="JedenRadekPodSestavou_11">#REF!</definedName>
    <definedName name="JedenRadekPodSestavou_2">#REF!</definedName>
    <definedName name="JedenRadekPodSestavou_28">#REF!</definedName>
    <definedName name="JedenRadekVedleSestavy">#REF!</definedName>
    <definedName name="JedenRadekVedleSestavy_11">#REF!</definedName>
    <definedName name="JedenRadekVedleSestavy_2">#REF!</definedName>
    <definedName name="JedenRadekVedleSestavy_28">#REF!</definedName>
    <definedName name="kk">'[10]List details'!$C$5:$C$8</definedName>
    <definedName name="ll">'[10]List details'!$C$5:$C$8</definedName>
    <definedName name="M05_M06">#REF!</definedName>
    <definedName name="MaxOblastTabulky">#REF!</definedName>
    <definedName name="MaxOblastTabulky_11">#REF!</definedName>
    <definedName name="MaxOblastTabulky_2">#REF!</definedName>
    <definedName name="MaxOblastTabulky_28">#REF!</definedName>
    <definedName name="MC">'[6]Lists-Aux'!$C:$C</definedName>
    <definedName name="Members">[6]Members!$D$3:E$2992</definedName>
    <definedName name="MemberStatereporting">[11]Lists!$B$2:$B$29</definedName>
    <definedName name="OblastDat2">#REF!</definedName>
    <definedName name="OblastDat2_11">#REF!</definedName>
    <definedName name="OblastDat2_2">#REF!</definedName>
    <definedName name="OblastDat2_28">#REF!</definedName>
    <definedName name="OblastNadpisuRadku">#REF!</definedName>
    <definedName name="OblastNadpisuRadku_11">#REF!</definedName>
    <definedName name="OblastNadpisuRadku_2">#REF!</definedName>
    <definedName name="OblastNadpisuRadku_28">#REF!</definedName>
    <definedName name="OblastNadpisuSloupcu">#REF!</definedName>
    <definedName name="OblastNadpisuSloupcu_11">#REF!</definedName>
    <definedName name="OblastNadpisuSloupcu_2">#REF!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#REF!</definedName>
    <definedName name="Print_Area_MI_11">#REF!</definedName>
    <definedName name="Print_Area_MI_2">#REF!</definedName>
    <definedName name="Print_Area_MI_28">#REF!</definedName>
    <definedName name="Print_Titles_MI">#REF!</definedName>
    <definedName name="Print_Titles_MI_11">#REF!</definedName>
    <definedName name="Print_Titles_MI_2">#REF!</definedName>
    <definedName name="Print_Titles_MI_28">#REF!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#REF!</definedName>
    <definedName name="Valid2">#REF!</definedName>
    <definedName name="Valid3">#REF!</definedName>
    <definedName name="Valid4">#REF!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86" l="1"/>
  <c r="B8" i="85"/>
  <c r="B6" i="84"/>
  <c r="B6" i="83"/>
  <c r="B6" i="82"/>
  <c r="B6" i="81"/>
  <c r="B6" i="80"/>
  <c r="B6" i="79"/>
  <c r="B6" i="78"/>
</calcChain>
</file>

<file path=xl/sharedStrings.xml><?xml version="1.0" encoding="utf-8"?>
<sst xmlns="http://schemas.openxmlformats.org/spreadsheetml/2006/main" count="788" uniqueCount="337">
  <si>
    <t>Back to contents page</t>
  </si>
  <si>
    <t>h</t>
  </si>
  <si>
    <t>i</t>
  </si>
  <si>
    <t>g</t>
  </si>
  <si>
    <t>TOTAL ASSETS</t>
  </si>
  <si>
    <t>Accumulated impairment, accumulated negative changes in fair value due to credit risk and provisions</t>
  </si>
  <si>
    <t>Loans and advances</t>
  </si>
  <si>
    <t>Credit institutions</t>
  </si>
  <si>
    <t>Other financial corporations</t>
  </si>
  <si>
    <t>Non-financial corporations</t>
  </si>
  <si>
    <t>Households</t>
  </si>
  <si>
    <t>Debt securities</t>
  </si>
  <si>
    <t>Equity instruments</t>
  </si>
  <si>
    <t>A</t>
  </si>
  <si>
    <t>B</t>
  </si>
  <si>
    <t>C</t>
  </si>
  <si>
    <t>D</t>
  </si>
  <si>
    <t>Sector/subsector</t>
  </si>
  <si>
    <t>Gross carrying amount (Mln EUR)</t>
  </si>
  <si>
    <t>Accumulated impairment, accumulated negative changes in fair value due to credit risk and provisions (Mln EUR)</t>
  </si>
  <si>
    <t>GHG financed emissions (scope 1, scope 2 and scope 3 emissions of the counterparty) (in tons of CO2 equivalent)</t>
  </si>
  <si>
    <t>GHG emissions (column i): gross carrying amount percentage of the portfolio derived from company-specific reporting</t>
  </si>
  <si>
    <t xml:space="preserve"> &lt;= 5 years</t>
  </si>
  <si>
    <t>&gt; 5 year &lt;= 10 years</t>
  </si>
  <si>
    <t>&gt; 10 year &lt;= 20 years</t>
  </si>
  <si>
    <t>&gt; 20 years</t>
  </si>
  <si>
    <t>Average weighted maturity</t>
  </si>
  <si>
    <t>Of which environmentally sustainable (CCM)</t>
  </si>
  <si>
    <t>Of which stage 2 exposures</t>
  </si>
  <si>
    <t>Of which non-performing exposures</t>
  </si>
  <si>
    <t>Of which Stage 2 exposures</t>
  </si>
  <si>
    <t>Of which Scope 3 financed emissions</t>
  </si>
  <si>
    <t>Exposures towards sectors that highly contribute to climate change*</t>
  </si>
  <si>
    <t>A - Agriculture, forestry and fishing</t>
  </si>
  <si>
    <t>B - Mining and quarrying</t>
  </si>
  <si>
    <t xml:space="preserve">B.05 - Mining of coal and lignite </t>
  </si>
  <si>
    <t xml:space="preserve">B.06 - Extraction of crude petroleum and natural gas  </t>
  </si>
  <si>
    <t xml:space="preserve">B.07 - Mining of metal ores  </t>
  </si>
  <si>
    <t xml:space="preserve">B.08 - Other mining and quarrying </t>
  </si>
  <si>
    <t xml:space="preserve">B.09 - Mining support service activities </t>
  </si>
  <si>
    <t>C - Manufacturing</t>
  </si>
  <si>
    <t>C.10 - Manufacture of food products</t>
  </si>
  <si>
    <t>C.11 - Manufacture of beverages</t>
  </si>
  <si>
    <t>C.12 - Manufacture of tobacco products</t>
  </si>
  <si>
    <t>C.13 - Manufacture of textiles</t>
  </si>
  <si>
    <t>C.14 - Manufacture of wearing apparel</t>
  </si>
  <si>
    <t>C.15 - Manufacture of leather and related products</t>
  </si>
  <si>
    <t>C.16 - Manufacture of wood and of products of wood and cork, except furniture; manufacture of articles of straw and plaiting materials</t>
  </si>
  <si>
    <t xml:space="preserve">C.17 - Manufacture of pulp, paper and paperboard </t>
  </si>
  <si>
    <t>C.18 -  Printing and service activities related to printing</t>
  </si>
  <si>
    <t>C.19 -  Manufacture of coke oven products</t>
  </si>
  <si>
    <t xml:space="preserve">C.20 - Production of chemicals </t>
  </si>
  <si>
    <t>C.21 - Manufacture of pharmaceutical preparations</t>
  </si>
  <si>
    <t>C.22 - Manufacture of rubber products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</si>
  <si>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</si>
  <si>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</si>
  <si>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</si>
  <si>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</si>
  <si>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</si>
  <si>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</si>
  <si>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</si>
  <si>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</si>
  <si>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</si>
  <si>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</si>
  <si>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C.33 - Repair and installation of machinery and equipment</t>
  </si>
  <si>
    <t>D - Electricity, gas, steam and air conditioning supply</t>
  </si>
  <si>
    <t>D35.1 - Electric power generation, transmission and distribution</t>
  </si>
  <si>
    <t>D35.11 - Production of electricity</t>
  </si>
  <si>
    <t>D35.2 - Manufacture of gas; distribution of gaseous fuels through mains</t>
  </si>
  <si>
    <t>D35.3 - Steam and air conditioning supply</t>
  </si>
  <si>
    <t>E - Water supply; sewerage, waste management and remediation activities</t>
  </si>
  <si>
    <t>F - Construction</t>
  </si>
  <si>
    <t>F.41 - Construction of buildings</t>
  </si>
  <si>
    <t>F.42 - Civil engineering</t>
  </si>
  <si>
    <t>F.43 - Specialised construction activities</t>
  </si>
  <si>
    <t>G - Wholesale and retail trade; repair of motor vehicles and motorcycles</t>
  </si>
  <si>
    <t>H - Transportation and storage</t>
  </si>
  <si>
    <t>H.49 - Land transport and transport via pipelines</t>
  </si>
  <si>
    <t>H.50 - Water transport</t>
  </si>
  <si>
    <t>H.51 - Air transport</t>
  </si>
  <si>
    <t>H.52 - Warehousing and support activities for transportation</t>
  </si>
  <si>
    <t>H.53 - Postal and courier activities</t>
  </si>
  <si>
    <t>I - Accommodation and food service activities</t>
  </si>
  <si>
    <t>L - Real estate activities</t>
  </si>
  <si>
    <t>Exposures towards sectors other than those that highly contribute to climate change*</t>
  </si>
  <si>
    <t>K - Financial and insurance activities</t>
  </si>
  <si>
    <t>Exposures to other sectors (NACE codes J, M - U)</t>
  </si>
  <si>
    <t>TOTAL</t>
  </si>
  <si>
    <t>* In accordance with the Commission delegated regulation EU) 2020/1818 supplementing regulation (EU) 2016/1011 as regards minimum standards for EU Climate Transition Benchmarks and EU Paris-aligned Benchmarks -Climate Benchmark Standards Regulation - Recital 6: Sectors listed in Sections A to H and Section L of Annex I to Regulation (EC) No 1893/2006</t>
  </si>
  <si>
    <t>Counterparty sector</t>
  </si>
  <si>
    <t>Total gross carrying amount amount (in MEUR)</t>
  </si>
  <si>
    <t>Level of energy efficiency (EP score in kWh/m² of collateral)</t>
  </si>
  <si>
    <t>Level of energy efficiency (EPC label of collateral)</t>
  </si>
  <si>
    <t>Without EPC label of collateral</t>
  </si>
  <si>
    <t>0; &lt;= 100</t>
  </si>
  <si>
    <t>&gt; 100; &lt;= 200</t>
  </si>
  <si>
    <t>&gt; 200; &lt;= 300</t>
  </si>
  <si>
    <t>&gt; 300; &lt;= 400</t>
  </si>
  <si>
    <t>&gt; 400; &lt;= 500</t>
  </si>
  <si>
    <t>&gt; 500</t>
  </si>
  <si>
    <t>E</t>
  </si>
  <si>
    <t>F</t>
  </si>
  <si>
    <t>G</t>
  </si>
  <si>
    <t>Of which level of energy efficiency (EP score in kWh/m² of collateral) estimated</t>
  </si>
  <si>
    <t>Total EU area</t>
  </si>
  <si>
    <t>Of which Loans collateralised by commercial immovable property</t>
  </si>
  <si>
    <t>Of which Loans collateralised by residential immovable property</t>
  </si>
  <si>
    <t xml:space="preserve">Of which Collateral obtained by taking possession: residential and commercial immovable properties </t>
  </si>
  <si>
    <t>Of which Level of energy efficiency (EP score in kWh/m² of collateral) estimated</t>
  </si>
  <si>
    <t>Total non-EU area</t>
  </si>
  <si>
    <t>Sector</t>
  </si>
  <si>
    <t>NACE Sectors (a minima)</t>
  </si>
  <si>
    <t>Portfolio gross carrying amount (Mn EUR)</t>
  </si>
  <si>
    <t>Alignment metric**</t>
  </si>
  <si>
    <t>Year of reference</t>
  </si>
  <si>
    <t>Distance to IEA NZE2050 in % ***</t>
  </si>
  <si>
    <t>Target (year of reference + 3 years)</t>
  </si>
  <si>
    <t>Power</t>
  </si>
  <si>
    <t xml:space="preserve">Fossil fuel combustion </t>
  </si>
  <si>
    <t xml:space="preserve">Maritime transport </t>
  </si>
  <si>
    <t>Cement, clinker and lime production</t>
  </si>
  <si>
    <t xml:space="preserve">Iron and steel, coke, and metal ore production </t>
  </si>
  <si>
    <t>… potential additions relavant to the business model of the institution</t>
  </si>
  <si>
    <t>*** PiT distance to 2030 NZE2050 scenario in %  (for each metric)</t>
  </si>
  <si>
    <t>* List of NACE sectors to be considered</t>
  </si>
  <si>
    <t>IEA sector</t>
  </si>
  <si>
    <t>Column b - NACE Sectors (a minima) - Sectors required</t>
  </si>
  <si>
    <t>**Examples of metrics - non-exhaustive list. Institutions shall apply metrics defined by the IEA scenario</t>
  </si>
  <si>
    <t>Sector in the tempalte</t>
  </si>
  <si>
    <t>sector</t>
  </si>
  <si>
    <t>code</t>
  </si>
  <si>
    <t>shipping</t>
  </si>
  <si>
    <t>Average tonnes of CO2 per passenger-km
Average gCO₂/MJ 
and
Average share of high carbon technologies (ICE).</t>
  </si>
  <si>
    <t>power</t>
  </si>
  <si>
    <t>Average tonnes of CO2 per MWh 
and 
Average share of high carbon technologies (oil, gas, coal).</t>
  </si>
  <si>
    <t>oil and gas</t>
  </si>
  <si>
    <t>Average tons pf CO2 per GJ.
and
Average share of high carbon technologies (ICE).</t>
  </si>
  <si>
    <t>steel</t>
  </si>
  <si>
    <t>Average tonnes of CO2 per tonne of output
and
Average share of high carbon technologies (ICE).</t>
  </si>
  <si>
    <t>coal</t>
  </si>
  <si>
    <t>cement</t>
  </si>
  <si>
    <t>aviation</t>
  </si>
  <si>
    <t>Average share of sustainable aviation fuels
and
Average tonnes of CO2 per passenger-km</t>
  </si>
  <si>
    <t>automotive</t>
  </si>
  <si>
    <t>Average tonnes of CO2 per passenger-km
and
Average share of high carbon technologies (ICE).</t>
  </si>
  <si>
    <t>Gross carrying amount (aggregate)</t>
  </si>
  <si>
    <t>Gross carrying amount towards the counterparties compared to total gross carrying amount (aggregate)*</t>
  </si>
  <si>
    <t>Weighted average maturity</t>
  </si>
  <si>
    <t>Number of top 20 polluting firms included</t>
  </si>
  <si>
    <t xml:space="preserve">*For counterparties among the top 20 carbon emitting companies in the world
</t>
  </si>
  <si>
    <t>Variable: Geographical area subject to climate change physical risk - acute and chronic events</t>
  </si>
  <si>
    <t>Breakdown by maturity bucket</t>
  </si>
  <si>
    <t>of which exposures sensitive to impact from chronic climate change events</t>
  </si>
  <si>
    <t>of which exposures sensitive to impact from acute climate change events</t>
  </si>
  <si>
    <t>of which exposures sensitive to impact both from chronic and acute climate change events</t>
  </si>
  <si>
    <t>of which Stage 2 exposures</t>
  </si>
  <si>
    <t>Loans collateralised by residential immovable property</t>
  </si>
  <si>
    <t>Loans collateralised by commercial immovable property</t>
  </si>
  <si>
    <t>Repossessed colalterals</t>
  </si>
  <si>
    <t>Other relevant sectors (breakdown below where relevant)</t>
  </si>
  <si>
    <t>KPI</t>
  </si>
  <si>
    <t>% coverage (over total assets)*</t>
  </si>
  <si>
    <t>Climate change mitigation</t>
  </si>
  <si>
    <t>Climate change adaptation</t>
  </si>
  <si>
    <t>Total (Climate change mitigation + Climate change adaptation)</t>
  </si>
  <si>
    <t>GAR stock</t>
  </si>
  <si>
    <t>GAR flow</t>
  </si>
  <si>
    <t>* % of assets covered by the KPI over banks´ total assets</t>
  </si>
  <si>
    <t>Template 7 - Mitigating actions: Assets for the calculation of GAR</t>
  </si>
  <si>
    <t>Million EUR</t>
  </si>
  <si>
    <t>Disclosure reference date T</t>
  </si>
  <si>
    <t xml:space="preserve">Total gross carrying amount </t>
  </si>
  <si>
    <t>Climate Change Mitigation (CCM)</t>
  </si>
  <si>
    <t>Climate Change Adaptation (CCA)</t>
  </si>
  <si>
    <t>TOTAL (CCM + CCA)</t>
  </si>
  <si>
    <t>Of which towards taxonomy relevant sectors (Taxonomy-eligible)</t>
  </si>
  <si>
    <t>Of which environmentally sustainable (Taxonomy-aligned)</t>
  </si>
  <si>
    <t>Of which specialised lending</t>
  </si>
  <si>
    <t>Of which transitional</t>
  </si>
  <si>
    <t>Of which enabling</t>
  </si>
  <si>
    <t>Of which adaptation</t>
  </si>
  <si>
    <t>Of which transitional/adaptation</t>
  </si>
  <si>
    <t>GAR - Covered assets in both numerator and denominator</t>
  </si>
  <si>
    <t>Loans and advances, debt securities and equity instruments not HfT eligible for GAR calculation</t>
  </si>
  <si>
    <t xml:space="preserve">Financial corporations </t>
  </si>
  <si>
    <t>Debt securities, including UoP</t>
  </si>
  <si>
    <t>of which investment firms</t>
  </si>
  <si>
    <t>of which  management companies</t>
  </si>
  <si>
    <t>of which insurance undertakings</t>
  </si>
  <si>
    <t>Non-financial corporations (subject to NFRD disclosure obligations)</t>
  </si>
  <si>
    <t>of which loans collateralised by residential immovable property</t>
  </si>
  <si>
    <t>of which building renovation loans</t>
  </si>
  <si>
    <t>of which motor vehicle loans</t>
  </si>
  <si>
    <t>Local governments financing</t>
  </si>
  <si>
    <t>Housing financing</t>
  </si>
  <si>
    <t>Other local governments financing</t>
  </si>
  <si>
    <t xml:space="preserve">Collateral obtained by taking possession: residential and commercial immovable properties </t>
  </si>
  <si>
    <t>TOTAL GAR ASSETS</t>
  </si>
  <si>
    <t xml:space="preserve">Assets excluded from the numerator for GAR calculation (covered in the denominator) </t>
  </si>
  <si>
    <t>EU Non-financial corporations (not subject to NFRD disclosure obligations)</t>
  </si>
  <si>
    <t>Non-EU Non-financial corporations (not subject to NFRD disclosure obligations)</t>
  </si>
  <si>
    <t>Derivatives</t>
  </si>
  <si>
    <t>On demand interbank loans</t>
  </si>
  <si>
    <t>Cash and cash-related assets</t>
  </si>
  <si>
    <t>Other assets (e.g. Goodwill, commodities etc.)</t>
  </si>
  <si>
    <t>TOTAL ASSETS IN THE DENOMINATOR (GAR)</t>
  </si>
  <si>
    <t xml:space="preserve">  </t>
  </si>
  <si>
    <t>Sovereigns</t>
  </si>
  <si>
    <t>Central banks exposure</t>
  </si>
  <si>
    <t>Trading book</t>
  </si>
  <si>
    <t>TOTAL ASSETS EXCLUDED FROM NUMERATOR AND DENOMINATOR</t>
  </si>
  <si>
    <t>Disclosure reference date T: KPIs on stock</t>
  </si>
  <si>
    <t>Disclosure reference date T: KPIs on flows</t>
  </si>
  <si>
    <t>Proportion of eligible assets funding taxonomy relevant sectors</t>
  </si>
  <si>
    <t>Proportion of total assets covered</t>
  </si>
  <si>
    <t>Proportion of new eligible assets funding taxonomy relevant sectors</t>
  </si>
  <si>
    <t>Proportion of total new assets covered</t>
  </si>
  <si>
    <t>Of which environmentally sustainable</t>
  </si>
  <si>
    <t>%  (compared to total covered assets in the denominator)</t>
  </si>
  <si>
    <t>GAR</t>
  </si>
  <si>
    <t>Financial corporations</t>
  </si>
  <si>
    <t>of which management companies</t>
  </si>
  <si>
    <t>Non-financial corporations subject to NFRD disclosure obligations</t>
  </si>
  <si>
    <t>Local government financing</t>
  </si>
  <si>
    <t>Total GAR Assets</t>
  </si>
  <si>
    <t>of which loans collateralised by commercial immovable property</t>
  </si>
  <si>
    <t>TOTAL BTAR ASSETS</t>
  </si>
  <si>
    <t>Assets excluded from the numerator of BTAR (covered in the denominator)</t>
  </si>
  <si>
    <t>TOTAL ASSETS IN THE DENOMINATOR</t>
  </si>
  <si>
    <t xml:space="preserve">Other assets excluded from both the numerator and denominator for BTAR calculation </t>
  </si>
  <si>
    <t>BTAR</t>
  </si>
  <si>
    <t>EU Non-financial corporations not subject to NFRD disclosure obligations</t>
  </si>
  <si>
    <t>Non-EU country counterparties not subject to NFRD disclosure obligations</t>
  </si>
  <si>
    <t>Climate change mitigation (CCM)</t>
  </si>
  <si>
    <t>Climate change adaptation (CCA)</t>
  </si>
  <si>
    <t>Total (CCM + CCA)</t>
  </si>
  <si>
    <t>BTAR stock</t>
  </si>
  <si>
    <t>BTAR flow</t>
  </si>
  <si>
    <t xml:space="preserve"> </t>
  </si>
  <si>
    <t>Type of financial instrument</t>
  </si>
  <si>
    <t>Type of counterparty</t>
  </si>
  <si>
    <t>Gross carrying amount (million EUR)</t>
  </si>
  <si>
    <t>Type of risk mitigated (Climate change transition risk)</t>
  </si>
  <si>
    <t>Type of risk mitigated (Climate change physical risk)</t>
  </si>
  <si>
    <t>Qualitative information on the nature of the mitigating actions</t>
  </si>
  <si>
    <t>Bonds (e.g. green, sustainable, sustainability-linked under standards other than the EU standards)</t>
  </si>
  <si>
    <t>Loans (e.g. green, sustainable, sustainability-linked under standards other than the EU standards)</t>
  </si>
  <si>
    <t>Banking book- Climate Change transition risk: Credit quality of exposures by sector, emissions and residual maturity</t>
  </si>
  <si>
    <t>Banking book - Climate change transition risk: Loans collateralised by immovable property - Energy efficiency of the collateral</t>
  </si>
  <si>
    <t>Banking book - Climate change transition risk: Alignment metrics</t>
  </si>
  <si>
    <t>Banking book - Climate change transition risk: Exposures to top 20 carbon-intensive firms</t>
  </si>
  <si>
    <t>Summary of GAR KPIs</t>
  </si>
  <si>
    <t>GAR (%)</t>
  </si>
  <si>
    <t>Mitigating actions: BTAR</t>
  </si>
  <si>
    <t>Mitigating actions: Assets for the calculation of BTAR</t>
  </si>
  <si>
    <t>BTAR %</t>
  </si>
  <si>
    <t>Summary table - BTAR %</t>
  </si>
  <si>
    <r>
      <t xml:space="preserve">Assets excluded from the numerator for GAR calculation (covered in the denominator) </t>
    </r>
    <r>
      <rPr>
        <b/>
        <sz val="8"/>
        <rFont val="Arial"/>
        <family val="2"/>
        <charset val="238"/>
      </rPr>
      <t>but included in the numerator and denominator of the BTAR</t>
    </r>
  </si>
  <si>
    <t>Other climate change mitigating actions that are not covered in the EU Taxonomy</t>
  </si>
  <si>
    <t>**The bank is working on establishing the process for identifying exposures towards companies excluded from EU Paris-aligned Benchmarks. It requires specific data collection from the clients which is going to be incorporated into the client management process</t>
  </si>
  <si>
    <t>a</t>
  </si>
  <si>
    <t>b</t>
  </si>
  <si>
    <t>c</t>
  </si>
  <si>
    <t>d</t>
  </si>
  <si>
    <t>e</t>
  </si>
  <si>
    <t>f</t>
  </si>
  <si>
    <t>j</t>
  </si>
  <si>
    <t>k</t>
  </si>
  <si>
    <t>l</t>
  </si>
  <si>
    <t>m</t>
  </si>
  <si>
    <t>n</t>
  </si>
  <si>
    <t>o</t>
  </si>
  <si>
    <t>p</t>
  </si>
  <si>
    <t>Of which exposures towards companies excluded from EU Paris-aligned Benchmarks in accordance with points (d) to (g) of Article 12.1 and in accordance with Article 12.2 of Climate Benchmark Standards Regulation**</t>
  </si>
  <si>
    <t>Banking book - Climate change physical risk: Exposures subject to physical risk***</t>
  </si>
  <si>
    <t>Gross carrying amount (Mln EUR)*</t>
  </si>
  <si>
    <t>of which exposures sensitive to impact from climate change physical events**</t>
  </si>
  <si>
    <t xml:space="preserve">Other assets excluded from both the numerator and denominator for GAR calculation </t>
  </si>
  <si>
    <t>q</t>
  </si>
  <si>
    <t>r</t>
  </si>
  <si>
    <t>s</t>
  </si>
  <si>
    <t>t</t>
  </si>
  <si>
    <t>u</t>
  </si>
  <si>
    <t>v</t>
  </si>
  <si>
    <t>w</t>
  </si>
  <si>
    <t>x</t>
  </si>
  <si>
    <t>y</t>
  </si>
  <si>
    <t>z</t>
  </si>
  <si>
    <t>aa</t>
  </si>
  <si>
    <t>ab</t>
  </si>
  <si>
    <t>ac</t>
  </si>
  <si>
    <t>ad</t>
  </si>
  <si>
    <t>ae</t>
  </si>
  <si>
    <t>af</t>
  </si>
  <si>
    <t>To identify the elements presented in this template, OTP Group used Refinitive"s data platform to identify the 20 most carbon-intensive companies inthe word. As a result, OTP Group has no exposure to the top 20 most carbon intensive companies. In line woth our analysis the table has been left blank.</t>
  </si>
  <si>
    <t>30.06.2025</t>
  </si>
  <si>
    <t>**</t>
  </si>
  <si>
    <t xml:space="preserve"> 35.11</t>
  </si>
  <si>
    <t>tons of CO2eq / MWh produced</t>
  </si>
  <si>
    <t xml:space="preserve"> 23.51</t>
  </si>
  <si>
    <t>tons of CO2eq / tons of cement produced</t>
  </si>
  <si>
    <t xml:space="preserve"> 24.10</t>
  </si>
  <si>
    <t>tons of CO2eq / tons of steel produced</t>
  </si>
  <si>
    <t xml:space="preserve"> 24.42</t>
  </si>
  <si>
    <t>tons of CO2eq / tons of aluminium produced</t>
  </si>
  <si>
    <t>*According to Article 18a(2) of Commission Implementing Regulation (EU) 2021/637 institutions may disclose on a voluntary basis the information contained in Tables 9.1, 9.2 and 9.3 of Annexes XXXIX and XL of the Regulation.
OTP Bank does not exercise the option of voluntary disclosure and therefore these tables are not filled in.</t>
  </si>
  <si>
    <t>Of which building renovation loans</t>
  </si>
  <si>
    <t>Other counterparties</t>
  </si>
  <si>
    <t>Technological change, government policy, sentiments.</t>
  </si>
  <si>
    <t>Technological change, government policy.</t>
  </si>
  <si>
    <t>Government policy and sentiments.</t>
  </si>
  <si>
    <t>Heat stress/wave and drought.</t>
  </si>
  <si>
    <t>Financing renewable energy production, energy-efficiency improvment or construction of energy efficient commercial and/or residential buildings.</t>
  </si>
  <si>
    <t>Adaptation solutions (e.g. irrigation, precision agriculture solutions) that substantially reduce the risk of the adverse impact of the current climate and the expected future climate (e.g) in agriculture. Renewable energy production, zero-emission tailpipe transportation, energy-efficiency improvment, construction of energy efficient building.</t>
  </si>
  <si>
    <t>Energy-efficiency improvment of buildings, construction or purchase of energy efficient buildings.</t>
  </si>
  <si>
    <t xml:space="preserve">Energy-efficiency improvment of buildings: including at least PED 30% improvment and installation, maintenance and repair of energy efficiency equipments.
</t>
  </si>
  <si>
    <t>* The total gross book value includes data for the following countries: Bulgaria, Croatia, Hungary, Moldova, Montenegro, Serbia, Slovenia, Ukraine, Uzbekistan. Data for Albania and Russia is missing.</t>
  </si>
  <si>
    <t>** This section includes data on exposures in the banking book on towards non-financial corporates, exposed to chronic and acute climate-related hazards. The table includes data  by sector of economic activity and by geography of location of the activity of the counterparty or of the collateral, for those sectors and geographical areas subject to climate change acute and chronic events. This template includes data for the following countries: Bulgaria, Croatia, Hungary, Moldova, Montenegro, Serbia, Slovenia, Ukraine, Uzbekistan. Data for Albania and Russia is missing. There are ongoing developments in the Bank aiming to have the physical risk data in all OTP Group countries.</t>
  </si>
  <si>
    <t>*** This section contain a description of physical risk assessments: In 2023 In line with the supervisory expectations OTP started working on extension of its modelling capability towards environmental risks and risks related to climate change. It is expected that credit institutions, during the modelling process shall consider the climate-related and environmental risks. Therefore, OTP build a climate risk model that links climate risk to financial i.e. looks for a link between financial data of the companies the bank lends to and their climate risk data. Gradual approach is followed first the availabe raw data (meteorological base data, drought etc.) is going to be gathered and processed to create a meteorological spatial database. The physical risk index (chronic and acute) derived using the basic data. This will then be linked to client’s geographic data enabling the assessment of exposure of clients towards physical climate risks.
The OTP Climate Risk assessment considered both acute physical hazard and chronic physical hazard. The risk analyses takes it into account insurance data into account. The physical risk assessments for Hungary were carried out with the following physical risks: heat risk, drought risk, storm risk, heavy precipitation risk, frost risk, flood risks. The physical risk assessments for Bulgaria were carried out with the following physical risks: drought risk, flood risk, heatwave risk, fire risk, wind risk. The physical risk assessments for Albania, Croatia, Moldova, Montenegro, Serbia, Slovenia, Ukraine, Uzbekistan were carried out with the following physical risks: heatwave risk, erosion risk, sea spreading risk, air pollution risk, drought risk, earthquake risk, flood risk, forest burnt risk, frost risk, gusts risk, landslide risk, mean species abundance risk, heavy precipitation risk.
Physical risk for Hungary:
Drought risk: In recent 10 years, the Hungary has been characterized by strong drought. For example, in 2022, the 7-week period starting in mid-June was disastrous for eastern Hungary. Almost no rain fell for weeks, and in the eastern part of the country, the economic loss of autumn crops was almost total. The agriculture is most vulnerable to drought and the focus in the current assessment is therefore restricted to the agricultural sector. The Palfai drought index (PAI) developed in Hungary for users in agriculture and in water management has been used for numerical characterization of droughts since the beginning of the 1980s. The OTP Bank use the modified Palfai drought index. The PAI’s base data event data providers: The Hungarian Meteorological Service Meteorological Database. OMSZ provides its monitoring and measurement data, the forecasts of the models run by OMSZ, and other weather and climate information free of charge and available for free use via the open data server (Meteorological Database) odp.met.hu.
Flood risk: The 2007/60/EC Floods Directive requires Hungary to assess its territory for significant risk from flooding, to map the flood extent, identify the potential adverse consequences of future floods. Three groups of floods were created for the examination of flood hazards:
Fluvial floods: Floods of river sections protected by dykes;
Flash floods or Pluvial floods: Floods of river and stream sections not protected by dykes;
Excess water: Inland inundations.
OTP Bank is looking at the high probability floods (likely return period ≥ 100 years). The Flood’s data event data provider: General Directorate of Water Management (https://vizeink.hu/orszag-jelentesek; https://cdr.eionet.europa.eu/hu/eu/floods2019/
fhrm_2020/spatial/hu1000/envygyfq/).
Heavy precipitation risk: The Heavy precipitation index gives the number of days in a year with daily total precipitation exceeding 20 mm-t. This index is relevant to agriculture, water management, transport and the urban sector. The Extremely heavy precipitation day’s base data event data providers: The Hungarian Meteorological Service Meteorological Database. OMSZ provides its monitoring and measurement data, the forecasts of the models run by OMSZ, and other weather and climate information free of charge and available for free use via the open data server (Meteorological Database) odp.met.hu.
Storm risk: The storm risk index gives the number of days in a year with the speed of the strongest gust exceeds or reaches 20 m/s. The Storm day’s base data event data providers: The Hungarian Meteorological Service Meteorological Database. OMSZ provides its monitoring and measurement data, the forecasts of the models run by OMSZ, and other weather and climate information free of charge and available for free use via the open data server (Meteorological Database) odp.met.hu.
Frost risk: The frost risk index gives the number of days in a year with the minimum temperatures non exceeds 2°C at 2 m above ground level.  Frosts in late spring are can have severe impacts on agriculture and forestry. The Frost day’s base data event data providers: The Hungarian Meteorological Service Meteorological Database. OMSZ provides its monitoring and measurement data, the forecasts of the models run by OMSZ, and other weather and climate information free of charge and available for free use via the open data server (Meteorological Database) odp.met.hu.
Physical risk for Bulgaria:
Heatwave risk: Heat wave days (HWD) is number of hot days in a year using specific definitions.
Drought risk: Mean length of dry spells is mean length of dry spells with a minimum of 5 days within a year.
Floods risk: Annual maximum daily precipitation. To compute the total precipitation sum over the aggregation period, a conversion factor should be applied of 3600x24x1000x365 (average number of days per year).
Fire risk: Fire Weather Index (FWI) – 45 is days - the values in the middle of each EFFIS class (i.e., 15, 30, 45) were selected as thresholds for moderate/high/very high fire danger class.
Wind risk: Wind speed	 is magnitude of the two-dimensional horizontal air velocity near the surface, measured in m s-1
The climate indicator scoring takes into account the baseline average range (short-term) and the percent change for 2030 (medium-term) and 2050 (long-term) projections of the indicator for each specific location. The climate hazard data is sourced from Copernicus Climate Data Store (https://cds.climate.copernicus.eu/#!/home) at the geocoordinates level and reflects RCP4.5 (Representative Concentration Pathways (RCPs) model changes in atmospheric concentrations of greenhouse gases at different radiative levels. RCP 4.5 is an intermediate scenario which would likely result in 2.4°C global warming. Under RCP 4.5, global emissions peaking in 2040 and falling rapidly thereafter until 2080. RCP 4.5 is feasible to combine with the Shared Socioeconomic Pathways) scenario of the International Panel on Climate Change, IPCC. 
Physical risk for for Albania, Croatia, Moldova, Montenegro, Serbia, Slovenia, Ukraine and Uzbekistan:
Heatwave risk: Number of days within an event with temperatures exceeding 30°C for three consecutive days within a year. 
Data sources: Europe: Copernicus EDO, Global: NOAA CPC Global Temperature Dataset.
Erosion risk: Gross soil erosion rates according to the erosion potential model (EPM versus mEPM). 
Values for soil erosion: 
•	1: 0-1 t/hectare/year
•	2: 1-3 t/h/year
•	3: 3-5 t/h/year
•	4: 5-10 t/h/year
•	5: 10-20 t/h/year
•	6: &gt;20 t/h/year
Data sources: GSE: Global Soil Erodibility – ESDAC, EPM: Erosion Potential Method – ESDAC.
Sea spreading risk: Area under sea with a sea level rise of 1m (in hectares),
Data source: USGS Earth Explorer
Air pollution risk: Number of days with PM10 exceeding an average value of 45 (µg/m³) within a year.
Data source: Copernicus Atmosphere Monitoring Service
Drought risk: Average of the number of "Alert" signals within a year based on the CDI index with a 10-day resolution (for Uzbekistan: Risk of Drought Impact of Agriculture indicator - "high").
Data source: Copernicus EDO, Copernicus GDO.
Earthquake risk: Maximum surface acceleration value for earthquakes (m/s2) with a 10% chance of occurring every 50 years in regional maxima.
Data source: Global Seismic Hazard Map – GEM.
Flood risk: Ratio of potentially 50 yearly flood discharges to the area of the region.
Forest burnt risk: Percentage of forest area burnt in the period 2001-2023 compared to the area of forests in the region.
Data source: JRC Open Data – CEMS EFAS, Croatia Waterways – OpenStreetMap Export, World Bank – Central Asia Flood Hazard.
Frost risk: Number of spring frost days (minimum temperature &lt;0°C).
Data sources: GSE: Global Soil Erodibility – ESDAC, EPM: Erosion Potential Method – ESDAC.
Gusts risk: Maximum 3-second gust at 10 meters over a 72-hour period - annual average (m/s) (2000-2011).
Data source: Copernicus Climate Data Store.
Landslide risk: Probability of landslides: 1: Low chance; 2: Moderately low chance; 3: Medium chance; 4: Moderately high chance; 5: High chance.
Data source: ELSUS v2 – ESDAC, Think Hazard.
Mean species abundance risk: MSA (Mean Species Abundance) value, 0 to 1, where 1 is near-natural and 0 is depredation (total extinction of native species).
Data source: GLOBIO.
Heavy precipitation risk: Number of days with precipitation within a year (20mm&lt; ; 2010-2019 average).
Data source: Copernicus Climate Data Store, Humanitarian Data Exchange.</t>
  </si>
  <si>
    <t>OTP Bank Nyrt. Disclosure</t>
  </si>
  <si>
    <t>ESG</t>
  </si>
  <si>
    <t>Credit quality</t>
  </si>
  <si>
    <t>Loans collateralised</t>
  </si>
  <si>
    <t>The aim of this document is to correct the „Disclosure by institutions” document, which have been published on August 29 in 2025.</t>
  </si>
  <si>
    <t>Credit quality of exposures by sector, emissions and residual maturity</t>
  </si>
  <si>
    <t>Loans collateralised by immovable property - Energy efficiency of the collateral</t>
  </si>
  <si>
    <t>Alignment metrics</t>
  </si>
  <si>
    <t>Exposures to top firms</t>
  </si>
  <si>
    <t>Exposures to top 20 carbon-intensive firms</t>
  </si>
  <si>
    <t>Physical risk</t>
  </si>
  <si>
    <t>Exposures subject to physical risk</t>
  </si>
  <si>
    <t>Summary of GAR</t>
  </si>
  <si>
    <t>GAR assets</t>
  </si>
  <si>
    <t>Assets for the calculation of GAR</t>
  </si>
  <si>
    <t>GAR %</t>
  </si>
  <si>
    <t>Assets for the calculation of BTAR, BTAR %</t>
  </si>
  <si>
    <t>Other mitigating actions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</si>
</sst>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_-* #,##0.00\ _F_t_-;\-* #,##0.00\ _F_t_-;_-* &quot;-&quot;??\ _F_t_-;_-@_-"/>
  </numFmts>
  <fonts count="47"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charset val="238"/>
    </font>
    <font>
      <b/>
      <sz val="8"/>
      <name val="Arial"/>
      <family val="2"/>
      <charset val="238"/>
    </font>
    <font>
      <b/>
      <sz val="8"/>
      <color theme="1"/>
      <name val="Arial"/>
      <family val="2"/>
      <charset val="238"/>
    </font>
    <font>
      <sz val="8"/>
      <color theme="1"/>
      <name val="Arial"/>
      <family val="2"/>
      <charset val="238"/>
    </font>
    <font>
      <sz val="8"/>
      <name val="Arial"/>
      <family val="2"/>
      <charset val="238"/>
    </font>
    <font>
      <sz val="11"/>
      <color theme="1"/>
      <name val="Arial"/>
      <family val="2"/>
      <charset val="238"/>
    </font>
    <font>
      <b/>
      <sz val="8"/>
      <color rgb="FFFF0000"/>
      <name val="Arial"/>
      <family val="2"/>
      <charset val="238"/>
    </font>
    <font>
      <sz val="10"/>
      <color rgb="FF000000"/>
      <name val="Arial"/>
      <family val="2"/>
      <charset val="238"/>
    </font>
    <font>
      <i/>
      <sz val="8"/>
      <color theme="1"/>
      <name val="Arial"/>
      <family val="2"/>
      <charset val="238"/>
    </font>
    <font>
      <u/>
      <sz val="11"/>
      <color theme="10"/>
      <name val="Calibri"/>
      <family val="2"/>
      <scheme val="minor"/>
    </font>
    <font>
      <b/>
      <u/>
      <sz val="12"/>
      <color theme="9" tint="-0.249977111117893"/>
      <name val="Arial"/>
      <family val="2"/>
      <charset val="238"/>
    </font>
    <font>
      <sz val="11"/>
      <color theme="0"/>
      <name val="Calibri"/>
      <family val="2"/>
      <scheme val="minor"/>
    </font>
    <font>
      <sz val="10"/>
      <name val="Arial"/>
      <family val="2"/>
      <charset val="238"/>
    </font>
    <font>
      <sz val="10"/>
      <color theme="1"/>
      <name val="Arial"/>
      <family val="2"/>
      <charset val="238"/>
    </font>
    <font>
      <sz val="10"/>
      <color rgb="FFFF0000"/>
      <name val="Arial"/>
      <family val="2"/>
      <charset val="238"/>
    </font>
    <font>
      <b/>
      <u/>
      <sz val="11"/>
      <color theme="1"/>
      <name val="Arial"/>
      <family val="2"/>
      <charset val="238"/>
    </font>
    <font>
      <i/>
      <sz val="10"/>
      <color theme="1"/>
      <name val="Arial"/>
      <family val="2"/>
      <charset val="238"/>
    </font>
    <font>
      <i/>
      <sz val="11"/>
      <color theme="1"/>
      <name val="Arial"/>
      <family val="2"/>
      <charset val="238"/>
    </font>
    <font>
      <b/>
      <u/>
      <sz val="11"/>
      <color theme="9" tint="-0.249977111117893"/>
      <name val="Arial"/>
      <family val="2"/>
      <charset val="238"/>
    </font>
    <font>
      <b/>
      <sz val="11"/>
      <color theme="1"/>
      <name val="Arial"/>
      <family val="2"/>
      <charset val="238"/>
    </font>
    <font>
      <sz val="11"/>
      <name val="Arial"/>
      <family val="2"/>
      <charset val="238"/>
    </font>
    <font>
      <b/>
      <u/>
      <sz val="11"/>
      <color rgb="FF53A31D"/>
      <name val="Arial"/>
      <family val="2"/>
      <charset val="238"/>
    </font>
    <font>
      <sz val="10"/>
      <name val="Calibri"/>
      <family val="2"/>
      <charset val="238"/>
      <scheme val="minor"/>
    </font>
    <font>
      <i/>
      <sz val="10"/>
      <name val="Calibri"/>
      <family val="2"/>
      <charset val="238"/>
      <scheme val="minor"/>
    </font>
    <font>
      <b/>
      <sz val="10"/>
      <name val="Calibri"/>
      <family val="2"/>
      <charset val="238"/>
      <scheme val="minor"/>
    </font>
    <font>
      <b/>
      <u/>
      <sz val="8"/>
      <name val="Arial"/>
      <family val="2"/>
      <charset val="238"/>
    </font>
    <font>
      <b/>
      <sz val="10.5"/>
      <color rgb="FF165D81"/>
      <name val="Calibri"/>
      <family val="2"/>
    </font>
    <font>
      <b/>
      <sz val="10.5"/>
      <color theme="1" tint="0.24994659260841701"/>
      <name val="Calibri"/>
      <family val="2"/>
    </font>
    <font>
      <b/>
      <sz val="10.5"/>
      <color theme="1" tint="0.34998626667073579"/>
      <name val="Calibri"/>
      <family val="2"/>
    </font>
    <font>
      <b/>
      <sz val="10.5"/>
      <color theme="4"/>
      <name val="Calibri"/>
      <family val="2"/>
    </font>
    <font>
      <b/>
      <sz val="10.5"/>
      <color theme="7"/>
      <name val="Calibri"/>
      <family val="2"/>
    </font>
    <font>
      <b/>
      <sz val="10.5"/>
      <color theme="5" tint="0.39994506668294322"/>
      <name val="Calibri"/>
      <family val="2"/>
    </font>
    <font>
      <b/>
      <sz val="10.5"/>
      <color rgb="FF336577"/>
      <name val="Calibri"/>
      <family val="2"/>
    </font>
    <font>
      <b/>
      <sz val="10.5"/>
      <color theme="6" tint="-0.24994659260841701"/>
      <name val="Calibri"/>
      <family val="2"/>
    </font>
    <font>
      <b/>
      <sz val="10.5"/>
      <color theme="3" tint="0.39994506668294322"/>
      <name val="Calibri"/>
      <family val="2"/>
    </font>
    <font>
      <sz val="8"/>
      <color theme="1"/>
      <name val="Calibri"/>
      <family val="2"/>
      <scheme val="minor"/>
    </font>
    <font>
      <sz val="10"/>
      <name val="Arial"/>
      <family val="2"/>
    </font>
    <font>
      <b/>
      <sz val="12"/>
      <name val="Arial"/>
      <family val="2"/>
    </font>
    <font>
      <sz val="8"/>
      <color rgb="FF000000"/>
      <name val="Arial"/>
      <family val="2"/>
      <charset val="238"/>
    </font>
    <font>
      <b/>
      <sz val="16"/>
      <color theme="9"/>
      <name val="Arial"/>
      <family val="2"/>
    </font>
    <font>
      <b/>
      <sz val="16"/>
      <color indexed="21"/>
      <name val="Arial"/>
      <family val="2"/>
    </font>
    <font>
      <b/>
      <sz val="10"/>
      <name val="Arial"/>
      <family val="2"/>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BED7A5"/>
        <bgColor indexed="64"/>
      </patternFill>
    </fill>
    <fill>
      <patternFill patternType="solid">
        <fgColor theme="8" tint="0.79998168889431442"/>
        <bgColor indexed="64"/>
      </patternFill>
    </fill>
    <fill>
      <patternFill patternType="solid">
        <fgColor indexed="42"/>
        <bgColor indexed="64"/>
      </patternFill>
    </fill>
    <fill>
      <patternFill patternType="solid">
        <fgColor theme="0" tint="-0.34998626667073579"/>
        <bgColor indexed="64"/>
      </patternFill>
    </fill>
  </fills>
  <borders count="22">
    <border>
      <left/>
      <right/>
      <top/>
      <bottom/>
      <diagonal/>
    </border>
    <border>
      <left/>
      <right/>
      <top style="medium">
        <color rgb="FF53A31D"/>
      </top>
      <bottom style="medium">
        <color rgb="FF53A31D"/>
      </bottom>
      <diagonal/>
    </border>
    <border>
      <left/>
      <right/>
      <top style="medium">
        <color rgb="FF53A31D"/>
      </top>
      <bottom/>
      <diagonal/>
    </border>
    <border>
      <left/>
      <right/>
      <top/>
      <bottom style="medium">
        <color rgb="FF53A31D"/>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rgb="FF53A31D"/>
      </top>
      <bottom style="thin">
        <color indexed="64"/>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
      <left style="thin">
        <color theme="0" tint="-0.24994659260841701"/>
      </left>
      <right style="thin">
        <color theme="0" tint="-0.24994659260841701"/>
      </right>
      <top/>
      <bottom/>
      <diagonal/>
    </border>
    <border>
      <left style="thin">
        <color theme="0" tint="-0.24994659260841701"/>
      </left>
      <right style="medium">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medium">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left>
      <right style="thin">
        <color theme="0"/>
      </right>
      <top style="thin">
        <color theme="0"/>
      </top>
      <bottom style="thin">
        <color theme="0"/>
      </bottom>
      <diagonal/>
    </border>
    <border>
      <left/>
      <right/>
      <top style="medium">
        <color theme="9"/>
      </top>
      <bottom style="medium">
        <color theme="9"/>
      </bottom>
      <diagonal/>
    </border>
    <border>
      <left/>
      <right/>
      <top/>
      <bottom style="medium">
        <color theme="9"/>
      </bottom>
      <diagonal/>
    </border>
  </borders>
  <cellStyleXfs count="78">
    <xf numFmtId="0" fontId="0" fillId="0" borderId="0"/>
    <xf numFmtId="9" fontId="4" fillId="0" borderId="0" applyFont="0" applyFill="0" applyBorder="0" applyAlignment="0" applyProtection="0"/>
    <xf numFmtId="0" fontId="5" fillId="0" borderId="0"/>
    <xf numFmtId="0" fontId="12" fillId="0" borderId="0">
      <alignment horizontal="left" vertical="center" wrapText="1"/>
    </xf>
    <xf numFmtId="0" fontId="14" fillId="0" borderId="0" applyNumberFormat="0" applyFill="0" applyBorder="0" applyAlignment="0" applyProtection="0"/>
    <xf numFmtId="0" fontId="3" fillId="0" borderId="0"/>
    <xf numFmtId="165" fontId="3" fillId="0" borderId="0" applyFont="0" applyFill="0" applyBorder="0" applyAlignment="0" applyProtection="0"/>
    <xf numFmtId="165" fontId="5" fillId="0" borderId="0" applyFont="0" applyFill="0" applyBorder="0" applyAlignment="0" applyProtection="0"/>
    <xf numFmtId="9" fontId="5" fillId="0" borderId="0" applyFont="0" applyFill="0" applyBorder="0" applyAlignment="0" applyProtection="0"/>
    <xf numFmtId="0" fontId="2" fillId="0" borderId="0"/>
    <xf numFmtId="43" fontId="4" fillId="0" borderId="0" applyFont="0" applyFill="0" applyBorder="0" applyAlignment="0" applyProtection="0"/>
    <xf numFmtId="0" fontId="4" fillId="0" borderId="0"/>
    <xf numFmtId="43" fontId="4" fillId="0" borderId="0" applyFont="0" applyFill="0" applyBorder="0" applyAlignment="0" applyProtection="0"/>
    <xf numFmtId="0" fontId="1" fillId="0" borderId="0"/>
    <xf numFmtId="0" fontId="17" fillId="0" borderId="0"/>
    <xf numFmtId="0" fontId="17" fillId="0" borderId="0"/>
    <xf numFmtId="0" fontId="1" fillId="0" borderId="0"/>
    <xf numFmtId="0" fontId="4" fillId="0" borderId="0"/>
    <xf numFmtId="0" fontId="31" fillId="0" borderId="14" applyNumberFormat="0" applyFill="0" applyProtection="0">
      <alignment horizontal="center" vertical="center"/>
    </xf>
    <xf numFmtId="3" fontId="32" fillId="0" borderId="15" applyFont="0" applyFill="0" applyAlignment="0" applyProtection="0"/>
    <xf numFmtId="3" fontId="32" fillId="0" borderId="15" applyFont="0" applyFill="0" applyAlignment="0" applyProtection="0"/>
    <xf numFmtId="3" fontId="32" fillId="0" borderId="15" applyFont="0" applyFill="0" applyAlignment="0" applyProtection="0"/>
    <xf numFmtId="3" fontId="32" fillId="0" borderId="15" applyFont="0" applyFill="0" applyAlignment="0" applyProtection="0"/>
    <xf numFmtId="3" fontId="32" fillId="0" borderId="15" applyFont="0" applyFill="0" applyAlignment="0" applyProtection="0"/>
    <xf numFmtId="3" fontId="32" fillId="0" borderId="15" applyFont="0" applyFill="0" applyAlignment="0" applyProtection="0"/>
    <xf numFmtId="3" fontId="32" fillId="0" borderId="15" applyFont="0" applyFill="0" applyAlignment="0" applyProtection="0"/>
    <xf numFmtId="3" fontId="32" fillId="0" borderId="15" applyFont="0" applyFill="0" applyAlignment="0" applyProtection="0"/>
    <xf numFmtId="3" fontId="31" fillId="0" borderId="14" applyNumberFormat="0" applyFill="0" applyAlignment="0" applyProtection="0"/>
    <xf numFmtId="0" fontId="31" fillId="0" borderId="14" applyNumberFormat="0" applyFill="0" applyAlignment="0" applyProtection="0"/>
    <xf numFmtId="3"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3" fontId="32" fillId="0" borderId="0" applyNumberFormat="0" applyBorder="0" applyAlignment="0" applyProtection="0"/>
    <xf numFmtId="3" fontId="32" fillId="0" borderId="0" applyNumberFormat="0" applyBorder="0" applyAlignment="0" applyProtection="0"/>
    <xf numFmtId="3" fontId="32" fillId="0" borderId="0" applyNumberFormat="0" applyBorder="0" applyAlignment="0" applyProtection="0"/>
    <xf numFmtId="3" fontId="32" fillId="0" borderId="0" applyNumberFormat="0" applyBorder="0" applyAlignment="0" applyProtection="0"/>
    <xf numFmtId="3" fontId="32" fillId="0" borderId="0" applyNumberFormat="0" applyBorder="0" applyAlignment="0" applyProtection="0"/>
    <xf numFmtId="3" fontId="32" fillId="0" borderId="15" applyNumberFormat="0" applyBorder="0" applyAlignment="0" applyProtection="0"/>
    <xf numFmtId="3" fontId="32" fillId="0" borderId="15" applyNumberFormat="0" applyBorder="0" applyAlignment="0" applyProtection="0"/>
    <xf numFmtId="3" fontId="32" fillId="0" borderId="15" applyNumberFormat="0" applyBorder="0" applyAlignment="0" applyProtection="0"/>
    <xf numFmtId="0" fontId="32" fillId="0" borderId="15" applyNumberFormat="0" applyFill="0" applyAlignment="0" applyProtection="0"/>
    <xf numFmtId="0" fontId="32" fillId="0" borderId="15" applyNumberFormat="0" applyFill="0" applyAlignment="0" applyProtection="0"/>
    <xf numFmtId="0" fontId="32" fillId="0" borderId="15">
      <alignment horizontal="right" vertical="center"/>
    </xf>
    <xf numFmtId="3" fontId="32" fillId="5" borderId="15">
      <alignment horizontal="center" vertical="center"/>
    </xf>
    <xf numFmtId="0" fontId="32" fillId="5" borderId="15">
      <alignment horizontal="right" vertical="center"/>
    </xf>
    <xf numFmtId="0" fontId="31" fillId="0" borderId="16">
      <alignment horizontal="left" vertical="center"/>
    </xf>
    <xf numFmtId="0" fontId="31" fillId="0" borderId="17">
      <alignment horizontal="center" vertical="center"/>
    </xf>
    <xf numFmtId="0" fontId="33" fillId="0" borderId="18">
      <alignment horizontal="center" vertical="center"/>
    </xf>
    <xf numFmtId="0" fontId="32" fillId="6" borderId="15"/>
    <xf numFmtId="3" fontId="34" fillId="0" borderId="15"/>
    <xf numFmtId="3" fontId="35" fillId="0" borderId="15"/>
    <xf numFmtId="0" fontId="31" fillId="0" borderId="17">
      <alignment horizontal="left" vertical="top"/>
    </xf>
    <xf numFmtId="0" fontId="36" fillId="0" borderId="15"/>
    <xf numFmtId="0" fontId="31" fillId="0" borderId="17">
      <alignment horizontal="left" vertical="center"/>
    </xf>
    <xf numFmtId="0" fontId="32" fillId="5" borderId="19"/>
    <xf numFmtId="3" fontId="32" fillId="0" borderId="15">
      <alignment horizontal="right" vertical="center"/>
    </xf>
    <xf numFmtId="0" fontId="31" fillId="0" borderId="17">
      <alignment horizontal="right" vertical="center"/>
    </xf>
    <xf numFmtId="0" fontId="32" fillId="0" borderId="18">
      <alignment horizontal="center" vertical="center"/>
    </xf>
    <xf numFmtId="3" fontId="32" fillId="0" borderId="15"/>
    <xf numFmtId="3" fontId="32" fillId="0" borderId="15"/>
    <xf numFmtId="0" fontId="32" fillId="0" borderId="18">
      <alignment horizontal="center" vertical="center" wrapText="1"/>
    </xf>
    <xf numFmtId="0" fontId="37" fillId="0" borderId="18">
      <alignment horizontal="left" vertical="center" indent="1"/>
    </xf>
    <xf numFmtId="0" fontId="38" fillId="0" borderId="15"/>
    <xf numFmtId="0" fontId="31" fillId="0" borderId="16">
      <alignment horizontal="left" vertical="center"/>
    </xf>
    <xf numFmtId="3" fontId="32" fillId="0" borderId="15">
      <alignment horizontal="center" vertical="center"/>
    </xf>
    <xf numFmtId="0" fontId="31" fillId="0" borderId="17">
      <alignment horizontal="center" vertical="center"/>
    </xf>
    <xf numFmtId="0" fontId="31" fillId="0" borderId="17">
      <alignment horizontal="center" vertical="center"/>
    </xf>
    <xf numFmtId="0" fontId="31" fillId="0" borderId="16">
      <alignment horizontal="left" vertical="center"/>
    </xf>
    <xf numFmtId="0" fontId="31" fillId="0" borderId="16">
      <alignment horizontal="left" vertical="center"/>
    </xf>
    <xf numFmtId="0" fontId="39" fillId="0" borderId="15"/>
    <xf numFmtId="0" fontId="41" fillId="0" borderId="0"/>
    <xf numFmtId="0" fontId="41" fillId="0" borderId="0">
      <alignment vertical="center"/>
    </xf>
    <xf numFmtId="0" fontId="42" fillId="0" borderId="0" applyNumberFormat="0" applyFill="0" applyBorder="0" applyAlignment="0" applyProtection="0"/>
    <xf numFmtId="0" fontId="41" fillId="0" borderId="0">
      <alignment vertical="center"/>
    </xf>
    <xf numFmtId="3" fontId="41" fillId="7" borderId="5" applyFont="0">
      <alignment horizontal="right" vertical="center"/>
      <protection locked="0"/>
    </xf>
  </cellStyleXfs>
  <cellXfs count="316">
    <xf numFmtId="0" fontId="0" fillId="0" borderId="0" xfId="0"/>
    <xf numFmtId="0" fontId="8" fillId="0" borderId="0" xfId="0" applyFont="1" applyFill="1" applyBorder="1"/>
    <xf numFmtId="0" fontId="9" fillId="0" borderId="0" xfId="0" applyFont="1"/>
    <xf numFmtId="0" fontId="8" fillId="2" borderId="0" xfId="0" applyFont="1" applyFill="1"/>
    <xf numFmtId="0" fontId="10" fillId="0" borderId="0" xfId="0" applyFont="1"/>
    <xf numFmtId="3" fontId="9" fillId="0" borderId="0" xfId="0" applyNumberFormat="1" applyFont="1" applyAlignment="1">
      <alignment horizontal="center" vertical="center"/>
    </xf>
    <xf numFmtId="0" fontId="16" fillId="0" borderId="0" xfId="0" applyFont="1"/>
    <xf numFmtId="0" fontId="7" fillId="0" borderId="1" xfId="0" applyFont="1" applyBorder="1" applyAlignment="1">
      <alignment horizontal="center" vertical="center" wrapText="1"/>
    </xf>
    <xf numFmtId="0" fontId="17" fillId="2" borderId="0" xfId="0" applyFont="1" applyFill="1"/>
    <xf numFmtId="0" fontId="17" fillId="2" borderId="0" xfId="0" applyFont="1" applyFill="1" applyAlignment="1">
      <alignment vertical="center"/>
    </xf>
    <xf numFmtId="0" fontId="17" fillId="2" borderId="0" xfId="0" applyFont="1" applyFill="1" applyAlignment="1">
      <alignment vertical="center" wrapText="1"/>
    </xf>
    <xf numFmtId="0" fontId="17" fillId="2" borderId="0" xfId="0" applyFont="1" applyFill="1" applyAlignment="1">
      <alignment horizontal="center" vertical="center" wrapText="1"/>
    </xf>
    <xf numFmtId="0" fontId="10" fillId="2" borderId="0" xfId="0" applyFont="1" applyFill="1"/>
    <xf numFmtId="0" fontId="19" fillId="2" borderId="0" xfId="0" applyFont="1" applyFill="1"/>
    <xf numFmtId="0" fontId="18" fillId="2" borderId="0" xfId="0" applyFont="1" applyFill="1"/>
    <xf numFmtId="0" fontId="20" fillId="2" borderId="0" xfId="0" applyFont="1" applyFill="1" applyAlignment="1">
      <alignment horizontal="left"/>
    </xf>
    <xf numFmtId="0" fontId="10" fillId="2" borderId="0" xfId="0" applyFont="1" applyFill="1" applyAlignment="1">
      <alignment horizontal="center"/>
    </xf>
    <xf numFmtId="0" fontId="22" fillId="2" borderId="0" xfId="0" applyFont="1" applyFill="1" applyAlignment="1">
      <alignment horizontal="center" vertical="center"/>
    </xf>
    <xf numFmtId="0" fontId="22" fillId="2" borderId="0" xfId="0" applyFont="1" applyFill="1"/>
    <xf numFmtId="0" fontId="15" fillId="2" borderId="0" xfId="0" applyFont="1" applyFill="1" applyAlignment="1">
      <alignment horizontal="left"/>
    </xf>
    <xf numFmtId="0" fontId="18" fillId="0" borderId="0" xfId="0" applyFont="1" applyFill="1" applyBorder="1"/>
    <xf numFmtId="0" fontId="21" fillId="0" borderId="0" xfId="0" applyFont="1" applyFill="1" applyBorder="1" applyAlignment="1">
      <alignment horizontal="center" vertical="center" wrapText="1"/>
    </xf>
    <xf numFmtId="0" fontId="18" fillId="0" borderId="0" xfId="0" applyFont="1" applyFill="1" applyBorder="1" applyAlignment="1">
      <alignment horizontal="left" vertical="center" wrapText="1"/>
    </xf>
    <xf numFmtId="0" fontId="18" fillId="0" borderId="0" xfId="0" applyFont="1" applyFill="1" applyBorder="1" applyAlignment="1">
      <alignment horizontal="center" vertical="center" wrapText="1"/>
    </xf>
    <xf numFmtId="0" fontId="21" fillId="0" borderId="3" xfId="0" applyFont="1" applyFill="1" applyBorder="1" applyAlignment="1">
      <alignment horizontal="center" vertical="center" wrapText="1"/>
    </xf>
    <xf numFmtId="0" fontId="8" fillId="2" borderId="3" xfId="0" applyFont="1" applyFill="1" applyBorder="1" applyAlignment="1">
      <alignment horizontal="left" indent="1"/>
    </xf>
    <xf numFmtId="0" fontId="8" fillId="0" borderId="3" xfId="0" applyFont="1" applyFill="1" applyBorder="1" applyAlignment="1">
      <alignment horizontal="left" vertical="center" wrapText="1"/>
    </xf>
    <xf numFmtId="0" fontId="13" fillId="2" borderId="5" xfId="0" applyFont="1" applyFill="1" applyBorder="1"/>
    <xf numFmtId="0" fontId="13" fillId="2" borderId="5" xfId="0" applyFont="1" applyFill="1" applyBorder="1" applyAlignment="1">
      <alignment horizontal="center" vertical="center"/>
    </xf>
    <xf numFmtId="0" fontId="8" fillId="0" borderId="7" xfId="0" applyFont="1" applyBorder="1" applyAlignment="1">
      <alignment vertical="center" wrapText="1"/>
    </xf>
    <xf numFmtId="0" fontId="23" fillId="2" borderId="0" xfId="0" applyFont="1" applyFill="1" applyAlignment="1">
      <alignment horizontal="left"/>
    </xf>
    <xf numFmtId="0" fontId="8" fillId="2" borderId="2" xfId="0" applyFont="1" applyFill="1" applyBorder="1"/>
    <xf numFmtId="0" fontId="10" fillId="2" borderId="2" xfId="0" applyFont="1" applyFill="1" applyBorder="1"/>
    <xf numFmtId="0" fontId="23" fillId="2" borderId="0" xfId="0" applyFont="1" applyFill="1"/>
    <xf numFmtId="0" fontId="10" fillId="2" borderId="0" xfId="0" applyFont="1" applyFill="1" applyAlignment="1">
      <alignment vertical="center" wrapText="1"/>
    </xf>
    <xf numFmtId="0" fontId="10" fillId="2" borderId="0" xfId="0" applyFont="1" applyFill="1" applyAlignment="1">
      <alignment horizontal="center" vertical="center" wrapText="1"/>
    </xf>
    <xf numFmtId="0" fontId="23" fillId="0" borderId="0" xfId="0" applyFont="1" applyAlignment="1">
      <alignment horizontal="left"/>
    </xf>
    <xf numFmtId="0" fontId="10" fillId="0" borderId="0" xfId="0" applyFont="1" applyAlignment="1">
      <alignment vertical="center" wrapText="1"/>
    </xf>
    <xf numFmtId="0" fontId="10" fillId="0" borderId="0" xfId="0" applyFont="1" applyFill="1" applyBorder="1" applyAlignment="1">
      <alignment vertical="center" wrapText="1"/>
    </xf>
    <xf numFmtId="0" fontId="10" fillId="2" borderId="0" xfId="0" applyFont="1" applyFill="1" applyBorder="1" applyAlignment="1">
      <alignment horizontal="left" vertical="center" wrapText="1" indent="1"/>
    </xf>
    <xf numFmtId="0" fontId="10" fillId="3" borderId="0" xfId="0" applyFont="1" applyFill="1" applyBorder="1" applyAlignment="1">
      <alignment vertical="center" wrapText="1"/>
    </xf>
    <xf numFmtId="0" fontId="10" fillId="2" borderId="0" xfId="0" applyFont="1" applyFill="1" applyBorder="1" applyAlignment="1">
      <alignment horizontal="left" vertical="center" wrapText="1"/>
    </xf>
    <xf numFmtId="0" fontId="10" fillId="0" borderId="0" xfId="0" applyFont="1" applyBorder="1" applyAlignment="1">
      <alignment horizontal="left" vertical="center" wrapText="1" indent="1"/>
    </xf>
    <xf numFmtId="0" fontId="7" fillId="0" borderId="0" xfId="0" applyFont="1" applyBorder="1" applyAlignment="1">
      <alignment horizontal="left" vertical="center" wrapText="1" indent="2"/>
    </xf>
    <xf numFmtId="0" fontId="8" fillId="0" borderId="0" xfId="0" applyFont="1" applyBorder="1" applyAlignment="1">
      <alignment horizontal="left" vertical="center" wrapText="1" indent="4"/>
    </xf>
    <xf numFmtId="0" fontId="7" fillId="0" borderId="0" xfId="0" applyFont="1" applyBorder="1" applyAlignment="1">
      <alignment vertical="center" wrapText="1"/>
    </xf>
    <xf numFmtId="0" fontId="7" fillId="2" borderId="0" xfId="0" applyFont="1" applyFill="1" applyBorder="1" applyAlignment="1">
      <alignment horizontal="left" vertical="center" wrapText="1"/>
    </xf>
    <xf numFmtId="0" fontId="7" fillId="0" borderId="3" xfId="0" applyFont="1" applyBorder="1" applyAlignment="1">
      <alignment vertical="center" wrapText="1"/>
    </xf>
    <xf numFmtId="0" fontId="7" fillId="4" borderId="0" xfId="0" applyFont="1" applyFill="1" applyBorder="1" applyAlignment="1">
      <alignment horizontal="left" vertical="center" wrapText="1"/>
    </xf>
    <xf numFmtId="0" fontId="10" fillId="4" borderId="0" xfId="0" applyFont="1" applyFill="1" applyBorder="1" applyAlignment="1">
      <alignment horizontal="left" vertical="center" wrapText="1"/>
    </xf>
    <xf numFmtId="0" fontId="10" fillId="4" borderId="0" xfId="0" applyFont="1" applyFill="1" applyBorder="1" applyAlignment="1">
      <alignment vertical="center" wrapText="1"/>
    </xf>
    <xf numFmtId="0" fontId="10" fillId="4" borderId="2" xfId="0" applyFont="1" applyFill="1" applyBorder="1" applyAlignment="1">
      <alignment vertical="center" wrapText="1"/>
    </xf>
    <xf numFmtId="0" fontId="25" fillId="2" borderId="0" xfId="0" applyFont="1" applyFill="1" applyAlignment="1">
      <alignment vertical="center" wrapText="1"/>
    </xf>
    <xf numFmtId="0" fontId="25" fillId="2" borderId="0" xfId="0" applyFont="1" applyFill="1" applyAlignment="1">
      <alignment horizontal="center" vertical="center" wrapText="1"/>
    </xf>
    <xf numFmtId="0" fontId="26" fillId="0" borderId="0" xfId="0" applyFont="1" applyAlignment="1">
      <alignment horizontal="left"/>
    </xf>
    <xf numFmtId="0" fontId="25" fillId="2" borderId="0" xfId="0" applyFont="1" applyFill="1" applyBorder="1" applyAlignment="1">
      <alignment vertical="center" wrapText="1"/>
    </xf>
    <xf numFmtId="0" fontId="25" fillId="2" borderId="0" xfId="0" quotePrefix="1" applyFont="1" applyFill="1" applyAlignment="1">
      <alignment vertical="center" wrapText="1"/>
    </xf>
    <xf numFmtId="0" fontId="25" fillId="2" borderId="0" xfId="0" applyFont="1" applyFill="1" applyBorder="1" applyAlignment="1">
      <alignment horizontal="left" vertical="center" wrapText="1" indent="1"/>
    </xf>
    <xf numFmtId="0" fontId="10" fillId="0" borderId="0" xfId="0" applyFont="1" applyBorder="1" applyAlignment="1">
      <alignment vertical="center" wrapText="1"/>
    </xf>
    <xf numFmtId="0" fontId="25" fillId="3" borderId="0" xfId="0" applyFont="1" applyFill="1" applyBorder="1" applyAlignment="1">
      <alignment vertical="center" wrapText="1"/>
    </xf>
    <xf numFmtId="0" fontId="25" fillId="2" borderId="3" xfId="0" applyFont="1" applyFill="1" applyBorder="1" applyAlignment="1">
      <alignment vertical="center" wrapText="1"/>
    </xf>
    <xf numFmtId="0" fontId="6" fillId="2" borderId="0" xfId="0" applyFont="1" applyFill="1" applyBorder="1" applyAlignment="1">
      <alignment horizontal="left" vertical="center" wrapText="1"/>
    </xf>
    <xf numFmtId="0" fontId="9" fillId="2" borderId="0" xfId="0" applyFont="1" applyFill="1" applyBorder="1" applyAlignment="1">
      <alignment horizontal="left" vertical="center" wrapText="1" indent="1"/>
    </xf>
    <xf numFmtId="0" fontId="9" fillId="2" borderId="3" xfId="0" applyFont="1" applyFill="1" applyBorder="1" applyAlignment="1">
      <alignment horizontal="left" vertical="center" wrapText="1" indent="2"/>
    </xf>
    <xf numFmtId="0" fontId="7" fillId="2" borderId="0" xfId="0" applyFont="1" applyFill="1" applyBorder="1"/>
    <xf numFmtId="0" fontId="7" fillId="2" borderId="3" xfId="0" applyFont="1" applyFill="1" applyBorder="1"/>
    <xf numFmtId="0" fontId="24" fillId="0" borderId="0" xfId="0" applyFont="1" applyAlignment="1">
      <alignment vertical="center" wrapText="1"/>
    </xf>
    <xf numFmtId="0" fontId="10" fillId="0" borderId="0" xfId="0" applyFont="1" applyAlignment="1">
      <alignment horizontal="left" vertical="center" wrapText="1" indent="1"/>
    </xf>
    <xf numFmtId="0" fontId="10" fillId="2" borderId="0" xfId="0" applyFont="1" applyFill="1" applyAlignment="1">
      <alignment horizontal="left" vertical="center" wrapText="1" indent="1"/>
    </xf>
    <xf numFmtId="0" fontId="10" fillId="0" borderId="3" xfId="0" applyFont="1" applyBorder="1" applyAlignment="1">
      <alignment horizontal="left" vertical="center" wrapText="1" indent="1"/>
    </xf>
    <xf numFmtId="0" fontId="10" fillId="3" borderId="3" xfId="0" applyFont="1" applyFill="1" applyBorder="1" applyAlignment="1">
      <alignment vertical="center" wrapText="1"/>
    </xf>
    <xf numFmtId="0" fontId="8" fillId="0" borderId="0" xfId="0" applyFont="1" applyBorder="1" applyAlignment="1">
      <alignment horizontal="left" vertical="center" wrapText="1" indent="5"/>
    </xf>
    <xf numFmtId="0" fontId="10" fillId="3" borderId="0" xfId="0" applyFont="1" applyFill="1" applyBorder="1" applyAlignment="1">
      <alignment horizontal="left" vertical="center" wrapText="1" indent="1"/>
    </xf>
    <xf numFmtId="0" fontId="6" fillId="2" borderId="2" xfId="0" applyFont="1" applyFill="1" applyBorder="1" applyAlignment="1">
      <alignment vertical="center" wrapText="1"/>
    </xf>
    <xf numFmtId="0" fontId="6" fillId="2" borderId="3" xfId="0" applyFont="1" applyFill="1" applyBorder="1" applyAlignment="1">
      <alignment vertical="center" wrapText="1"/>
    </xf>
    <xf numFmtId="0" fontId="6" fillId="2" borderId="0" xfId="0" applyFont="1" applyFill="1" applyBorder="1" applyAlignment="1">
      <alignment vertical="center" wrapText="1"/>
    </xf>
    <xf numFmtId="0" fontId="6" fillId="2" borderId="0" xfId="0" applyFont="1" applyFill="1" applyBorder="1" applyAlignment="1">
      <alignment horizontal="center" vertical="center" wrapText="1"/>
    </xf>
    <xf numFmtId="0" fontId="6" fillId="2" borderId="3" xfId="0" applyFont="1" applyFill="1" applyBorder="1" applyAlignment="1">
      <alignment wrapText="1"/>
    </xf>
    <xf numFmtId="0" fontId="7" fillId="2" borderId="1" xfId="0" applyFont="1" applyFill="1" applyBorder="1" applyAlignment="1">
      <alignment horizontal="center" vertical="center" wrapText="1"/>
    </xf>
    <xf numFmtId="0" fontId="7" fillId="2" borderId="2" xfId="0" applyFont="1" applyFill="1" applyBorder="1"/>
    <xf numFmtId="0" fontId="7" fillId="2" borderId="0" xfId="0" applyFont="1" applyFill="1" applyBorder="1" applyAlignment="1">
      <alignment horizontal="center" vertical="center" wrapText="1"/>
    </xf>
    <xf numFmtId="0" fontId="6" fillId="4" borderId="0" xfId="0" applyFont="1" applyFill="1" applyBorder="1" applyAlignment="1">
      <alignment vertical="center" wrapText="1"/>
    </xf>
    <xf numFmtId="0" fontId="7" fillId="2" borderId="3" xfId="0" applyFont="1" applyFill="1" applyBorder="1" applyAlignment="1">
      <alignment vertical="center" wrapText="1"/>
    </xf>
    <xf numFmtId="0" fontId="7" fillId="0" borderId="0" xfId="0" applyFont="1" applyBorder="1" applyAlignment="1">
      <alignment horizontal="left" vertical="center" wrapText="1" indent="3"/>
    </xf>
    <xf numFmtId="0" fontId="8" fillId="0" borderId="0" xfId="0" applyFont="1" applyBorder="1" applyAlignment="1">
      <alignment horizontal="left" vertical="center" wrapText="1" indent="3"/>
    </xf>
    <xf numFmtId="0" fontId="8" fillId="0" borderId="0" xfId="0" applyFont="1" applyBorder="1" applyAlignment="1">
      <alignment horizontal="left" vertical="center" wrapText="1" indent="6"/>
    </xf>
    <xf numFmtId="0" fontId="8" fillId="0" borderId="3" xfId="0" applyFont="1" applyBorder="1" applyAlignment="1">
      <alignment horizontal="left" vertical="center" wrapText="1" indent="3"/>
    </xf>
    <xf numFmtId="0" fontId="7" fillId="2" borderId="2" xfId="0" applyFont="1" applyFill="1" applyBorder="1" applyAlignment="1">
      <alignment horizontal="center" vertical="center" wrapText="1"/>
    </xf>
    <xf numFmtId="0" fontId="7" fillId="2" borderId="3" xfId="0" applyFont="1" applyFill="1" applyBorder="1" applyAlignment="1">
      <alignment wrapText="1"/>
    </xf>
    <xf numFmtId="0" fontId="7" fillId="0" borderId="0" xfId="0" applyFont="1" applyBorder="1" applyAlignment="1">
      <alignment vertical="center"/>
    </xf>
    <xf numFmtId="0" fontId="10" fillId="2" borderId="3" xfId="0" applyFont="1" applyFill="1" applyBorder="1"/>
    <xf numFmtId="0" fontId="7" fillId="0" borderId="3" xfId="0" applyFont="1" applyBorder="1" applyAlignment="1">
      <alignment vertical="center"/>
    </xf>
    <xf numFmtId="0" fontId="7" fillId="2" borderId="3" xfId="0" applyFont="1" applyFill="1" applyBorder="1" applyAlignment="1">
      <alignment horizontal="center" vertical="center" wrapText="1"/>
    </xf>
    <xf numFmtId="0" fontId="25" fillId="2" borderId="0" xfId="0" applyFont="1" applyFill="1"/>
    <xf numFmtId="0" fontId="26" fillId="2" borderId="0" xfId="0" applyFont="1" applyFill="1"/>
    <xf numFmtId="0" fontId="9" fillId="2" borderId="3" xfId="0" applyFont="1" applyFill="1" applyBorder="1"/>
    <xf numFmtId="0" fontId="9" fillId="0" borderId="3" xfId="0" applyFont="1" applyBorder="1"/>
    <xf numFmtId="0" fontId="6" fillId="0" borderId="3" xfId="0" applyFont="1" applyBorder="1" applyAlignment="1">
      <alignment horizontal="center" vertical="center" wrapText="1"/>
    </xf>
    <xf numFmtId="0" fontId="6" fillId="2" borderId="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8" fillId="2" borderId="0" xfId="0" applyFont="1" applyFill="1" applyAlignment="1">
      <alignment horizontal="left" vertical="center" wrapText="1"/>
    </xf>
    <xf numFmtId="3" fontId="17" fillId="0" borderId="0" xfId="0" applyNumberFormat="1" applyFont="1"/>
    <xf numFmtId="0" fontId="28" fillId="2" borderId="0" xfId="0" applyFont="1" applyFill="1" applyAlignment="1">
      <alignment vertical="center"/>
    </xf>
    <xf numFmtId="0" fontId="17" fillId="0" borderId="3" xfId="0" applyFont="1" applyBorder="1" applyAlignment="1">
      <alignment horizontal="center" vertical="center"/>
    </xf>
    <xf numFmtId="0" fontId="15" fillId="2" borderId="0" xfId="0" applyFont="1" applyFill="1"/>
    <xf numFmtId="0" fontId="6" fillId="2" borderId="1" xfId="11" applyFont="1" applyFill="1" applyBorder="1" applyAlignment="1">
      <alignment horizontal="center"/>
    </xf>
    <xf numFmtId="0" fontId="6" fillId="0" borderId="2" xfId="0" applyFont="1" applyBorder="1" applyAlignment="1">
      <alignment wrapText="1"/>
    </xf>
    <xf numFmtId="0" fontId="17" fillId="0" borderId="0" xfId="0" applyFont="1"/>
    <xf numFmtId="0" fontId="6" fillId="0" borderId="0" xfId="0" applyFont="1" applyAlignment="1">
      <alignment horizontal="left" wrapText="1"/>
    </xf>
    <xf numFmtId="0" fontId="7" fillId="0" borderId="0" xfId="0" applyFont="1" applyAlignment="1">
      <alignment horizontal="left" vertical="center" wrapText="1" indent="2"/>
    </xf>
    <xf numFmtId="0" fontId="8" fillId="0" borderId="0" xfId="0" applyFont="1" applyAlignment="1">
      <alignment horizontal="left" vertical="center" wrapText="1" indent="2"/>
    </xf>
    <xf numFmtId="0" fontId="19" fillId="0" borderId="0" xfId="0" applyFont="1"/>
    <xf numFmtId="0" fontId="6" fillId="0" borderId="3" xfId="0" applyFont="1" applyBorder="1" applyAlignment="1">
      <alignment horizontal="left" wrapText="1"/>
    </xf>
    <xf numFmtId="0" fontId="17" fillId="0" borderId="0" xfId="0" applyFont="1" applyAlignment="1">
      <alignment horizontal="center" vertical="center"/>
    </xf>
    <xf numFmtId="0" fontId="6" fillId="2" borderId="1" xfId="11" applyFont="1" applyFill="1" applyBorder="1" applyAlignment="1">
      <alignment horizontal="center" vertical="center" wrapText="1"/>
    </xf>
    <xf numFmtId="0" fontId="6" fillId="2" borderId="0" xfId="0" applyFont="1" applyFill="1" applyAlignment="1">
      <alignment vertical="center" wrapText="1"/>
    </xf>
    <xf numFmtId="0" fontId="6" fillId="2" borderId="0" xfId="0" applyFont="1" applyFill="1" applyAlignment="1">
      <alignment horizontal="center" vertical="center" wrapText="1"/>
    </xf>
    <xf numFmtId="0" fontId="7" fillId="2" borderId="0" xfId="0" applyFont="1" applyFill="1" applyAlignment="1">
      <alignment vertical="center" wrapText="1"/>
    </xf>
    <xf numFmtId="0" fontId="8" fillId="2" borderId="0" xfId="0" applyFont="1" applyFill="1" applyAlignment="1">
      <alignment horizontal="left" indent="1"/>
    </xf>
    <xf numFmtId="0" fontId="17" fillId="3" borderId="0" xfId="0" applyFont="1" applyFill="1" applyAlignment="1">
      <alignment horizontal="center" vertical="center" wrapText="1"/>
    </xf>
    <xf numFmtId="0" fontId="18" fillId="0" borderId="0" xfId="0" applyFont="1" applyAlignment="1">
      <alignment horizontal="left" indent="1"/>
    </xf>
    <xf numFmtId="0" fontId="17" fillId="0" borderId="0" xfId="0" applyFont="1" applyAlignment="1">
      <alignment horizontal="center" vertical="center" wrapText="1"/>
    </xf>
    <xf numFmtId="3" fontId="6" fillId="0" borderId="3" xfId="0" applyNumberFormat="1" applyFont="1" applyBorder="1" applyAlignment="1">
      <alignment horizontal="center"/>
    </xf>
    <xf numFmtId="0" fontId="7" fillId="2" borderId="1" xfId="11" applyFont="1" applyFill="1" applyBorder="1" applyAlignment="1">
      <alignment horizontal="center"/>
    </xf>
    <xf numFmtId="0" fontId="7" fillId="0" borderId="1" xfId="11" applyFont="1" applyBorder="1" applyAlignment="1">
      <alignment horizontal="center" vertical="center" wrapText="1"/>
    </xf>
    <xf numFmtId="0" fontId="7" fillId="0" borderId="0" xfId="0" applyFont="1" applyAlignment="1">
      <alignment vertical="center" wrapText="1"/>
    </xf>
    <xf numFmtId="0" fontId="6" fillId="0" borderId="3" xfId="0" applyFont="1" applyBorder="1" applyAlignment="1">
      <alignment vertical="center" wrapText="1"/>
    </xf>
    <xf numFmtId="0" fontId="11" fillId="0" borderId="3" xfId="0" applyFont="1" applyBorder="1"/>
    <xf numFmtId="3" fontId="8" fillId="0" borderId="0" xfId="0" applyNumberFormat="1" applyFont="1" applyAlignment="1">
      <alignment horizontal="center" vertical="center"/>
    </xf>
    <xf numFmtId="3" fontId="8" fillId="2" borderId="0" xfId="10" applyNumberFormat="1" applyFont="1" applyFill="1" applyBorder="1" applyAlignment="1">
      <alignment horizontal="center" vertical="center"/>
    </xf>
    <xf numFmtId="3" fontId="8" fillId="2" borderId="0" xfId="0" applyNumberFormat="1" applyFont="1" applyFill="1" applyAlignment="1">
      <alignment horizontal="center" vertical="center"/>
    </xf>
    <xf numFmtId="3" fontId="8" fillId="0" borderId="0" xfId="0" applyNumberFormat="1" applyFont="1" applyAlignment="1">
      <alignment horizontal="center"/>
    </xf>
    <xf numFmtId="3" fontId="8" fillId="0" borderId="0" xfId="10" applyNumberFormat="1" applyFont="1" applyFill="1" applyBorder="1" applyAlignment="1">
      <alignment horizontal="center" vertical="center"/>
    </xf>
    <xf numFmtId="3" fontId="8" fillId="2" borderId="3" xfId="0" applyNumberFormat="1" applyFont="1" applyFill="1" applyBorder="1" applyAlignment="1">
      <alignment horizontal="center" vertical="center"/>
    </xf>
    <xf numFmtId="0" fontId="8" fillId="2" borderId="0" xfId="0" applyFont="1" applyFill="1" applyAlignment="1">
      <alignment horizontal="left" vertical="center"/>
    </xf>
    <xf numFmtId="0" fontId="8" fillId="2" borderId="3" xfId="0" applyFont="1" applyFill="1" applyBorder="1" applyAlignment="1">
      <alignment horizontal="left" vertical="center"/>
    </xf>
    <xf numFmtId="164" fontId="10" fillId="2" borderId="0" xfId="10" applyNumberFormat="1" applyFont="1" applyFill="1" applyAlignment="1">
      <alignment vertical="center" wrapText="1"/>
    </xf>
    <xf numFmtId="0" fontId="10" fillId="2" borderId="1" xfId="0" applyFont="1" applyFill="1" applyBorder="1" applyAlignment="1">
      <alignment vertical="center" wrapText="1"/>
    </xf>
    <xf numFmtId="164" fontId="7" fillId="2" borderId="1" xfId="10" applyNumberFormat="1" applyFont="1" applyFill="1" applyBorder="1" applyAlignment="1">
      <alignment horizontal="center" vertical="center" wrapText="1"/>
    </xf>
    <xf numFmtId="164" fontId="7" fillId="2" borderId="0" xfId="10" applyNumberFormat="1" applyFont="1" applyFill="1" applyAlignment="1">
      <alignment horizontal="center" vertical="center" wrapText="1"/>
    </xf>
    <xf numFmtId="0" fontId="7" fillId="2" borderId="0" xfId="0" applyFont="1" applyFill="1" applyAlignment="1">
      <alignment horizontal="center" vertical="center" wrapText="1"/>
    </xf>
    <xf numFmtId="164" fontId="7" fillId="2" borderId="0" xfId="10" applyNumberFormat="1" applyFont="1" applyFill="1" applyAlignment="1">
      <alignment vertical="center" wrapText="1"/>
    </xf>
    <xf numFmtId="164" fontId="7" fillId="0" borderId="3" xfId="10" applyNumberFormat="1" applyFont="1" applyBorder="1" applyAlignment="1">
      <alignment horizontal="center" vertical="center" wrapText="1"/>
    </xf>
    <xf numFmtId="164" fontId="7" fillId="0" borderId="3" xfId="10" applyNumberFormat="1" applyFont="1" applyBorder="1" applyAlignment="1">
      <alignment vertical="center" wrapText="1"/>
    </xf>
    <xf numFmtId="0" fontId="7" fillId="4" borderId="0" xfId="0" applyFont="1" applyFill="1" applyAlignment="1">
      <alignment horizontal="left" vertical="center" wrapText="1"/>
    </xf>
    <xf numFmtId="164" fontId="10" fillId="4" borderId="0" xfId="10" applyNumberFormat="1" applyFont="1" applyFill="1" applyAlignment="1">
      <alignment horizontal="left" vertical="center" wrapText="1"/>
    </xf>
    <xf numFmtId="164" fontId="10" fillId="4" borderId="0" xfId="10" applyNumberFormat="1" applyFont="1" applyFill="1" applyAlignment="1">
      <alignment vertical="center" wrapText="1"/>
    </xf>
    <xf numFmtId="0" fontId="10" fillId="4" borderId="0" xfId="0" applyFont="1" applyFill="1" applyAlignment="1">
      <alignment vertical="center" wrapText="1"/>
    </xf>
    <xf numFmtId="0" fontId="8" fillId="0" borderId="0" xfId="0" applyFont="1" applyAlignment="1">
      <alignment horizontal="left" vertical="center" wrapText="1" indent="1"/>
    </xf>
    <xf numFmtId="0" fontId="7" fillId="0" borderId="0" xfId="0" applyFont="1" applyAlignment="1">
      <alignment horizontal="left" vertical="center" wrapText="1" indent="3"/>
    </xf>
    <xf numFmtId="0" fontId="8" fillId="0" borderId="0" xfId="0" applyFont="1" applyAlignment="1">
      <alignment horizontal="left" vertical="center" wrapText="1" indent="4"/>
    </xf>
    <xf numFmtId="0" fontId="8" fillId="0" borderId="0" xfId="0" applyFont="1" applyAlignment="1">
      <alignment horizontal="left" vertical="center" wrapText="1" indent="5"/>
    </xf>
    <xf numFmtId="0" fontId="8" fillId="0" borderId="0" xfId="0" applyFont="1" applyAlignment="1">
      <alignment horizontal="left" vertical="center" wrapText="1" indent="6"/>
    </xf>
    <xf numFmtId="0" fontId="8" fillId="0" borderId="0" xfId="0" applyFont="1" applyAlignment="1">
      <alignment horizontal="left" vertical="center" wrapText="1" indent="3"/>
    </xf>
    <xf numFmtId="164" fontId="8" fillId="4" borderId="0" xfId="10" applyNumberFormat="1" applyFont="1" applyFill="1" applyAlignment="1">
      <alignment vertical="center" wrapText="1"/>
    </xf>
    <xf numFmtId="0" fontId="8" fillId="2" borderId="0" xfId="0" applyFont="1" applyFill="1" applyAlignment="1">
      <alignment horizontal="left" vertical="center" wrapText="1" indent="1"/>
    </xf>
    <xf numFmtId="0" fontId="7" fillId="2" borderId="0" xfId="0" applyFont="1" applyFill="1" applyAlignment="1">
      <alignment horizontal="left" vertical="center" wrapText="1"/>
    </xf>
    <xf numFmtId="0" fontId="25" fillId="2" borderId="1" xfId="0" applyFont="1" applyFill="1" applyBorder="1" applyAlignment="1">
      <alignment vertical="center" wrapText="1"/>
    </xf>
    <xf numFmtId="0" fontId="6" fillId="4" borderId="0" xfId="0" applyFont="1" applyFill="1" applyAlignment="1">
      <alignment vertical="center" wrapText="1"/>
    </xf>
    <xf numFmtId="0" fontId="6" fillId="2" borderId="0" xfId="0" applyFont="1" applyFill="1" applyAlignment="1">
      <alignment horizontal="left" vertical="center" wrapText="1"/>
    </xf>
    <xf numFmtId="0" fontId="9" fillId="2" borderId="0" xfId="0" applyFont="1" applyFill="1" applyAlignment="1">
      <alignment horizontal="left" vertical="center" wrapText="1" indent="1"/>
    </xf>
    <xf numFmtId="0" fontId="9" fillId="2" borderId="0" xfId="0" applyFont="1" applyFill="1" applyAlignment="1">
      <alignment horizontal="left" vertical="center" wrapText="1" indent="3"/>
    </xf>
    <xf numFmtId="0" fontId="9" fillId="2" borderId="0" xfId="0" applyFont="1" applyFill="1" applyAlignment="1">
      <alignment horizontal="left" vertical="center" wrapText="1" indent="4"/>
    </xf>
    <xf numFmtId="0" fontId="9" fillId="2" borderId="0" xfId="0" applyFont="1" applyFill="1" applyAlignment="1">
      <alignment horizontal="left" vertical="center" wrapText="1" indent="5"/>
    </xf>
    <xf numFmtId="0" fontId="8" fillId="2" borderId="0" xfId="0" applyFont="1" applyFill="1" applyAlignment="1">
      <alignment horizontal="left" vertical="center" wrapText="1" indent="5"/>
    </xf>
    <xf numFmtId="0" fontId="9" fillId="2" borderId="10" xfId="0" applyFont="1" applyFill="1" applyBorder="1"/>
    <xf numFmtId="0" fontId="9" fillId="0" borderId="10" xfId="0" applyFont="1" applyBorder="1"/>
    <xf numFmtId="0" fontId="9" fillId="2" borderId="12" xfId="0" applyFont="1" applyFill="1" applyBorder="1"/>
    <xf numFmtId="0" fontId="9" fillId="0" borderId="12" xfId="0" applyFont="1" applyBorder="1" applyAlignment="1">
      <alignment wrapText="1"/>
    </xf>
    <xf numFmtId="0" fontId="9" fillId="2" borderId="11" xfId="0" applyFont="1" applyFill="1" applyBorder="1" applyAlignment="1">
      <alignment horizontal="left" indent="2"/>
    </xf>
    <xf numFmtId="0" fontId="9" fillId="0" borderId="11" xfId="0" applyFont="1" applyBorder="1"/>
    <xf numFmtId="0" fontId="9" fillId="0" borderId="12" xfId="0" applyFont="1" applyBorder="1"/>
    <xf numFmtId="0" fontId="9" fillId="2" borderId="0" xfId="0" applyFont="1" applyFill="1" applyAlignment="1">
      <alignment horizontal="left" indent="2"/>
    </xf>
    <xf numFmtId="0" fontId="9" fillId="2" borderId="0" xfId="0" applyFont="1" applyFill="1"/>
    <xf numFmtId="0" fontId="25" fillId="2" borderId="12" xfId="0" applyFont="1" applyFill="1" applyBorder="1"/>
    <xf numFmtId="0" fontId="25" fillId="2" borderId="11" xfId="0" applyFont="1" applyFill="1" applyBorder="1"/>
    <xf numFmtId="14" fontId="6" fillId="2" borderId="0" xfId="0" applyNumberFormat="1" applyFont="1" applyFill="1" applyAlignment="1">
      <alignment horizontal="left"/>
    </xf>
    <xf numFmtId="14" fontId="6" fillId="0" borderId="0" xfId="0" applyNumberFormat="1" applyFont="1" applyAlignment="1">
      <alignment horizontal="left"/>
    </xf>
    <xf numFmtId="14" fontId="6" fillId="2" borderId="0" xfId="0" applyNumberFormat="1" applyFont="1" applyFill="1"/>
    <xf numFmtId="14" fontId="30" fillId="2" borderId="0" xfId="0" applyNumberFormat="1" applyFont="1" applyFill="1"/>
    <xf numFmtId="10" fontId="8" fillId="2" borderId="3" xfId="1" applyNumberFormat="1" applyFont="1" applyFill="1" applyBorder="1"/>
    <xf numFmtId="10" fontId="8" fillId="2" borderId="3" xfId="1" applyNumberFormat="1" applyFont="1" applyFill="1" applyBorder="1" applyAlignment="1">
      <alignment horizontal="center" vertical="center"/>
    </xf>
    <xf numFmtId="9" fontId="9" fillId="2" borderId="0" xfId="1" applyFont="1" applyFill="1" applyAlignment="1">
      <alignment horizontal="right" vertical="center" wrapText="1"/>
    </xf>
    <xf numFmtId="9" fontId="9" fillId="2" borderId="0" xfId="1" applyFont="1" applyFill="1" applyAlignment="1">
      <alignment horizontal="right" vertical="center"/>
    </xf>
    <xf numFmtId="9" fontId="8" fillId="0" borderId="0" xfId="1" applyFont="1" applyAlignment="1">
      <alignment horizontal="right" vertical="center" wrapText="1"/>
    </xf>
    <xf numFmtId="9" fontId="9" fillId="0" borderId="0" xfId="1" applyFont="1" applyAlignment="1">
      <alignment horizontal="right" vertical="center"/>
    </xf>
    <xf numFmtId="9" fontId="9" fillId="3" borderId="0" xfId="1" applyFont="1" applyFill="1" applyAlignment="1">
      <alignment horizontal="right" vertical="center" wrapText="1"/>
    </xf>
    <xf numFmtId="9" fontId="9" fillId="0" borderId="0" xfId="1" applyFont="1" applyAlignment="1">
      <alignment horizontal="right" vertical="center" wrapText="1"/>
    </xf>
    <xf numFmtId="9" fontId="9" fillId="2" borderId="3" xfId="1" applyFont="1" applyFill="1" applyBorder="1" applyAlignment="1">
      <alignment horizontal="right" vertical="center"/>
    </xf>
    <xf numFmtId="9" fontId="9" fillId="3" borderId="3" xfId="1" applyFont="1" applyFill="1" applyBorder="1" applyAlignment="1">
      <alignment horizontal="right" vertical="center" wrapText="1"/>
    </xf>
    <xf numFmtId="9" fontId="9" fillId="2" borderId="3" xfId="1" applyFont="1" applyFill="1" applyBorder="1" applyAlignment="1">
      <alignment horizontal="right" vertical="center" wrapText="1"/>
    </xf>
    <xf numFmtId="9" fontId="27" fillId="0" borderId="0" xfId="1" applyFont="1" applyAlignment="1">
      <alignment horizontal="center" vertical="center"/>
    </xf>
    <xf numFmtId="9" fontId="17" fillId="0" borderId="0" xfId="1" applyFont="1"/>
    <xf numFmtId="9" fontId="9" fillId="0" borderId="0" xfId="1" applyFont="1" applyAlignment="1">
      <alignment horizontal="center" vertical="center"/>
    </xf>
    <xf numFmtId="9" fontId="29" fillId="0" borderId="3" xfId="1" applyFont="1" applyBorder="1" applyAlignment="1">
      <alignment horizontal="center"/>
    </xf>
    <xf numFmtId="0" fontId="8" fillId="0" borderId="0" xfId="0" applyFont="1" applyAlignment="1">
      <alignment horizontal="left" vertical="center"/>
    </xf>
    <xf numFmtId="3" fontId="27" fillId="8" borderId="0" xfId="0" applyNumberFormat="1" applyFont="1" applyFill="1" applyAlignment="1">
      <alignment horizontal="center" vertical="center"/>
    </xf>
    <xf numFmtId="9" fontId="27" fillId="8" borderId="0" xfId="1" applyFont="1" applyFill="1" applyAlignment="1">
      <alignment horizontal="center" vertical="center"/>
    </xf>
    <xf numFmtId="10" fontId="9" fillId="0" borderId="0" xfId="1" applyNumberFormat="1" applyFont="1" applyAlignment="1">
      <alignment horizontal="center" vertical="center"/>
    </xf>
    <xf numFmtId="1" fontId="9" fillId="2" borderId="3" xfId="0" applyNumberFormat="1" applyFont="1" applyFill="1" applyBorder="1" applyAlignment="1">
      <alignment horizontal="center" vertical="center" wrapText="1"/>
    </xf>
    <xf numFmtId="1" fontId="9" fillId="3" borderId="3" xfId="0" applyNumberFormat="1" applyFont="1" applyFill="1" applyBorder="1" applyAlignment="1">
      <alignment horizontal="center" vertical="center" wrapText="1"/>
    </xf>
    <xf numFmtId="3" fontId="9" fillId="2" borderId="3" xfId="0" applyNumberFormat="1" applyFont="1" applyFill="1" applyBorder="1" applyAlignment="1">
      <alignment horizontal="center" vertical="center" wrapText="1"/>
    </xf>
    <xf numFmtId="9" fontId="9" fillId="2" borderId="3" xfId="1" applyFont="1" applyFill="1" applyBorder="1" applyAlignment="1">
      <alignment horizontal="center" vertical="center" wrapText="1"/>
    </xf>
    <xf numFmtId="0" fontId="8" fillId="0" borderId="2" xfId="11" applyFont="1" applyBorder="1" applyAlignment="1">
      <alignment vertical="center" wrapText="1"/>
    </xf>
    <xf numFmtId="17" fontId="8" fillId="0" borderId="2" xfId="0" applyNumberFormat="1" applyFont="1" applyBorder="1" applyAlignment="1">
      <alignment horizontal="center" vertical="center"/>
    </xf>
    <xf numFmtId="3" fontId="8" fillId="0" borderId="2" xfId="0" applyNumberFormat="1" applyFont="1" applyBorder="1" applyAlignment="1">
      <alignment horizontal="center" vertical="center"/>
    </xf>
    <xf numFmtId="0" fontId="43" fillId="0" borderId="2" xfId="0" applyFont="1" applyBorder="1" applyAlignment="1">
      <alignment horizontal="left" vertical="center" wrapText="1"/>
    </xf>
    <xf numFmtId="0" fontId="8" fillId="0" borderId="2" xfId="11" applyFont="1" applyBorder="1" applyAlignment="1">
      <alignment horizontal="center" vertical="center" wrapText="1"/>
    </xf>
    <xf numFmtId="9" fontId="8" fillId="0" borderId="2" xfId="1" applyFont="1" applyBorder="1" applyAlignment="1">
      <alignment horizontal="center" vertical="center" wrapText="1"/>
    </xf>
    <xf numFmtId="0" fontId="7" fillId="0" borderId="2" xfId="11" applyFont="1" applyBorder="1" applyAlignment="1">
      <alignment horizontal="center" vertical="center" wrapText="1"/>
    </xf>
    <xf numFmtId="0" fontId="8" fillId="0" borderId="12" xfId="11" applyFont="1" applyBorder="1" applyAlignment="1">
      <alignment vertical="center" wrapText="1"/>
    </xf>
    <xf numFmtId="0" fontId="8" fillId="0" borderId="12" xfId="0" applyFont="1" applyBorder="1" applyAlignment="1">
      <alignment horizontal="center" vertical="center" wrapText="1"/>
    </xf>
    <xf numFmtId="1" fontId="8" fillId="0" borderId="12" xfId="0" applyNumberFormat="1" applyFont="1" applyBorder="1" applyAlignment="1">
      <alignment horizontal="center" vertical="center"/>
    </xf>
    <xf numFmtId="0" fontId="8" fillId="0" borderId="12" xfId="11" applyFont="1" applyBorder="1" applyAlignment="1">
      <alignment horizontal="center" vertical="center" wrapText="1"/>
    </xf>
    <xf numFmtId="9" fontId="8" fillId="0" borderId="12" xfId="1" applyFont="1" applyBorder="1" applyAlignment="1">
      <alignment horizontal="center" vertical="center" wrapText="1"/>
    </xf>
    <xf numFmtId="0" fontId="13" fillId="0" borderId="12" xfId="11" applyFont="1" applyBorder="1" applyAlignment="1">
      <alignment horizontal="center" vertical="center" wrapText="1"/>
    </xf>
    <xf numFmtId="0" fontId="8" fillId="0" borderId="11" xfId="0" applyFont="1" applyBorder="1" applyAlignment="1">
      <alignment horizontal="center" vertical="center" wrapText="1"/>
    </xf>
    <xf numFmtId="1" fontId="8" fillId="0" borderId="11" xfId="0" applyNumberFormat="1" applyFont="1" applyBorder="1" applyAlignment="1">
      <alignment horizontal="center" vertical="center"/>
    </xf>
    <xf numFmtId="0" fontId="8" fillId="0" borderId="11" xfId="11" applyFont="1" applyBorder="1" applyAlignment="1">
      <alignment vertical="center" wrapText="1"/>
    </xf>
    <xf numFmtId="0" fontId="8" fillId="0" borderId="11" xfId="11" applyFont="1" applyBorder="1" applyAlignment="1">
      <alignment horizontal="center" vertical="center" wrapText="1"/>
    </xf>
    <xf numFmtId="9" fontId="8" fillId="0" borderId="11" xfId="1" applyFont="1" applyBorder="1" applyAlignment="1">
      <alignment horizontal="center" vertical="center" wrapText="1"/>
    </xf>
    <xf numFmtId="0" fontId="13" fillId="0" borderId="11" xfId="11" applyFont="1" applyBorder="1" applyAlignment="1">
      <alignment horizontal="center" vertical="center" wrapText="1"/>
    </xf>
    <xf numFmtId="10" fontId="8" fillId="2" borderId="0" xfId="1" applyNumberFormat="1" applyFont="1" applyFill="1"/>
    <xf numFmtId="10" fontId="8" fillId="2" borderId="0" xfId="1" applyNumberFormat="1" applyFont="1" applyFill="1" applyAlignment="1">
      <alignment horizontal="center" vertical="center"/>
    </xf>
    <xf numFmtId="3" fontId="8" fillId="2" borderId="0" xfId="10" applyNumberFormat="1" applyFont="1" applyFill="1" applyAlignment="1">
      <alignment vertical="center"/>
    </xf>
    <xf numFmtId="3" fontId="40" fillId="2" borderId="0" xfId="0" applyNumberFormat="1" applyFont="1" applyFill="1" applyAlignment="1">
      <alignment vertical="center" wrapText="1"/>
    </xf>
    <xf numFmtId="3" fontId="40" fillId="2" borderId="0" xfId="11" applyNumberFormat="1" applyFont="1" applyFill="1" applyAlignment="1">
      <alignment vertical="center" wrapText="1"/>
    </xf>
    <xf numFmtId="3" fontId="40" fillId="0" borderId="0" xfId="0" applyNumberFormat="1" applyFont="1" applyAlignment="1">
      <alignment vertical="center" wrapText="1"/>
    </xf>
    <xf numFmtId="3" fontId="40" fillId="0" borderId="0" xfId="11" applyNumberFormat="1" applyFont="1" applyAlignment="1">
      <alignment vertical="center" wrapText="1"/>
    </xf>
    <xf numFmtId="3" fontId="40" fillId="3" borderId="0" xfId="0" applyNumberFormat="1" applyFont="1" applyFill="1" applyAlignment="1">
      <alignment vertical="center" wrapText="1"/>
    </xf>
    <xf numFmtId="3" fontId="40" fillId="3" borderId="0" xfId="11" applyNumberFormat="1" applyFont="1" applyFill="1" applyAlignment="1">
      <alignment vertical="center" wrapText="1"/>
    </xf>
    <xf numFmtId="3" fontId="8" fillId="0" borderId="0" xfId="10" applyNumberFormat="1" applyFont="1" applyAlignment="1">
      <alignment vertical="center"/>
    </xf>
    <xf numFmtId="164" fontId="8" fillId="2" borderId="0" xfId="10" applyNumberFormat="1" applyFont="1" applyFill="1" applyAlignment="1">
      <alignment vertical="center"/>
    </xf>
    <xf numFmtId="1" fontId="40" fillId="0" borderId="0" xfId="0" applyNumberFormat="1" applyFont="1" applyAlignment="1">
      <alignment vertical="center" wrapText="1"/>
    </xf>
    <xf numFmtId="1" fontId="40" fillId="2" borderId="0" xfId="0" applyNumberFormat="1" applyFont="1" applyFill="1" applyAlignment="1">
      <alignment vertical="center" wrapText="1"/>
    </xf>
    <xf numFmtId="1" fontId="8" fillId="2" borderId="0" xfId="10" applyNumberFormat="1" applyFont="1" applyFill="1" applyAlignment="1">
      <alignment vertical="center"/>
    </xf>
    <xf numFmtId="1" fontId="40" fillId="0" borderId="0" xfId="11" applyNumberFormat="1" applyFont="1" applyAlignment="1">
      <alignment vertical="center" wrapText="1"/>
    </xf>
    <xf numFmtId="0" fontId="8" fillId="4" borderId="0" xfId="11" applyFont="1" applyFill="1" applyAlignment="1">
      <alignment vertical="center" wrapText="1"/>
    </xf>
    <xf numFmtId="0" fontId="8" fillId="3" borderId="0" xfId="11" applyFont="1" applyFill="1" applyAlignment="1">
      <alignment vertical="center" wrapText="1"/>
    </xf>
    <xf numFmtId="3" fontId="8" fillId="0" borderId="3" xfId="0" applyNumberFormat="1" applyFont="1" applyBorder="1" applyAlignment="1">
      <alignment vertical="center" wrapText="1"/>
    </xf>
    <xf numFmtId="0" fontId="8" fillId="3" borderId="3" xfId="11" applyFont="1" applyFill="1" applyBorder="1" applyAlignment="1">
      <alignment vertical="center" wrapText="1"/>
    </xf>
    <xf numFmtId="0" fontId="8" fillId="2" borderId="0" xfId="0" applyFont="1" applyFill="1" applyAlignment="1">
      <alignment vertical="center" wrapText="1"/>
    </xf>
    <xf numFmtId="0" fontId="9" fillId="2" borderId="10" xfId="11" applyFont="1" applyFill="1" applyBorder="1"/>
    <xf numFmtId="4" fontId="9" fillId="2" borderId="12" xfId="0" applyNumberFormat="1" applyFont="1" applyFill="1" applyBorder="1" applyAlignment="1">
      <alignment horizontal="center" vertical="center"/>
    </xf>
    <xf numFmtId="4" fontId="9" fillId="2" borderId="0" xfId="0" applyNumberFormat="1" applyFont="1" applyFill="1" applyAlignment="1">
      <alignment horizontal="center" vertical="center"/>
    </xf>
    <xf numFmtId="4" fontId="9" fillId="2" borderId="11" xfId="0" applyNumberFormat="1" applyFont="1" applyFill="1" applyBorder="1" applyAlignment="1">
      <alignment horizontal="center" vertical="center"/>
    </xf>
    <xf numFmtId="0" fontId="9" fillId="2" borderId="3" xfId="11" applyFont="1" applyFill="1" applyBorder="1"/>
    <xf numFmtId="0" fontId="9" fillId="0" borderId="12" xfId="0" applyFont="1" applyBorder="1" applyAlignment="1">
      <alignment horizontal="center" vertical="center" wrapText="1"/>
    </xf>
    <xf numFmtId="0" fontId="9" fillId="2" borderId="11" xfId="11" applyFont="1" applyFill="1" applyBorder="1" applyAlignment="1">
      <alignment horizontal="center" vertical="center"/>
    </xf>
    <xf numFmtId="0" fontId="9" fillId="0" borderId="11" xfId="0" applyFont="1" applyBorder="1" applyAlignment="1">
      <alignment horizontal="center" vertical="center"/>
    </xf>
    <xf numFmtId="0" fontId="9" fillId="2" borderId="12" xfId="11" applyFont="1" applyFill="1" applyBorder="1" applyAlignment="1">
      <alignment horizontal="center" vertical="center"/>
    </xf>
    <xf numFmtId="0" fontId="9" fillId="0" borderId="12" xfId="0" applyFont="1" applyBorder="1" applyAlignment="1">
      <alignment horizontal="center" vertical="center"/>
    </xf>
    <xf numFmtId="0" fontId="9" fillId="2" borderId="0" xfId="11" applyFont="1" applyFill="1" applyAlignment="1">
      <alignment horizontal="center" vertical="center"/>
    </xf>
    <xf numFmtId="0" fontId="9" fillId="0" borderId="0" xfId="0" applyFont="1" applyAlignment="1">
      <alignment horizontal="center" vertical="center"/>
    </xf>
    <xf numFmtId="0" fontId="9" fillId="2" borderId="13" xfId="11" applyFont="1" applyFill="1" applyBorder="1" applyAlignment="1">
      <alignment horizontal="center" vertical="center"/>
    </xf>
    <xf numFmtId="3" fontId="9" fillId="2" borderId="11" xfId="0" applyNumberFormat="1" applyFont="1" applyFill="1" applyBorder="1" applyAlignment="1">
      <alignment horizontal="center" vertical="center"/>
    </xf>
    <xf numFmtId="0" fontId="9" fillId="2" borderId="12" xfId="0" applyFont="1" applyFill="1" applyBorder="1" applyAlignment="1">
      <alignment horizontal="center" vertical="center" wrapText="1"/>
    </xf>
    <xf numFmtId="0" fontId="9"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0" xfId="0" applyFont="1" applyFill="1" applyAlignment="1">
      <alignment horizontal="center" vertical="center"/>
    </xf>
    <xf numFmtId="0" fontId="9" fillId="2" borderId="0" xfId="0" applyFont="1" applyFill="1" applyAlignment="1">
      <alignment horizontal="center" vertical="center" wrapText="1"/>
    </xf>
    <xf numFmtId="0" fontId="9" fillId="2" borderId="11" xfId="0" applyFont="1" applyFill="1" applyBorder="1" applyAlignment="1">
      <alignment horizontal="center" vertical="center" wrapText="1"/>
    </xf>
    <xf numFmtId="0" fontId="8" fillId="0" borderId="0" xfId="0" applyFont="1" applyAlignment="1">
      <alignment vertical="center"/>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2" xfId="0" applyFont="1" applyFill="1" applyBorder="1" applyAlignment="1">
      <alignment vertical="center" wrapText="1"/>
    </xf>
    <xf numFmtId="0" fontId="6" fillId="2" borderId="0" xfId="0" applyFont="1" applyFill="1" applyAlignment="1">
      <alignment vertical="center" wrapText="1"/>
    </xf>
    <xf numFmtId="0" fontId="6" fillId="2" borderId="0" xfId="0" applyFont="1" applyFill="1" applyAlignment="1">
      <alignment horizontal="center" vertical="center" wrapText="1"/>
    </xf>
    <xf numFmtId="0" fontId="8" fillId="0" borderId="4"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11" applyFont="1" applyBorder="1" applyAlignment="1">
      <alignment horizontal="left" vertical="center" wrapText="1"/>
    </xf>
    <xf numFmtId="0" fontId="8" fillId="0" borderId="11" xfId="11" applyFont="1" applyBorder="1" applyAlignment="1">
      <alignment horizontal="left" vertical="center" wrapText="1"/>
    </xf>
    <xf numFmtId="0" fontId="8" fillId="2" borderId="8" xfId="0" applyFont="1" applyFill="1" applyBorder="1" applyAlignment="1">
      <alignment horizontal="center"/>
    </xf>
    <xf numFmtId="0" fontId="8" fillId="2" borderId="9" xfId="0" applyFont="1" applyFill="1" applyBorder="1" applyAlignment="1">
      <alignment horizontal="center"/>
    </xf>
    <xf numFmtId="0" fontId="8" fillId="2" borderId="0" xfId="0" applyFont="1" applyFill="1" applyAlignment="1">
      <alignment horizontal="left" wrapText="1"/>
    </xf>
    <xf numFmtId="0" fontId="6" fillId="0" borderId="0" xfId="0" applyFont="1" applyAlignment="1">
      <alignment horizontal="center" vertical="center" wrapText="1"/>
    </xf>
    <xf numFmtId="0" fontId="6" fillId="0" borderId="3" xfId="0" applyFont="1" applyBorder="1" applyAlignment="1">
      <alignment horizontal="center" vertical="center" wrapText="1"/>
    </xf>
    <xf numFmtId="0" fontId="7" fillId="0" borderId="0" xfId="0" applyFont="1" applyAlignment="1">
      <alignment horizontal="center" vertical="center" wrapText="1"/>
    </xf>
    <xf numFmtId="0" fontId="7" fillId="0" borderId="3" xfId="0" applyFont="1" applyBorder="1" applyAlignment="1">
      <alignment horizontal="center" vertical="center" wrapText="1"/>
    </xf>
    <xf numFmtId="0" fontId="6" fillId="0" borderId="0" xfId="0" applyFont="1" applyAlignment="1">
      <alignment horizontal="center" wrapText="1"/>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4" borderId="0" xfId="0" applyFont="1" applyFill="1" applyAlignment="1">
      <alignment horizontal="center" vertical="center" wrapText="1"/>
    </xf>
    <xf numFmtId="0" fontId="7" fillId="2" borderId="2"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3" xfId="0" applyFont="1" applyFill="1" applyBorder="1" applyAlignment="1">
      <alignment horizontal="center" vertical="center" wrapText="1"/>
    </xf>
    <xf numFmtId="164" fontId="7" fillId="2" borderId="0" xfId="10" applyNumberFormat="1" applyFont="1" applyFill="1" applyAlignment="1">
      <alignment horizontal="center" vertical="center" wrapText="1"/>
    </xf>
    <xf numFmtId="0" fontId="6" fillId="4" borderId="2" xfId="0" applyFont="1" applyFill="1" applyBorder="1" applyAlignment="1">
      <alignment horizontal="center" vertical="center" wrapText="1"/>
    </xf>
    <xf numFmtId="0" fontId="6" fillId="4" borderId="0" xfId="0" applyFont="1" applyFill="1" applyAlignment="1">
      <alignment horizontal="center" vertical="center" wrapText="1"/>
    </xf>
    <xf numFmtId="0" fontId="6" fillId="2" borderId="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9" fillId="2" borderId="2" xfId="0" applyFont="1" applyFill="1" applyBorder="1" applyAlignment="1">
      <alignment horizontal="left" vertical="center"/>
    </xf>
    <xf numFmtId="0" fontId="9" fillId="2" borderId="0" xfId="0" applyFont="1" applyFill="1" applyAlignment="1">
      <alignment horizontal="left" vertical="center"/>
    </xf>
    <xf numFmtId="0" fontId="9" fillId="2" borderId="11" xfId="0" applyFont="1" applyFill="1" applyBorder="1" applyAlignment="1">
      <alignment horizontal="left"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0" borderId="2" xfId="0" applyFont="1" applyBorder="1" applyAlignment="1">
      <alignment horizontal="center" vertical="center" wrapText="1"/>
    </xf>
    <xf numFmtId="0" fontId="44" fillId="2" borderId="0" xfId="0" applyFont="1" applyFill="1"/>
    <xf numFmtId="0" fontId="45" fillId="0" borderId="0" xfId="0" applyFont="1"/>
    <xf numFmtId="0" fontId="0" fillId="2" borderId="0" xfId="0" applyFill="1"/>
    <xf numFmtId="14" fontId="46" fillId="2" borderId="20" xfId="0" applyNumberFormat="1" applyFont="1" applyFill="1" applyBorder="1" applyAlignment="1">
      <alignment horizontal="center"/>
    </xf>
    <xf numFmtId="0" fontId="9" fillId="0" borderId="0" xfId="4" applyFont="1" applyFill="1" applyBorder="1"/>
    <xf numFmtId="0" fontId="7" fillId="0" borderId="0" xfId="0" applyFont="1" applyAlignment="1">
      <alignment horizontal="left"/>
    </xf>
    <xf numFmtId="0" fontId="8" fillId="0" borderId="0" xfId="0" applyFont="1" applyAlignment="1">
      <alignment vertical="center" wrapText="1"/>
    </xf>
    <xf numFmtId="0" fontId="0" fillId="0" borderId="0" xfId="0" applyAlignment="1">
      <alignment vertical="center" wrapText="1"/>
    </xf>
    <xf numFmtId="0" fontId="9" fillId="2" borderId="0" xfId="0" applyFont="1" applyFill="1" applyAlignment="1">
      <alignment horizontal="center"/>
    </xf>
    <xf numFmtId="0" fontId="8" fillId="0" borderId="0" xfId="0" applyFont="1"/>
    <xf numFmtId="0" fontId="6" fillId="0" borderId="0" xfId="4" applyFont="1" applyFill="1" applyBorder="1"/>
    <xf numFmtId="0" fontId="9" fillId="0" borderId="0" xfId="4" applyFont="1" applyFill="1" applyBorder="1" applyAlignment="1">
      <alignment horizontal="left"/>
    </xf>
    <xf numFmtId="0" fontId="9" fillId="0" borderId="21" xfId="4" applyFont="1" applyFill="1" applyBorder="1"/>
    <xf numFmtId="0" fontId="14" fillId="2" borderId="0" xfId="4" applyNumberFormat="1" applyFill="1" applyBorder="1" applyAlignment="1" applyProtection="1">
      <alignment vertical="center"/>
    </xf>
  </cellXfs>
  <cellStyles count="78">
    <cellStyle name="=C:\WINNT35\SYSTEM32\COMMAND.COM" xfId="76" xr:uid="{C6685671-86B8-4F32-913F-CAC439C2D079}"/>
    <cellStyle name="AF Column - IBM Cognos" xfId="18" xr:uid="{9E0AD975-3345-4E43-B266-F09660F738B1}"/>
    <cellStyle name="AF Data - IBM Cognos" xfId="19" xr:uid="{E8406906-E5FD-408F-90F1-11EA0ECADE89}"/>
    <cellStyle name="AF Data 0 - IBM Cognos" xfId="20" xr:uid="{B5F7C930-B0D7-4524-AC3C-49DF8507135C}"/>
    <cellStyle name="AF Data 1 - IBM Cognos" xfId="21" xr:uid="{8138126D-C623-4723-8928-57D861CE96B1}"/>
    <cellStyle name="AF Data 2 - IBM Cognos" xfId="22" xr:uid="{F6DCCDBE-7417-42ED-987E-BB6CCD20B61E}"/>
    <cellStyle name="AF Data 3 - IBM Cognos" xfId="23" xr:uid="{F249F1C1-EF7B-41E4-949C-FE8E0E70AC8A}"/>
    <cellStyle name="AF Data 4 - IBM Cognos" xfId="24" xr:uid="{6582F47C-9F91-4856-AB8B-3A1BFC861936}"/>
    <cellStyle name="AF Data 5 - IBM Cognos" xfId="25" xr:uid="{D096D413-5B28-4D5D-9BED-79B8A28D45F9}"/>
    <cellStyle name="AF Data Leaf - IBM Cognos" xfId="26" xr:uid="{B735E14F-C5FF-47EB-9709-F72CD522BABB}"/>
    <cellStyle name="AF Header - IBM Cognos" xfId="27" xr:uid="{CFDA732A-27B6-4D96-B916-40ADBE74840A}"/>
    <cellStyle name="AF Header 0 - IBM Cognos" xfId="28" xr:uid="{1D6E2C62-2BED-40C4-8016-E2A067ECA9AD}"/>
    <cellStyle name="AF Header 1 - IBM Cognos" xfId="29" xr:uid="{79B88922-9AED-423F-ABF0-37DA55022AB2}"/>
    <cellStyle name="AF Header 2 - IBM Cognos" xfId="30" xr:uid="{5AB30BD7-715E-462B-91F9-10EEC38704C6}"/>
    <cellStyle name="AF Header 3 - IBM Cognos" xfId="31" xr:uid="{F39C114D-7220-40B2-A216-FEA9C723B33C}"/>
    <cellStyle name="AF Header 4 - IBM Cognos" xfId="32" xr:uid="{9CB5F509-8809-4580-9DBA-133D01A640E1}"/>
    <cellStyle name="AF Header 5 - IBM Cognos" xfId="33" xr:uid="{AA9B430C-64D5-4B3E-BC0F-A13536D3D72E}"/>
    <cellStyle name="AF Header Leaf - IBM Cognos" xfId="34" xr:uid="{84DAC828-6854-4015-9C68-91CF73589B2C}"/>
    <cellStyle name="AF Row - IBM Cognos" xfId="35" xr:uid="{5B43C8AB-B8F3-4914-A932-C05415D46CD3}"/>
    <cellStyle name="AF Row 0 - IBM Cognos" xfId="36" xr:uid="{CCC688F2-BFF7-49D7-9D3C-67B9042C21AA}"/>
    <cellStyle name="AF Row 1 - IBM Cognos" xfId="37" xr:uid="{3FFB7651-CA65-4151-B707-243C0629D57F}"/>
    <cellStyle name="AF Row 2 - IBM Cognos" xfId="38" xr:uid="{062D26D5-C853-4C16-B26C-33D8F23B4747}"/>
    <cellStyle name="AF Row 3 - IBM Cognos" xfId="39" xr:uid="{40A600F5-BC55-49A4-936C-8B7AA2C7D360}"/>
    <cellStyle name="AF Row 4 - IBM Cognos" xfId="40" xr:uid="{BBB3D373-B07A-416F-B210-44BF60E39EA2}"/>
    <cellStyle name="AF Row 5 - IBM Cognos" xfId="41" xr:uid="{56481929-49E5-499B-A77C-FFEC193D89F3}"/>
    <cellStyle name="AF Row Leaf - IBM Cognos" xfId="42" xr:uid="{BDDFA29E-6D8D-42ED-B8EB-0D6D0C81DE6F}"/>
    <cellStyle name="AF Subnm - IBM Cognos" xfId="43" xr:uid="{F5BD6C0F-938D-4F6A-89F2-74EC85BD0640}"/>
    <cellStyle name="AF Title - IBM Cognos" xfId="44" xr:uid="{122AF752-2683-400F-84F8-AF3931A75E1A}"/>
    <cellStyle name="Calculated Column - IBM Cognos" xfId="45" xr:uid="{9DE7F782-FFD2-4013-915F-81C212FEFA25}"/>
    <cellStyle name="Calculated Column Name - IBM Cognos" xfId="46" xr:uid="{58AB5930-4ED8-4311-BE68-1F5BBFB200B9}"/>
    <cellStyle name="Calculated Row - IBM Cognos" xfId="47" xr:uid="{C5A94F85-7F3A-4D79-BD57-3BD3C3A8425A}"/>
    <cellStyle name="Calculated Row Name - IBM Cognos" xfId="48" xr:uid="{E31B3191-5FB4-4A2D-8C10-4E975C16618C}"/>
    <cellStyle name="Column Name - IBM Cognos" xfId="49" xr:uid="{2117DC36-305D-46D7-9530-5E6FC9B95223}"/>
    <cellStyle name="Column Template - IBM Cognos" xfId="50" xr:uid="{2F5DAA1D-AAE0-45D6-AAD6-1A3C1C147597}"/>
    <cellStyle name="Differs From Base - IBM Cognos" xfId="51" xr:uid="{AA10D441-5811-45E2-8C85-118BA29D1F4F}"/>
    <cellStyle name="Edit - IBM Cognos" xfId="52" xr:uid="{C164DFFE-D8D6-4C7C-B647-EE307BF49F8C}"/>
    <cellStyle name="Ezres" xfId="10" builtinId="3"/>
    <cellStyle name="Ezres 2" xfId="7" xr:uid="{00000000-0005-0000-0000-000000000000}"/>
    <cellStyle name="Ezres 3" xfId="6" xr:uid="{00000000-0005-0000-0000-000001000000}"/>
    <cellStyle name="Ezres 4" xfId="12" xr:uid="{15A32F92-C747-457C-9765-C58F9C92915E}"/>
    <cellStyle name="Formula - IBM Cognos" xfId="53" xr:uid="{6E368F22-9E6E-416D-B828-C152CFFCA978}"/>
    <cellStyle name="Group Name - IBM Cognos" xfId="54" xr:uid="{E4EA6FF4-8FFC-4FA4-9599-A9EE832C87BE}"/>
    <cellStyle name="Heading 2 2" xfId="75" xr:uid="{8A923464-C559-4D70-9C19-900C14039530}"/>
    <cellStyle name="Hivatkozás" xfId="4" builtinId="8"/>
    <cellStyle name="Hold Values - IBM Cognos" xfId="55" xr:uid="{405AD8C9-EC3A-4717-B634-AD5C18D39576}"/>
    <cellStyle name="List Name - IBM Cognos" xfId="56" xr:uid="{236FD069-45FA-4DF0-8CA8-F4870B6E25BA}"/>
    <cellStyle name="Locked - IBM Cognos" xfId="57" xr:uid="{929507C7-3E68-4B9F-9DCE-8DB1CDF0BDEB}"/>
    <cellStyle name="Measure - IBM Cognos" xfId="58" xr:uid="{DB79EDA9-4B1C-465B-ADA0-36174099DC75}"/>
    <cellStyle name="Measure Header - IBM Cognos" xfId="59" xr:uid="{8016D1E7-E988-451F-92CA-CFD2A75A343C}"/>
    <cellStyle name="Measure Name - IBM Cognos" xfId="60" xr:uid="{0C048EAC-7DD5-45E0-B46E-36462CEEC8C1}"/>
    <cellStyle name="Measure Summary - IBM Cognos" xfId="61" xr:uid="{2323C005-514F-495D-A880-4ED796EB07B1}"/>
    <cellStyle name="Measure Summary TM1 - IBM Cognos" xfId="62" xr:uid="{6ACC6229-0038-40E4-9098-0CD73E31ADBD}"/>
    <cellStyle name="Measure Template - IBM Cognos" xfId="63" xr:uid="{2137911E-0CE0-4486-A7D5-24C329DF9CAD}"/>
    <cellStyle name="More - IBM Cognos" xfId="64" xr:uid="{D60ED156-03A7-4F55-AF16-E4EB7A644A1D}"/>
    <cellStyle name="Normál" xfId="0" builtinId="0" customBuiltin="1"/>
    <cellStyle name="Normál 10" xfId="14" xr:uid="{90131EAB-A8E7-48BB-B968-2242821E2E11}"/>
    <cellStyle name="Normal 2" xfId="11" xr:uid="{7F67A1C7-1075-4819-AE79-15ED6AF94C91}"/>
    <cellStyle name="Normál 2" xfId="2" xr:uid="{00000000-0005-0000-0000-000004000000}"/>
    <cellStyle name="Normál 2 10" xfId="15" xr:uid="{68E926F7-27C8-42DD-BA14-F72F438F8AFA}"/>
    <cellStyle name="Normal 2 2" xfId="74" xr:uid="{F8FB9B93-BF15-470D-A8F5-5CF9BF2CB756}"/>
    <cellStyle name="Normál 2 2" xfId="3" xr:uid="{00000000-0005-0000-0000-000005000000}"/>
    <cellStyle name="Normal 2 2 2" xfId="73" xr:uid="{A5093DCB-A634-4C1E-B9E8-67D2AD059F8F}"/>
    <cellStyle name="Normál 2 3" xfId="13" xr:uid="{096D0D72-64F6-4E74-AD0E-48CD49513E54}"/>
    <cellStyle name="Normál 2 46" xfId="17" xr:uid="{9E81DD32-70A3-466B-B1FB-C5D31C12105C}"/>
    <cellStyle name="Normál 23" xfId="5" xr:uid="{00000000-0005-0000-0000-000006000000}"/>
    <cellStyle name="Normál 4" xfId="9" xr:uid="{F922B9C6-5E62-4D15-A143-8F728B5414AD}"/>
    <cellStyle name="Normál 4 20" xfId="16" xr:uid="{64C5EA32-2419-4BD7-B078-828FAA33FC27}"/>
    <cellStyle name="optionalExposure 12" xfId="77" xr:uid="{CD07E297-E856-4C04-9661-300AF0C32288}"/>
    <cellStyle name="Pending Change - IBM Cognos" xfId="65" xr:uid="{40C16F98-EBFE-40BD-9B9C-96654C81ECAD}"/>
    <cellStyle name="Row Name - IBM Cognos" xfId="66" xr:uid="{983D16EE-A8DA-472D-AC38-C3B6B47C668E}"/>
    <cellStyle name="Row Template - IBM Cognos" xfId="67" xr:uid="{15CBA591-DF76-4B2E-905D-EE73BF5C2BB0}"/>
    <cellStyle name="Summary Column Name - IBM Cognos" xfId="68" xr:uid="{02336E10-8C2F-4D05-8D33-3D47F3947899}"/>
    <cellStyle name="Summary Column Name TM1 - IBM Cognos" xfId="69" xr:uid="{1C365D5E-3DEF-45EC-90D5-6026877DC04B}"/>
    <cellStyle name="Summary Row Name - IBM Cognos" xfId="70" xr:uid="{88A7722C-52EE-420B-9FE0-A6A3760821AA}"/>
    <cellStyle name="Summary Row Name TM1 - IBM Cognos" xfId="71" xr:uid="{407516E6-545D-4627-80BC-4A456C7C4C86}"/>
    <cellStyle name="Százalék" xfId="1" builtinId="5"/>
    <cellStyle name="Százalék 2" xfId="8" xr:uid="{00000000-0005-0000-0000-000008000000}"/>
    <cellStyle name="Unsaved Change - IBM Cognos" xfId="72" xr:uid="{B358736C-AFEB-4D48-A04D-2107767B9AE0}"/>
  </cellStyles>
  <dxfs count="0"/>
  <tableStyles count="0" defaultTableStyle="TableStyleMedium2" defaultPivotStyle="PivotStyleLight16"/>
  <colors>
    <mruColors>
      <color rgb="FF53A31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BB40A71\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2FCF3-F2F5-470C-A252-B315384F1C82}">
  <dimension ref="A2:F77"/>
  <sheetViews>
    <sheetView showGridLines="0" tabSelected="1" zoomScale="70" zoomScaleNormal="70" workbookViewId="0"/>
  </sheetViews>
  <sheetFormatPr defaultRowHeight="14.5" x14ac:dyDescent="0.35"/>
  <cols>
    <col min="2" max="2" width="22.36328125" customWidth="1"/>
    <col min="3" max="3" width="137.7265625" customWidth="1"/>
  </cols>
  <sheetData>
    <row r="2" spans="2:6" ht="20.5" thickBot="1" x14ac:dyDescent="0.45">
      <c r="B2" s="302" t="s">
        <v>319</v>
      </c>
      <c r="C2" s="303"/>
      <c r="E2" s="304"/>
      <c r="F2" s="304"/>
    </row>
    <row r="3" spans="2:6" ht="15" customHeight="1" thickBot="1" x14ac:dyDescent="0.4">
      <c r="B3" s="305" t="s">
        <v>295</v>
      </c>
      <c r="C3" s="305"/>
      <c r="E3" s="304"/>
      <c r="F3" s="304"/>
    </row>
    <row r="4" spans="2:6" x14ac:dyDescent="0.35">
      <c r="B4" s="306"/>
      <c r="C4" s="306"/>
      <c r="D4" s="307"/>
      <c r="E4" s="307"/>
      <c r="F4" s="307"/>
    </row>
    <row r="5" spans="2:6" x14ac:dyDescent="0.35">
      <c r="B5" s="308" t="s">
        <v>323</v>
      </c>
      <c r="C5" s="309"/>
      <c r="D5" s="307"/>
      <c r="E5" s="307"/>
      <c r="F5" s="307"/>
    </row>
    <row r="6" spans="2:6" x14ac:dyDescent="0.35">
      <c r="B6" s="310"/>
      <c r="C6" s="306"/>
      <c r="D6" s="311"/>
      <c r="E6" s="3"/>
      <c r="F6" s="3"/>
    </row>
    <row r="7" spans="2:6" x14ac:dyDescent="0.35">
      <c r="B7" s="312" t="s">
        <v>320</v>
      </c>
      <c r="C7" s="306"/>
      <c r="D7" s="311"/>
      <c r="E7" s="3"/>
      <c r="F7" s="3"/>
    </row>
    <row r="8" spans="2:6" x14ac:dyDescent="0.35">
      <c r="B8" s="313" t="s">
        <v>321</v>
      </c>
      <c r="C8" s="306" t="s">
        <v>324</v>
      </c>
      <c r="D8" s="311"/>
      <c r="E8" s="3"/>
      <c r="F8" s="3"/>
    </row>
    <row r="9" spans="2:6" x14ac:dyDescent="0.35">
      <c r="B9" s="313" t="s">
        <v>322</v>
      </c>
      <c r="C9" s="306" t="s">
        <v>325</v>
      </c>
      <c r="D9" s="311"/>
      <c r="E9" s="3"/>
      <c r="F9" s="3"/>
    </row>
    <row r="10" spans="2:6" x14ac:dyDescent="0.35">
      <c r="B10" s="313" t="s">
        <v>326</v>
      </c>
      <c r="C10" s="306" t="s">
        <v>326</v>
      </c>
      <c r="D10" s="311"/>
      <c r="E10" s="3"/>
      <c r="F10" s="3"/>
    </row>
    <row r="11" spans="2:6" x14ac:dyDescent="0.35">
      <c r="B11" s="313" t="s">
        <v>327</v>
      </c>
      <c r="C11" s="306" t="s">
        <v>328</v>
      </c>
      <c r="D11" s="311"/>
      <c r="E11" s="3"/>
      <c r="F11" s="3"/>
    </row>
    <row r="12" spans="2:6" x14ac:dyDescent="0.35">
      <c r="B12" s="313" t="s">
        <v>329</v>
      </c>
      <c r="C12" s="306" t="s">
        <v>330</v>
      </c>
      <c r="D12" s="311"/>
      <c r="E12" s="3"/>
      <c r="F12" s="3"/>
    </row>
    <row r="13" spans="2:6" x14ac:dyDescent="0.35">
      <c r="B13" s="313" t="s">
        <v>331</v>
      </c>
      <c r="C13" s="306" t="s">
        <v>251</v>
      </c>
      <c r="D13" s="311"/>
      <c r="E13" s="3"/>
      <c r="F13" s="3"/>
    </row>
    <row r="14" spans="2:6" x14ac:dyDescent="0.35">
      <c r="B14" s="313" t="s">
        <v>332</v>
      </c>
      <c r="C14" s="306" t="s">
        <v>333</v>
      </c>
      <c r="D14" s="311"/>
      <c r="E14" s="3"/>
      <c r="F14" s="3"/>
    </row>
    <row r="15" spans="2:6" x14ac:dyDescent="0.35">
      <c r="B15" s="313" t="s">
        <v>334</v>
      </c>
      <c r="C15" s="306" t="s">
        <v>334</v>
      </c>
      <c r="D15" s="311"/>
      <c r="E15" s="3"/>
      <c r="F15" s="3"/>
    </row>
    <row r="16" spans="2:6" x14ac:dyDescent="0.35">
      <c r="B16" s="313" t="s">
        <v>230</v>
      </c>
      <c r="C16" s="306" t="s">
        <v>335</v>
      </c>
      <c r="D16" s="311"/>
      <c r="E16" s="3"/>
      <c r="F16" s="3"/>
    </row>
    <row r="17" spans="1:6" x14ac:dyDescent="0.35">
      <c r="B17" s="313" t="s">
        <v>336</v>
      </c>
      <c r="C17" s="306" t="s">
        <v>258</v>
      </c>
      <c r="D17" s="311"/>
      <c r="E17" s="3"/>
      <c r="F17" s="3"/>
    </row>
    <row r="18" spans="1:6" ht="15" thickBot="1" x14ac:dyDescent="0.4">
      <c r="A18" s="2"/>
      <c r="B18" s="314"/>
      <c r="C18" s="314"/>
      <c r="D18" s="311"/>
      <c r="E18" s="3"/>
      <c r="F18" s="3"/>
    </row>
    <row r="19" spans="1:6" ht="9.75" customHeight="1" x14ac:dyDescent="0.35">
      <c r="A19" s="2"/>
      <c r="B19" s="306"/>
      <c r="C19" s="306"/>
      <c r="D19" s="311"/>
      <c r="E19" s="3"/>
      <c r="F19" s="3"/>
    </row>
    <row r="20" spans="1:6" x14ac:dyDescent="0.35">
      <c r="E20" s="3"/>
      <c r="F20" s="3"/>
    </row>
    <row r="21" spans="1:6" x14ac:dyDescent="0.35">
      <c r="E21" s="3"/>
      <c r="F21" s="3"/>
    </row>
    <row r="22" spans="1:6" x14ac:dyDescent="0.35">
      <c r="E22" s="3"/>
      <c r="F22" s="3"/>
    </row>
    <row r="23" spans="1:6" x14ac:dyDescent="0.35">
      <c r="E23" s="3"/>
      <c r="F23" s="3"/>
    </row>
    <row r="24" spans="1:6" x14ac:dyDescent="0.35">
      <c r="E24" s="3"/>
      <c r="F24" s="3"/>
    </row>
    <row r="25" spans="1:6" x14ac:dyDescent="0.35">
      <c r="E25" s="3"/>
      <c r="F25" s="3"/>
    </row>
    <row r="26" spans="1:6" x14ac:dyDescent="0.35">
      <c r="E26" s="3"/>
      <c r="F26" s="3"/>
    </row>
    <row r="27" spans="1:6" x14ac:dyDescent="0.35">
      <c r="E27" s="311"/>
      <c r="F27" s="311"/>
    </row>
    <row r="28" spans="1:6" x14ac:dyDescent="0.35">
      <c r="E28" s="311"/>
      <c r="F28" s="311"/>
    </row>
    <row r="29" spans="1:6" x14ac:dyDescent="0.35">
      <c r="E29" s="311"/>
      <c r="F29" s="311"/>
    </row>
    <row r="30" spans="1:6" x14ac:dyDescent="0.35">
      <c r="E30" s="3"/>
      <c r="F30" s="3"/>
    </row>
    <row r="31" spans="1:6" x14ac:dyDescent="0.35">
      <c r="E31" s="3"/>
      <c r="F31" s="3"/>
    </row>
    <row r="32" spans="1:6" x14ac:dyDescent="0.35">
      <c r="E32" s="3"/>
      <c r="F32" s="3"/>
    </row>
    <row r="33" spans="5:6" x14ac:dyDescent="0.35">
      <c r="E33" s="3"/>
      <c r="F33" s="3"/>
    </row>
    <row r="34" spans="5:6" x14ac:dyDescent="0.35">
      <c r="E34" s="3"/>
      <c r="F34" s="3"/>
    </row>
    <row r="35" spans="5:6" x14ac:dyDescent="0.35">
      <c r="E35" s="3"/>
      <c r="F35" s="3"/>
    </row>
    <row r="36" spans="5:6" x14ac:dyDescent="0.35">
      <c r="E36" s="3"/>
      <c r="F36" s="3"/>
    </row>
    <row r="37" spans="5:6" x14ac:dyDescent="0.35">
      <c r="E37" s="3"/>
      <c r="F37" s="3"/>
    </row>
    <row r="38" spans="5:6" x14ac:dyDescent="0.35">
      <c r="E38" s="3"/>
      <c r="F38" s="3"/>
    </row>
    <row r="39" spans="5:6" x14ac:dyDescent="0.35">
      <c r="E39" s="3"/>
      <c r="F39" s="3"/>
    </row>
    <row r="40" spans="5:6" x14ac:dyDescent="0.35">
      <c r="E40" s="3"/>
      <c r="F40" s="3"/>
    </row>
    <row r="41" spans="5:6" x14ac:dyDescent="0.35">
      <c r="E41" s="3"/>
      <c r="F41" s="3"/>
    </row>
    <row r="42" spans="5:6" x14ac:dyDescent="0.35">
      <c r="E42" s="3"/>
      <c r="F42" s="3"/>
    </row>
    <row r="43" spans="5:6" x14ac:dyDescent="0.35">
      <c r="E43" s="3"/>
      <c r="F43" s="3"/>
    </row>
    <row r="44" spans="5:6" x14ac:dyDescent="0.35">
      <c r="E44" s="3"/>
      <c r="F44" s="3"/>
    </row>
    <row r="45" spans="5:6" x14ac:dyDescent="0.35">
      <c r="E45" s="3"/>
      <c r="F45" s="3"/>
    </row>
    <row r="46" spans="5:6" x14ac:dyDescent="0.35">
      <c r="E46" s="3"/>
      <c r="F46" s="3"/>
    </row>
    <row r="47" spans="5:6" x14ac:dyDescent="0.35">
      <c r="E47" s="3"/>
      <c r="F47" s="3"/>
    </row>
    <row r="48" spans="5:6" x14ac:dyDescent="0.35">
      <c r="E48" s="3"/>
      <c r="F48" s="3"/>
    </row>
    <row r="49" spans="5:6" x14ac:dyDescent="0.35">
      <c r="E49" s="3"/>
      <c r="F49" s="3"/>
    </row>
    <row r="50" spans="5:6" x14ac:dyDescent="0.35">
      <c r="E50" s="3"/>
      <c r="F50" s="3"/>
    </row>
    <row r="51" spans="5:6" x14ac:dyDescent="0.35">
      <c r="E51" s="3"/>
      <c r="F51" s="3"/>
    </row>
    <row r="52" spans="5:6" x14ac:dyDescent="0.35">
      <c r="E52" s="3"/>
      <c r="F52" s="3"/>
    </row>
    <row r="53" spans="5:6" x14ac:dyDescent="0.35">
      <c r="E53" s="311"/>
      <c r="F53" s="311"/>
    </row>
    <row r="76" spans="2:3" x14ac:dyDescent="0.35">
      <c r="B76" s="3"/>
      <c r="C76" s="311"/>
    </row>
    <row r="77" spans="2:3" x14ac:dyDescent="0.35">
      <c r="B77" s="311"/>
      <c r="C77" s="311"/>
    </row>
  </sheetData>
  <mergeCells count="2">
    <mergeCell ref="B3:C3"/>
    <mergeCell ref="B5:C5"/>
  </mergeCells>
  <hyperlinks>
    <hyperlink ref="B8" location="'Credit quality'!A1" display="Credit quality" xr:uid="{75B864CF-6DC3-43BF-A7E4-2221B8BB3B19}"/>
    <hyperlink ref="B9" location="'Loans collateralised'!A1" display="Loans collateralised" xr:uid="{1CD690DF-4E7E-4529-AE65-887E950F4CFA}"/>
    <hyperlink ref="B10" location="'Alignment metrics'!A1" display="Alignment metrics" xr:uid="{55944821-EBBD-4622-986F-350639DD2209}"/>
    <hyperlink ref="B11" location="'Exposures to top firms'!A1" display="Exposures to top firms" xr:uid="{2364F4EB-3EF1-4B7D-A0D5-7BD047966FE4}"/>
    <hyperlink ref="B12" location="'Physical risk'!A1" display="Physical risk" xr:uid="{EFE11359-8C56-4032-9A6B-2430420DBC5C}"/>
    <hyperlink ref="B13" location="'Summary of GAR '!A1" display="Summary of GAR" xr:uid="{C7C0CA64-4094-4443-92BB-E484A10E9B21}"/>
    <hyperlink ref="B14" location="'GAR assets'!A1" display="GAR assets" xr:uid="{FC2D08A1-3CF6-45DA-8E55-3F98B3F4D6F0}"/>
    <hyperlink ref="B15" location="'GAR %'!A1" display="GAR %" xr:uid="{72FCCE11-4D53-4993-82E8-DE7E07504612}"/>
    <hyperlink ref="B16" location="BTAR!A1" display="BTAR" xr:uid="{3A53D2A1-5A99-4820-B172-A8D70B2F967A}"/>
    <hyperlink ref="B17" location="'Other mitigating actions'!A1" display="Other mitigating actions" xr:uid="{891D0D3B-C2D1-455E-9BEE-C8DF1E531233}"/>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489DEA-7D80-414F-BF0D-B5EB3EC4BA04}">
  <sheetPr>
    <tabColor theme="9" tint="0.79998168889431442"/>
  </sheetPr>
  <dimension ref="B2:AI29"/>
  <sheetViews>
    <sheetView showGridLines="0" zoomScale="85" zoomScaleNormal="85" workbookViewId="0">
      <selection activeCell="B2" sqref="B2"/>
    </sheetView>
  </sheetViews>
  <sheetFormatPr defaultColWidth="8.6328125" defaultRowHeight="14" x14ac:dyDescent="0.35"/>
  <cols>
    <col min="1" max="1" width="8.6328125" style="52"/>
    <col min="2" max="2" width="64.453125" style="52" customWidth="1"/>
    <col min="3" max="3" width="8.6328125" style="52"/>
    <col min="4" max="4" width="11.36328125" style="52" customWidth="1"/>
    <col min="5" max="7" width="12.6328125" style="52" customWidth="1"/>
    <col min="8" max="8" width="8.6328125" style="52"/>
    <col min="9" max="9" width="9.6328125" style="52" customWidth="1"/>
    <col min="10" max="10" width="12.6328125" style="52" bestFit="1" customWidth="1"/>
    <col min="11" max="12" width="12.6328125" style="52" customWidth="1"/>
    <col min="13" max="13" width="8.6328125" style="52"/>
    <col min="14" max="14" width="11" style="52" customWidth="1"/>
    <col min="15" max="15" width="12.6328125" style="52" bestFit="1" customWidth="1"/>
    <col min="16" max="17" width="12.6328125" style="52" customWidth="1"/>
    <col min="18" max="18" width="13.6328125" style="52" bestFit="1" customWidth="1"/>
    <col min="19" max="19" width="8.6328125" style="52"/>
    <col min="20" max="20" width="11.36328125" style="52" customWidth="1"/>
    <col min="21" max="21" width="12" style="52" bestFit="1" customWidth="1"/>
    <col min="22" max="22" width="13.6328125" style="52" customWidth="1"/>
    <col min="23" max="23" width="12" style="52" customWidth="1"/>
    <col min="24" max="24" width="8.6328125" style="52"/>
    <col min="25" max="25" width="9.6328125" style="52" customWidth="1"/>
    <col min="26" max="26" width="13.36328125" style="52" customWidth="1"/>
    <col min="27" max="27" width="14.453125" style="52" customWidth="1"/>
    <col min="28" max="28" width="12" style="52" customWidth="1"/>
    <col min="29" max="29" width="8.6328125" style="52"/>
    <col min="30" max="30" width="11" style="52" customWidth="1"/>
    <col min="31" max="31" width="12.54296875" style="52" bestFit="1" customWidth="1"/>
    <col min="32" max="32" width="13" style="52" bestFit="1" customWidth="1"/>
    <col min="33" max="33" width="12" style="52" customWidth="1"/>
    <col min="34" max="34" width="15.6328125" style="52" bestFit="1" customWidth="1"/>
    <col min="35" max="35" width="11.36328125" style="52" customWidth="1"/>
    <col min="36" max="16384" width="8.6328125" style="52"/>
  </cols>
  <sheetData>
    <row r="2" spans="2:35" ht="14.5" x14ac:dyDescent="0.35">
      <c r="B2" s="315" t="s">
        <v>0</v>
      </c>
    </row>
    <row r="3" spans="2:35" x14ac:dyDescent="0.35">
      <c r="B3" s="53"/>
    </row>
    <row r="4" spans="2:35" x14ac:dyDescent="0.3">
      <c r="B4" s="54" t="s">
        <v>252</v>
      </c>
    </row>
    <row r="5" spans="2:35" x14ac:dyDescent="0.3">
      <c r="B5" s="54"/>
    </row>
    <row r="6" spans="2:35" ht="14.5" thickBot="1" x14ac:dyDescent="0.3">
      <c r="B6" s="177" t="str">
        <f>'Credit quality'!B6</f>
        <v>30.06.2025</v>
      </c>
    </row>
    <row r="7" spans="2:35" ht="29" customHeight="1" thickBot="1" x14ac:dyDescent="0.4">
      <c r="B7" s="157"/>
      <c r="C7" s="78" t="s">
        <v>260</v>
      </c>
      <c r="D7" s="78" t="s">
        <v>261</v>
      </c>
      <c r="E7" s="78" t="s">
        <v>262</v>
      </c>
      <c r="F7" s="78" t="s">
        <v>263</v>
      </c>
      <c r="G7" s="78" t="s">
        <v>264</v>
      </c>
      <c r="H7" s="78" t="s">
        <v>265</v>
      </c>
      <c r="I7" s="78" t="s">
        <v>3</v>
      </c>
      <c r="J7" s="78" t="s">
        <v>1</v>
      </c>
      <c r="K7" s="78" t="s">
        <v>2</v>
      </c>
      <c r="L7" s="78" t="s">
        <v>266</v>
      </c>
      <c r="M7" s="78" t="s">
        <v>267</v>
      </c>
      <c r="N7" s="78" t="s">
        <v>268</v>
      </c>
      <c r="O7" s="78" t="s">
        <v>269</v>
      </c>
      <c r="P7" s="78" t="s">
        <v>270</v>
      </c>
      <c r="Q7" s="78" t="s">
        <v>271</v>
      </c>
      <c r="R7" s="78" t="s">
        <v>272</v>
      </c>
      <c r="S7" s="78" t="s">
        <v>278</v>
      </c>
      <c r="T7" s="78" t="s">
        <v>279</v>
      </c>
      <c r="U7" s="78" t="s">
        <v>280</v>
      </c>
      <c r="V7" s="78" t="s">
        <v>281</v>
      </c>
      <c r="W7" s="78" t="s">
        <v>282</v>
      </c>
      <c r="X7" s="78" t="s">
        <v>283</v>
      </c>
      <c r="Y7" s="78" t="s">
        <v>284</v>
      </c>
      <c r="Z7" s="78" t="s">
        <v>285</v>
      </c>
      <c r="AA7" s="78" t="s">
        <v>286</v>
      </c>
      <c r="AB7" s="78" t="s">
        <v>287</v>
      </c>
      <c r="AC7" s="78" t="s">
        <v>288</v>
      </c>
      <c r="AD7" s="78" t="s">
        <v>289</v>
      </c>
      <c r="AE7" s="78" t="s">
        <v>290</v>
      </c>
      <c r="AF7" s="78" t="s">
        <v>291</v>
      </c>
      <c r="AG7" s="78" t="s">
        <v>292</v>
      </c>
      <c r="AH7" s="78" t="s">
        <v>293</v>
      </c>
    </row>
    <row r="8" spans="2:35" ht="14.25" customHeight="1" x14ac:dyDescent="0.35">
      <c r="B8" s="73"/>
      <c r="C8" s="290" t="s">
        <v>211</v>
      </c>
      <c r="D8" s="290"/>
      <c r="E8" s="290"/>
      <c r="F8" s="290"/>
      <c r="G8" s="290"/>
      <c r="H8" s="290"/>
      <c r="I8" s="290"/>
      <c r="J8" s="290"/>
      <c r="K8" s="290"/>
      <c r="L8" s="290"/>
      <c r="M8" s="290"/>
      <c r="N8" s="290"/>
      <c r="O8" s="290"/>
      <c r="P8" s="290"/>
      <c r="Q8" s="290"/>
      <c r="R8" s="290"/>
      <c r="S8" s="290" t="s">
        <v>212</v>
      </c>
      <c r="T8" s="290"/>
      <c r="U8" s="290"/>
      <c r="V8" s="290"/>
      <c r="W8" s="290"/>
      <c r="X8" s="290"/>
      <c r="Y8" s="290"/>
      <c r="Z8" s="290"/>
      <c r="AA8" s="290"/>
      <c r="AB8" s="290"/>
      <c r="AC8" s="290"/>
      <c r="AD8" s="290"/>
      <c r="AE8" s="290"/>
      <c r="AF8" s="290"/>
      <c r="AG8" s="290"/>
      <c r="AH8" s="290"/>
    </row>
    <row r="9" spans="2:35" ht="33.75" customHeight="1" x14ac:dyDescent="0.35">
      <c r="B9" s="115"/>
      <c r="C9" s="291" t="s">
        <v>172</v>
      </c>
      <c r="D9" s="291"/>
      <c r="E9" s="291"/>
      <c r="F9" s="291"/>
      <c r="G9" s="291"/>
      <c r="H9" s="291" t="s">
        <v>173</v>
      </c>
      <c r="I9" s="291"/>
      <c r="J9" s="291"/>
      <c r="K9" s="291"/>
      <c r="L9" s="291"/>
      <c r="M9" s="291" t="s">
        <v>174</v>
      </c>
      <c r="N9" s="291"/>
      <c r="O9" s="291"/>
      <c r="P9" s="291"/>
      <c r="Q9" s="291"/>
      <c r="R9" s="158"/>
      <c r="S9" s="291" t="s">
        <v>172</v>
      </c>
      <c r="T9" s="291"/>
      <c r="U9" s="291"/>
      <c r="V9" s="291"/>
      <c r="W9" s="291"/>
      <c r="X9" s="291" t="s">
        <v>173</v>
      </c>
      <c r="Y9" s="291"/>
      <c r="Z9" s="291"/>
      <c r="AA9" s="291"/>
      <c r="AB9" s="291"/>
      <c r="AC9" s="291" t="s">
        <v>174</v>
      </c>
      <c r="AD9" s="291"/>
      <c r="AE9" s="291"/>
      <c r="AF9" s="291"/>
      <c r="AG9" s="291"/>
      <c r="AH9" s="291"/>
    </row>
    <row r="10" spans="2:35" ht="14" customHeight="1" x14ac:dyDescent="0.35">
      <c r="B10" s="115"/>
      <c r="C10" s="267" t="s">
        <v>213</v>
      </c>
      <c r="D10" s="267"/>
      <c r="E10" s="267"/>
      <c r="F10" s="267"/>
      <c r="G10" s="267"/>
      <c r="H10" s="267" t="s">
        <v>213</v>
      </c>
      <c r="I10" s="267"/>
      <c r="J10" s="267"/>
      <c r="K10" s="267"/>
      <c r="L10" s="267"/>
      <c r="M10" s="267" t="s">
        <v>213</v>
      </c>
      <c r="N10" s="267"/>
      <c r="O10" s="267"/>
      <c r="P10" s="267"/>
      <c r="Q10" s="267"/>
      <c r="R10" s="267" t="s">
        <v>214</v>
      </c>
      <c r="S10" s="267" t="s">
        <v>215</v>
      </c>
      <c r="T10" s="267"/>
      <c r="U10" s="267"/>
      <c r="V10" s="267"/>
      <c r="W10" s="267"/>
      <c r="X10" s="267" t="s">
        <v>215</v>
      </c>
      <c r="Y10" s="267"/>
      <c r="Z10" s="267"/>
      <c r="AA10" s="267"/>
      <c r="AB10" s="267"/>
      <c r="AC10" s="267" t="s">
        <v>215</v>
      </c>
      <c r="AD10" s="267"/>
      <c r="AE10" s="267"/>
      <c r="AF10" s="267"/>
      <c r="AG10" s="267"/>
      <c r="AH10" s="267" t="s">
        <v>216</v>
      </c>
    </row>
    <row r="11" spans="2:35" x14ac:dyDescent="0.35">
      <c r="B11" s="115"/>
      <c r="C11" s="116"/>
      <c r="D11" s="267" t="s">
        <v>217</v>
      </c>
      <c r="E11" s="267"/>
      <c r="F11" s="267"/>
      <c r="G11" s="267"/>
      <c r="H11" s="116"/>
      <c r="I11" s="267" t="s">
        <v>217</v>
      </c>
      <c r="J11" s="267"/>
      <c r="K11" s="267"/>
      <c r="L11" s="267"/>
      <c r="M11" s="116"/>
      <c r="N11" s="267" t="s">
        <v>217</v>
      </c>
      <c r="O11" s="267"/>
      <c r="P11" s="267"/>
      <c r="Q11" s="267"/>
      <c r="R11" s="267"/>
      <c r="S11" s="116"/>
      <c r="T11" s="267" t="s">
        <v>217</v>
      </c>
      <c r="U11" s="267"/>
      <c r="V11" s="267"/>
      <c r="W11" s="267"/>
      <c r="X11" s="116"/>
      <c r="Y11" s="267" t="s">
        <v>217</v>
      </c>
      <c r="Z11" s="267"/>
      <c r="AA11" s="267"/>
      <c r="AB11" s="267"/>
      <c r="AC11" s="116"/>
      <c r="AD11" s="267" t="s">
        <v>217</v>
      </c>
      <c r="AE11" s="267"/>
      <c r="AF11" s="267"/>
      <c r="AG11" s="267"/>
      <c r="AH11" s="267"/>
    </row>
    <row r="12" spans="2:35" ht="32" thickBot="1" x14ac:dyDescent="0.4">
      <c r="B12" s="74" t="s">
        <v>218</v>
      </c>
      <c r="C12" s="74"/>
      <c r="D12" s="74"/>
      <c r="E12" s="74" t="s">
        <v>177</v>
      </c>
      <c r="F12" s="82" t="s">
        <v>178</v>
      </c>
      <c r="G12" s="82" t="s">
        <v>179</v>
      </c>
      <c r="H12" s="74"/>
      <c r="I12" s="74"/>
      <c r="J12" s="74" t="s">
        <v>177</v>
      </c>
      <c r="K12" s="82" t="s">
        <v>180</v>
      </c>
      <c r="L12" s="82" t="s">
        <v>179</v>
      </c>
      <c r="M12" s="74"/>
      <c r="N12" s="74"/>
      <c r="O12" s="74" t="s">
        <v>177</v>
      </c>
      <c r="P12" s="82" t="s">
        <v>181</v>
      </c>
      <c r="Q12" s="82" t="s">
        <v>179</v>
      </c>
      <c r="R12" s="264"/>
      <c r="S12" s="74"/>
      <c r="T12" s="74"/>
      <c r="U12" s="74" t="s">
        <v>177</v>
      </c>
      <c r="V12" s="82" t="s">
        <v>178</v>
      </c>
      <c r="W12" s="82" t="s">
        <v>179</v>
      </c>
      <c r="X12" s="74"/>
      <c r="Y12" s="74"/>
      <c r="Z12" s="74" t="s">
        <v>177</v>
      </c>
      <c r="AA12" s="82" t="s">
        <v>180</v>
      </c>
      <c r="AB12" s="82" t="s">
        <v>179</v>
      </c>
      <c r="AC12" s="74"/>
      <c r="AD12" s="74"/>
      <c r="AE12" s="74" t="s">
        <v>177</v>
      </c>
      <c r="AF12" s="82" t="s">
        <v>181</v>
      </c>
      <c r="AG12" s="82" t="s">
        <v>179</v>
      </c>
      <c r="AH12" s="264"/>
    </row>
    <row r="13" spans="2:35" ht="24.5" customHeight="1" x14ac:dyDescent="0.35">
      <c r="B13" s="159" t="s">
        <v>219</v>
      </c>
      <c r="C13" s="182">
        <v>0.14934454613982523</v>
      </c>
      <c r="D13" s="182">
        <v>2.1467181933305128E-3</v>
      </c>
      <c r="E13" s="182">
        <v>2.6243284241482968E-4</v>
      </c>
      <c r="F13" s="182">
        <v>2.9320048445516211E-5</v>
      </c>
      <c r="G13" s="182">
        <v>1.0330597984252632E-3</v>
      </c>
      <c r="H13" s="182">
        <v>8.4147433564530196E-4</v>
      </c>
      <c r="I13" s="182">
        <v>7.5138286315883128E-7</v>
      </c>
      <c r="J13" s="182">
        <v>0</v>
      </c>
      <c r="K13" s="182">
        <v>0</v>
      </c>
      <c r="L13" s="182">
        <v>2.1705730134572623E-7</v>
      </c>
      <c r="M13" s="182">
        <v>0.15018602047547053</v>
      </c>
      <c r="N13" s="182">
        <v>2.1474695761936717E-3</v>
      </c>
      <c r="O13" s="182">
        <v>2.6243284241482968E-4</v>
      </c>
      <c r="P13" s="182">
        <v>2.9320048445516211E-5</v>
      </c>
      <c r="Q13" s="182">
        <v>1.033276855726609E-3</v>
      </c>
      <c r="R13" s="182">
        <v>0.65822328311695888</v>
      </c>
      <c r="S13" s="182">
        <v>0.10593887982013263</v>
      </c>
      <c r="T13" s="182">
        <v>3.292049111682092E-3</v>
      </c>
      <c r="U13" s="182">
        <v>7.3026263957889266E-5</v>
      </c>
      <c r="V13" s="182">
        <v>1.5563053284096648E-5</v>
      </c>
      <c r="W13" s="182">
        <v>2.1119459491348398E-3</v>
      </c>
      <c r="X13" s="182">
        <v>1.2101608070980098E-4</v>
      </c>
      <c r="Y13" s="182">
        <v>1.3525919915095873E-6</v>
      </c>
      <c r="Z13" s="182">
        <v>0</v>
      </c>
      <c r="AA13" s="182">
        <v>0</v>
      </c>
      <c r="AB13" s="182">
        <v>9.7016293851746499E-7</v>
      </c>
      <c r="AC13" s="182">
        <v>0.10605989590084243</v>
      </c>
      <c r="AD13" s="182">
        <v>3.2934017036736016E-3</v>
      </c>
      <c r="AE13" s="182">
        <v>7.3026263957889266E-5</v>
      </c>
      <c r="AF13" s="182">
        <v>1.5563053284096648E-5</v>
      </c>
      <c r="AG13" s="182">
        <v>2.1129161120733574E-3</v>
      </c>
      <c r="AH13" s="182">
        <v>0.52822954290963164</v>
      </c>
      <c r="AI13" s="56"/>
    </row>
    <row r="14" spans="2:35" ht="28.25" customHeight="1" x14ac:dyDescent="0.35">
      <c r="B14" s="160" t="s">
        <v>183</v>
      </c>
      <c r="C14" s="183">
        <v>0.23895920627739248</v>
      </c>
      <c r="D14" s="183">
        <v>3.4348631325258894E-3</v>
      </c>
      <c r="E14" s="183">
        <v>4.199064870159651E-4</v>
      </c>
      <c r="F14" s="183">
        <v>4.6913634850753371E-5</v>
      </c>
      <c r="G14" s="183">
        <v>1.6529505485768444E-3</v>
      </c>
      <c r="H14" s="183">
        <v>1.3464036320438265E-3</v>
      </c>
      <c r="I14" s="183">
        <v>1.2022524908459912E-6</v>
      </c>
      <c r="J14" s="183">
        <v>0</v>
      </c>
      <c r="K14" s="183">
        <v>0</v>
      </c>
      <c r="L14" s="183">
        <v>3.4730321117803515E-7</v>
      </c>
      <c r="M14" s="183">
        <v>0.24030560990943631</v>
      </c>
      <c r="N14" s="183">
        <v>3.4360653850167354E-3</v>
      </c>
      <c r="O14" s="183">
        <v>4.199064870159651E-4</v>
      </c>
      <c r="P14" s="183">
        <v>4.6913634850753371E-5</v>
      </c>
      <c r="Q14" s="183">
        <v>1.6532978517880225E-3</v>
      </c>
      <c r="R14" s="183">
        <v>0.41137589552275011</v>
      </c>
      <c r="S14" s="182">
        <v>0.15526837779593394</v>
      </c>
      <c r="T14" s="182">
        <v>4.8249625261592068E-3</v>
      </c>
      <c r="U14" s="182">
        <v>1.0703029483123101E-4</v>
      </c>
      <c r="V14" s="182">
        <v>2.2809850746733557E-5</v>
      </c>
      <c r="W14" s="182">
        <v>3.0953548128091779E-3</v>
      </c>
      <c r="X14" s="182">
        <v>1.7736614329823947E-4</v>
      </c>
      <c r="Y14" s="182">
        <v>1.9824144327185348E-6</v>
      </c>
      <c r="Z14" s="182">
        <v>0</v>
      </c>
      <c r="AA14" s="182">
        <v>0</v>
      </c>
      <c r="AB14" s="182">
        <v>1.4219106896079941E-6</v>
      </c>
      <c r="AC14" s="182">
        <v>0.15544574393923219</v>
      </c>
      <c r="AD14" s="182">
        <v>4.8269449405919252E-3</v>
      </c>
      <c r="AE14" s="182">
        <v>1.0703029483123101E-4</v>
      </c>
      <c r="AF14" s="182">
        <v>2.2809850746733557E-5</v>
      </c>
      <c r="AG14" s="182">
        <v>3.0967767234987859E-3</v>
      </c>
      <c r="AH14" s="182">
        <v>0.36040851883758457</v>
      </c>
    </row>
    <row r="15" spans="2:35" x14ac:dyDescent="0.35">
      <c r="B15" s="161" t="s">
        <v>220</v>
      </c>
      <c r="C15" s="183">
        <v>5.9821088398538481E-2</v>
      </c>
      <c r="D15" s="183">
        <v>4.8992579607874042E-3</v>
      </c>
      <c r="E15" s="183">
        <v>2.2532342228002503E-3</v>
      </c>
      <c r="F15" s="183">
        <v>2.4904050550919436E-4</v>
      </c>
      <c r="G15" s="183">
        <v>3.8874158755499252E-4</v>
      </c>
      <c r="H15" s="183">
        <v>1.7599200776665643E-3</v>
      </c>
      <c r="I15" s="183">
        <v>9.0670720107795124E-6</v>
      </c>
      <c r="J15" s="183">
        <v>0</v>
      </c>
      <c r="K15" s="183">
        <v>0</v>
      </c>
      <c r="L15" s="183">
        <v>2.7298723928264849E-6</v>
      </c>
      <c r="M15" s="183">
        <v>6.1581008476205047E-2</v>
      </c>
      <c r="N15" s="183">
        <v>4.9083250327981841E-3</v>
      </c>
      <c r="O15" s="183">
        <v>2.2532342228002503E-3</v>
      </c>
      <c r="P15" s="183">
        <v>2.4904050550919436E-4</v>
      </c>
      <c r="Q15" s="183">
        <v>3.9147145994781899E-4</v>
      </c>
      <c r="R15" s="183">
        <v>5.2336574373120226E-2</v>
      </c>
      <c r="S15" s="182">
        <v>5.4476743361822899E-2</v>
      </c>
      <c r="T15" s="182">
        <v>4.6450886698492545E-3</v>
      </c>
      <c r="U15" s="182">
        <v>5.7600979346880568E-4</v>
      </c>
      <c r="V15" s="182">
        <v>1.227505145533775E-4</v>
      </c>
      <c r="W15" s="182">
        <v>2.631337292039742E-4</v>
      </c>
      <c r="X15" s="182">
        <v>1.01201701562797E-4</v>
      </c>
      <c r="Y15" s="182">
        <v>9.4989584737586684E-6</v>
      </c>
      <c r="Z15" s="182">
        <v>0</v>
      </c>
      <c r="AA15" s="182">
        <v>0</v>
      </c>
      <c r="AB15" s="182">
        <v>7.6523612678416805E-6</v>
      </c>
      <c r="AC15" s="182">
        <v>5.4577945063385695E-2</v>
      </c>
      <c r="AD15" s="182">
        <v>4.6545876283230134E-3</v>
      </c>
      <c r="AE15" s="182">
        <v>5.7600979346880568E-4</v>
      </c>
      <c r="AF15" s="182">
        <v>1.227505145533775E-4</v>
      </c>
      <c r="AG15" s="182">
        <v>2.7078609047181588E-4</v>
      </c>
      <c r="AH15" s="182">
        <v>6.6968705164841935E-2</v>
      </c>
    </row>
    <row r="16" spans="2:35" x14ac:dyDescent="0.35">
      <c r="B16" s="162" t="s">
        <v>7</v>
      </c>
      <c r="C16" s="183">
        <v>8.1291096683512254E-2</v>
      </c>
      <c r="D16" s="183">
        <v>6.9228775365685353E-3</v>
      </c>
      <c r="E16" s="183">
        <v>3.2506419083161479E-3</v>
      </c>
      <c r="F16" s="183">
        <v>3.5273841163171841E-4</v>
      </c>
      <c r="G16" s="183">
        <v>3.6249375601484922E-4</v>
      </c>
      <c r="H16" s="183">
        <v>2.6323201580058693E-3</v>
      </c>
      <c r="I16" s="183">
        <v>9.7026960017910124E-6</v>
      </c>
      <c r="J16" s="183">
        <v>0</v>
      </c>
      <c r="K16" s="183">
        <v>0</v>
      </c>
      <c r="L16" s="183">
        <v>4.0606415617490088E-7</v>
      </c>
      <c r="M16" s="183">
        <v>8.392341684151812E-2</v>
      </c>
      <c r="N16" s="183">
        <v>6.9325802325703265E-3</v>
      </c>
      <c r="O16" s="183">
        <v>3.2506419083161479E-3</v>
      </c>
      <c r="P16" s="183">
        <v>3.5273841163171841E-4</v>
      </c>
      <c r="Q16" s="183">
        <v>3.6289982017102411E-4</v>
      </c>
      <c r="R16" s="183">
        <v>3.4921033894732667E-2</v>
      </c>
      <c r="S16" s="182">
        <v>6.2382333245214833E-2</v>
      </c>
      <c r="T16" s="182">
        <v>6.1564102581513624E-3</v>
      </c>
      <c r="U16" s="182">
        <v>7.8631566947700595E-4</v>
      </c>
      <c r="V16" s="182">
        <v>1.4055634703480699E-4</v>
      </c>
      <c r="W16" s="182">
        <v>2.2790893519531567E-4</v>
      </c>
      <c r="X16" s="182">
        <v>1.2474019448470653E-4</v>
      </c>
      <c r="Y16" s="182">
        <v>2.1935388087749898E-6</v>
      </c>
      <c r="Z16" s="182">
        <v>0</v>
      </c>
      <c r="AA16" s="182">
        <v>0</v>
      </c>
      <c r="AB16" s="182">
        <v>2.1148981805548614E-7</v>
      </c>
      <c r="AC16" s="182">
        <v>6.2507073439699537E-2</v>
      </c>
      <c r="AD16" s="182">
        <v>6.1586037969601371E-3</v>
      </c>
      <c r="AE16" s="182">
        <v>7.8631566947700595E-4</v>
      </c>
      <c r="AF16" s="182">
        <v>1.4055634703480699E-4</v>
      </c>
      <c r="AG16" s="182">
        <v>2.2812042501337115E-4</v>
      </c>
      <c r="AH16" s="182">
        <v>4.8545616310076478E-2</v>
      </c>
    </row>
    <row r="17" spans="2:34" x14ac:dyDescent="0.35">
      <c r="B17" s="162" t="s">
        <v>8</v>
      </c>
      <c r="C17" s="183">
        <v>1.6770177175301076E-2</v>
      </c>
      <c r="D17" s="183">
        <v>8.4156661990745607E-4</v>
      </c>
      <c r="E17" s="183">
        <v>2.5326714535056134E-4</v>
      </c>
      <c r="F17" s="183">
        <v>4.1109083627032412E-5</v>
      </c>
      <c r="G17" s="183">
        <v>4.4137282320421431E-4</v>
      </c>
      <c r="H17" s="183">
        <v>1.061388684790087E-5</v>
      </c>
      <c r="I17" s="183">
        <v>7.7925409698414775E-6</v>
      </c>
      <c r="J17" s="183">
        <v>0</v>
      </c>
      <c r="K17" s="183">
        <v>7.3894915586901356E-6</v>
      </c>
      <c r="L17" s="183">
        <v>7.3894915586901356E-6</v>
      </c>
      <c r="M17" s="183">
        <v>1.6780791062148977E-2</v>
      </c>
      <c r="N17" s="183">
        <v>8.4935916087729754E-4</v>
      </c>
      <c r="O17" s="183">
        <v>2.5326714535056134E-4</v>
      </c>
      <c r="P17" s="183">
        <v>4.1109083627032412E-5</v>
      </c>
      <c r="Q17" s="183">
        <v>4.4876231476290445E-4</v>
      </c>
      <c r="R17" s="183">
        <v>1.7415540478387562E-2</v>
      </c>
      <c r="S17" s="182">
        <v>3.3645180521876261E-2</v>
      </c>
      <c r="T17" s="182">
        <v>6.6269252959118286E-4</v>
      </c>
      <c r="U17" s="182">
        <v>2.1844938436488277E-5</v>
      </c>
      <c r="V17" s="182">
        <v>7.5831394825993541E-5</v>
      </c>
      <c r="W17" s="182">
        <v>3.5595254737427751E-4</v>
      </c>
      <c r="X17" s="182">
        <v>3.9176779742540249E-5</v>
      </c>
      <c r="Y17" s="182">
        <v>2.8749047470026501E-5</v>
      </c>
      <c r="Z17" s="182">
        <v>0</v>
      </c>
      <c r="AA17" s="182">
        <v>0</v>
      </c>
      <c r="AB17" s="182">
        <v>2.7259371431095964E-5</v>
      </c>
      <c r="AC17" s="182">
        <v>3.3684357301618804E-2</v>
      </c>
      <c r="AD17" s="182">
        <v>6.9144157706120936E-4</v>
      </c>
      <c r="AE17" s="182">
        <v>2.1844938436488277E-5</v>
      </c>
      <c r="AF17" s="182">
        <v>7.5831394825993541E-5</v>
      </c>
      <c r="AG17" s="182">
        <v>3.8321191880537347E-4</v>
      </c>
      <c r="AH17" s="182">
        <v>1.842308885476546E-2</v>
      </c>
    </row>
    <row r="18" spans="2:34" x14ac:dyDescent="0.35">
      <c r="B18" s="163" t="s">
        <v>186</v>
      </c>
      <c r="C18" s="183">
        <v>0</v>
      </c>
      <c r="D18" s="183">
        <v>0</v>
      </c>
      <c r="E18" s="183">
        <v>0</v>
      </c>
      <c r="F18" s="183">
        <v>0</v>
      </c>
      <c r="G18" s="183">
        <v>0</v>
      </c>
      <c r="H18" s="183">
        <v>0</v>
      </c>
      <c r="I18" s="183">
        <v>0</v>
      </c>
      <c r="J18" s="183">
        <v>0</v>
      </c>
      <c r="K18" s="183">
        <v>0</v>
      </c>
      <c r="L18" s="183">
        <v>0</v>
      </c>
      <c r="M18" s="183">
        <v>0</v>
      </c>
      <c r="N18" s="183">
        <v>0</v>
      </c>
      <c r="O18" s="183">
        <v>0</v>
      </c>
      <c r="P18" s="183">
        <v>0</v>
      </c>
      <c r="Q18" s="183">
        <v>0</v>
      </c>
      <c r="R18" s="183">
        <v>4.1909224532159488E-4</v>
      </c>
      <c r="S18" s="182">
        <v>0</v>
      </c>
      <c r="T18" s="182">
        <v>0</v>
      </c>
      <c r="U18" s="182">
        <v>0</v>
      </c>
      <c r="V18" s="182">
        <v>0</v>
      </c>
      <c r="W18" s="182">
        <v>0</v>
      </c>
      <c r="X18" s="182">
        <v>0</v>
      </c>
      <c r="Y18" s="182">
        <v>0</v>
      </c>
      <c r="Z18" s="182">
        <v>0</v>
      </c>
      <c r="AA18" s="182">
        <v>0</v>
      </c>
      <c r="AB18" s="182">
        <v>0</v>
      </c>
      <c r="AC18" s="182">
        <v>0</v>
      </c>
      <c r="AD18" s="182">
        <v>0</v>
      </c>
      <c r="AE18" s="182">
        <v>0</v>
      </c>
      <c r="AF18" s="182">
        <v>0</v>
      </c>
      <c r="AG18" s="182">
        <v>0</v>
      </c>
      <c r="AH18" s="182">
        <v>5.4365610657104984E-4</v>
      </c>
    </row>
    <row r="19" spans="2:34" x14ac:dyDescent="0.35">
      <c r="B19" s="163" t="s">
        <v>221</v>
      </c>
      <c r="C19" s="183">
        <v>0</v>
      </c>
      <c r="D19" s="183">
        <v>0</v>
      </c>
      <c r="E19" s="183">
        <v>0</v>
      </c>
      <c r="F19" s="183">
        <v>0</v>
      </c>
      <c r="G19" s="183">
        <v>0</v>
      </c>
      <c r="H19" s="183">
        <v>0</v>
      </c>
      <c r="I19" s="183">
        <v>0</v>
      </c>
      <c r="J19" s="183">
        <v>0</v>
      </c>
      <c r="K19" s="183">
        <v>0</v>
      </c>
      <c r="L19" s="183">
        <v>0</v>
      </c>
      <c r="M19" s="183">
        <v>0</v>
      </c>
      <c r="N19" s="183">
        <v>0</v>
      </c>
      <c r="O19" s="183">
        <v>0</v>
      </c>
      <c r="P19" s="183">
        <v>0</v>
      </c>
      <c r="Q19" s="183">
        <v>0</v>
      </c>
      <c r="R19" s="183">
        <v>7.5027811687389907E-4</v>
      </c>
      <c r="S19" s="182">
        <v>0</v>
      </c>
      <c r="T19" s="182">
        <v>0</v>
      </c>
      <c r="U19" s="182">
        <v>0</v>
      </c>
      <c r="V19" s="182">
        <v>0</v>
      </c>
      <c r="W19" s="182">
        <v>0</v>
      </c>
      <c r="X19" s="182">
        <v>0</v>
      </c>
      <c r="Y19" s="182">
        <v>0</v>
      </c>
      <c r="Z19" s="182">
        <v>0</v>
      </c>
      <c r="AA19" s="182">
        <v>0</v>
      </c>
      <c r="AB19" s="182">
        <v>0</v>
      </c>
      <c r="AC19" s="182">
        <v>0</v>
      </c>
      <c r="AD19" s="182">
        <v>0</v>
      </c>
      <c r="AE19" s="182">
        <v>0</v>
      </c>
      <c r="AF19" s="182">
        <v>0</v>
      </c>
      <c r="AG19" s="182">
        <v>0</v>
      </c>
      <c r="AH19" s="182">
        <v>5.6333135915936884E-4</v>
      </c>
    </row>
    <row r="20" spans="2:34" x14ac:dyDescent="0.35">
      <c r="B20" s="163" t="s">
        <v>188</v>
      </c>
      <c r="C20" s="183">
        <v>0</v>
      </c>
      <c r="D20" s="183">
        <v>0</v>
      </c>
      <c r="E20" s="183">
        <v>0</v>
      </c>
      <c r="F20" s="183">
        <v>0</v>
      </c>
      <c r="G20" s="183">
        <v>0</v>
      </c>
      <c r="H20" s="183">
        <v>0</v>
      </c>
      <c r="I20" s="183">
        <v>0</v>
      </c>
      <c r="J20" s="183">
        <v>0</v>
      </c>
      <c r="K20" s="183">
        <v>0</v>
      </c>
      <c r="L20" s="183">
        <v>0</v>
      </c>
      <c r="M20" s="183">
        <v>0</v>
      </c>
      <c r="N20" s="183">
        <v>0</v>
      </c>
      <c r="O20" s="183">
        <v>0</v>
      </c>
      <c r="P20" s="183">
        <v>0</v>
      </c>
      <c r="Q20" s="183">
        <v>0</v>
      </c>
      <c r="R20" s="183">
        <v>1.1619983879210824E-4</v>
      </c>
      <c r="S20" s="182">
        <v>0</v>
      </c>
      <c r="T20" s="182">
        <v>0</v>
      </c>
      <c r="U20" s="182">
        <v>0</v>
      </c>
      <c r="V20" s="184">
        <v>0</v>
      </c>
      <c r="W20" s="182">
        <v>0</v>
      </c>
      <c r="X20" s="182">
        <v>0</v>
      </c>
      <c r="Y20" s="182">
        <v>0</v>
      </c>
      <c r="Z20" s="182">
        <v>0</v>
      </c>
      <c r="AA20" s="182">
        <v>0</v>
      </c>
      <c r="AB20" s="182">
        <v>0</v>
      </c>
      <c r="AC20" s="182">
        <v>0</v>
      </c>
      <c r="AD20" s="182">
        <v>0</v>
      </c>
      <c r="AE20" s="182">
        <v>0</v>
      </c>
      <c r="AF20" s="182">
        <v>0</v>
      </c>
      <c r="AG20" s="182">
        <v>0</v>
      </c>
      <c r="AH20" s="182">
        <v>1.4349799607723949E-4</v>
      </c>
    </row>
    <row r="21" spans="2:34" x14ac:dyDescent="0.35">
      <c r="B21" s="161" t="s">
        <v>222</v>
      </c>
      <c r="C21" s="183">
        <v>7.3595327173096567E-2</v>
      </c>
      <c r="D21" s="183">
        <v>3.5137704354785457E-2</v>
      </c>
      <c r="E21" s="183">
        <v>1.6652098825342887E-3</v>
      </c>
      <c r="F21" s="183">
        <v>1.9033662594549898E-4</v>
      </c>
      <c r="G21" s="183">
        <v>2.003976801081226E-2</v>
      </c>
      <c r="H21" s="183">
        <v>1.4028529826645705E-2</v>
      </c>
      <c r="I21" s="183">
        <v>6.0875910321525054E-7</v>
      </c>
      <c r="J21" s="183">
        <v>0</v>
      </c>
      <c r="K21" s="183">
        <v>0</v>
      </c>
      <c r="L21" s="183">
        <v>0</v>
      </c>
      <c r="M21" s="183">
        <v>8.7623856999742275E-2</v>
      </c>
      <c r="N21" s="183">
        <v>3.5138313113888674E-2</v>
      </c>
      <c r="O21" s="183">
        <v>1.6652098825342887E-3</v>
      </c>
      <c r="P21" s="183">
        <v>1.9033662594549898E-4</v>
      </c>
      <c r="Q21" s="183">
        <v>2.003976801081226E-2</v>
      </c>
      <c r="R21" s="183">
        <v>3.2916479313069999E-2</v>
      </c>
      <c r="S21" s="182">
        <v>5.5386418417378035E-2</v>
      </c>
      <c r="T21" s="182">
        <v>3.6331599280085829E-2</v>
      </c>
      <c r="U21" s="182">
        <v>0</v>
      </c>
      <c r="V21" s="182">
        <v>1.0724930489062683E-8</v>
      </c>
      <c r="W21" s="182">
        <v>2.7937199447792788E-2</v>
      </c>
      <c r="X21" s="182">
        <v>1.4540690606679554E-3</v>
      </c>
      <c r="Y21" s="182">
        <v>1.9934693926324147E-6</v>
      </c>
      <c r="Z21" s="182">
        <v>0</v>
      </c>
      <c r="AA21" s="182">
        <v>0</v>
      </c>
      <c r="AB21" s="182">
        <v>0</v>
      </c>
      <c r="AC21" s="182">
        <v>5.6840487478045987E-2</v>
      </c>
      <c r="AD21" s="182">
        <v>3.6333592749478463E-2</v>
      </c>
      <c r="AE21" s="182">
        <v>0</v>
      </c>
      <c r="AF21" s="182">
        <v>1.0724930489062683E-8</v>
      </c>
      <c r="AG21" s="182">
        <v>2.7937199447792788E-2</v>
      </c>
      <c r="AH21" s="182">
        <v>3.9301380952059053E-2</v>
      </c>
    </row>
    <row r="22" spans="2:34" x14ac:dyDescent="0.35">
      <c r="B22" s="161" t="s">
        <v>10</v>
      </c>
      <c r="C22" s="185">
        <v>0.28439813368168493</v>
      </c>
      <c r="D22" s="185">
        <v>0</v>
      </c>
      <c r="E22" s="185">
        <v>0</v>
      </c>
      <c r="F22" s="185">
        <v>0</v>
      </c>
      <c r="G22" s="185">
        <v>0</v>
      </c>
      <c r="H22" s="186"/>
      <c r="I22" s="186"/>
      <c r="J22" s="186"/>
      <c r="K22" s="186"/>
      <c r="L22" s="186"/>
      <c r="M22" s="185">
        <v>0.28439813368168493</v>
      </c>
      <c r="N22" s="185">
        <v>0</v>
      </c>
      <c r="O22" s="185">
        <v>0</v>
      </c>
      <c r="P22" s="185">
        <v>0</v>
      </c>
      <c r="Q22" s="185">
        <v>0</v>
      </c>
      <c r="R22" s="185">
        <v>0.32612284183655982</v>
      </c>
      <c r="S22" s="187">
        <v>0.19727455557467335</v>
      </c>
      <c r="T22" s="187">
        <v>0</v>
      </c>
      <c r="U22" s="187">
        <v>0</v>
      </c>
      <c r="V22" s="187">
        <v>0</v>
      </c>
      <c r="W22" s="187">
        <v>0</v>
      </c>
      <c r="X22" s="186"/>
      <c r="Y22" s="186"/>
      <c r="Z22" s="186"/>
      <c r="AA22" s="186"/>
      <c r="AB22" s="186"/>
      <c r="AC22" s="187">
        <v>0.19727455557467335</v>
      </c>
      <c r="AD22" s="187">
        <v>0</v>
      </c>
      <c r="AE22" s="187">
        <v>0</v>
      </c>
      <c r="AF22" s="187">
        <v>0</v>
      </c>
      <c r="AG22" s="187">
        <v>0</v>
      </c>
      <c r="AH22" s="182">
        <v>0.25413843272068348</v>
      </c>
    </row>
    <row r="23" spans="2:34" x14ac:dyDescent="0.35">
      <c r="B23" s="163" t="s">
        <v>190</v>
      </c>
      <c r="C23" s="183">
        <v>0.59923658530271551</v>
      </c>
      <c r="D23" s="183">
        <v>0</v>
      </c>
      <c r="E23" s="183">
        <v>0</v>
      </c>
      <c r="F23" s="183">
        <v>0</v>
      </c>
      <c r="G23" s="183">
        <v>0</v>
      </c>
      <c r="H23" s="186"/>
      <c r="I23" s="186"/>
      <c r="J23" s="186"/>
      <c r="K23" s="186"/>
      <c r="L23" s="186"/>
      <c r="M23" s="183">
        <v>0.59923658530271551</v>
      </c>
      <c r="N23" s="183">
        <v>0</v>
      </c>
      <c r="O23" s="183">
        <v>0</v>
      </c>
      <c r="P23" s="183">
        <v>0</v>
      </c>
      <c r="Q23" s="183">
        <v>0</v>
      </c>
      <c r="R23" s="183">
        <v>0.13791050727238327</v>
      </c>
      <c r="S23" s="182">
        <v>0.68437637579253185</v>
      </c>
      <c r="T23" s="182">
        <v>0</v>
      </c>
      <c r="U23" s="182">
        <v>0</v>
      </c>
      <c r="V23" s="182">
        <v>0</v>
      </c>
      <c r="W23" s="182">
        <v>0</v>
      </c>
      <c r="X23" s="186"/>
      <c r="Y23" s="186"/>
      <c r="Z23" s="186"/>
      <c r="AA23" s="186"/>
      <c r="AB23" s="186"/>
      <c r="AC23" s="182">
        <v>0.68437637579253185</v>
      </c>
      <c r="AD23" s="182">
        <v>0</v>
      </c>
      <c r="AE23" s="182">
        <v>0</v>
      </c>
      <c r="AF23" s="182">
        <v>0</v>
      </c>
      <c r="AG23" s="182">
        <v>0</v>
      </c>
      <c r="AH23" s="182">
        <v>6.1525445360901918E-2</v>
      </c>
    </row>
    <row r="24" spans="2:34" x14ac:dyDescent="0.35">
      <c r="B24" s="163" t="s">
        <v>191</v>
      </c>
      <c r="C24" s="183">
        <v>0.98018739212375383</v>
      </c>
      <c r="D24" s="183">
        <v>0</v>
      </c>
      <c r="E24" s="183">
        <v>0</v>
      </c>
      <c r="F24" s="183">
        <v>0</v>
      </c>
      <c r="G24" s="183">
        <v>0</v>
      </c>
      <c r="H24" s="186"/>
      <c r="I24" s="186"/>
      <c r="J24" s="186"/>
      <c r="K24" s="186"/>
      <c r="L24" s="186"/>
      <c r="M24" s="183">
        <v>0.98018739212375383</v>
      </c>
      <c r="N24" s="183">
        <v>0</v>
      </c>
      <c r="O24" s="183">
        <v>0</v>
      </c>
      <c r="P24" s="183">
        <v>0</v>
      </c>
      <c r="Q24" s="183">
        <v>0</v>
      </c>
      <c r="R24" s="183">
        <v>3.5865116399654198E-3</v>
      </c>
      <c r="S24" s="182">
        <v>0.9820860479191158</v>
      </c>
      <c r="T24" s="182">
        <v>0</v>
      </c>
      <c r="U24" s="182">
        <v>0</v>
      </c>
      <c r="V24" s="182">
        <v>0</v>
      </c>
      <c r="W24" s="182">
        <v>0</v>
      </c>
      <c r="X24" s="186"/>
      <c r="Y24" s="186"/>
      <c r="Z24" s="186"/>
      <c r="AA24" s="186"/>
      <c r="AB24" s="186"/>
      <c r="AC24" s="182">
        <v>0.9820860479191158</v>
      </c>
      <c r="AD24" s="182">
        <v>0</v>
      </c>
      <c r="AE24" s="182">
        <v>0</v>
      </c>
      <c r="AF24" s="182">
        <v>0</v>
      </c>
      <c r="AG24" s="182">
        <v>0</v>
      </c>
      <c r="AH24" s="182">
        <v>1.5774562539456138E-3</v>
      </c>
    </row>
    <row r="25" spans="2:34" x14ac:dyDescent="0.35">
      <c r="B25" s="163" t="s">
        <v>192</v>
      </c>
      <c r="C25" s="183">
        <v>0.31923262043064415</v>
      </c>
      <c r="D25" s="183">
        <v>0</v>
      </c>
      <c r="E25" s="183">
        <v>0</v>
      </c>
      <c r="F25" s="183">
        <v>0</v>
      </c>
      <c r="G25" s="183">
        <v>0</v>
      </c>
      <c r="H25" s="186"/>
      <c r="I25" s="186"/>
      <c r="J25" s="186"/>
      <c r="K25" s="186"/>
      <c r="L25" s="186"/>
      <c r="M25" s="183">
        <v>0.31923262043064415</v>
      </c>
      <c r="N25" s="183">
        <v>0</v>
      </c>
      <c r="O25" s="183">
        <v>0</v>
      </c>
      <c r="P25" s="183">
        <v>0</v>
      </c>
      <c r="Q25" s="183">
        <v>0</v>
      </c>
      <c r="R25" s="183">
        <v>2.0650310152905301E-2</v>
      </c>
      <c r="S25" s="182">
        <v>0.26660927872378792</v>
      </c>
      <c r="T25" s="182">
        <v>0</v>
      </c>
      <c r="U25" s="182">
        <v>0</v>
      </c>
      <c r="V25" s="182">
        <v>0</v>
      </c>
      <c r="W25" s="182">
        <v>0</v>
      </c>
      <c r="X25" s="186"/>
      <c r="Y25" s="186"/>
      <c r="Z25" s="186"/>
      <c r="AA25" s="186"/>
      <c r="AB25" s="186"/>
      <c r="AC25" s="182">
        <v>0.26660927872378792</v>
      </c>
      <c r="AD25" s="182">
        <v>0</v>
      </c>
      <c r="AE25" s="182">
        <v>0</v>
      </c>
      <c r="AF25" s="182">
        <v>0</v>
      </c>
      <c r="AG25" s="182">
        <v>0</v>
      </c>
      <c r="AH25" s="182">
        <v>2.4302557312010451E-2</v>
      </c>
    </row>
    <row r="26" spans="2:34" x14ac:dyDescent="0.35">
      <c r="B26" s="162" t="s">
        <v>223</v>
      </c>
      <c r="C26" s="183">
        <v>0</v>
      </c>
      <c r="D26" s="183">
        <v>0</v>
      </c>
      <c r="E26" s="183">
        <v>0</v>
      </c>
      <c r="F26" s="183">
        <v>0</v>
      </c>
      <c r="G26" s="183">
        <v>0</v>
      </c>
      <c r="H26" s="186"/>
      <c r="I26" s="186"/>
      <c r="J26" s="186"/>
      <c r="K26" s="186"/>
      <c r="L26" s="186"/>
      <c r="M26" s="183">
        <v>0</v>
      </c>
      <c r="N26" s="183">
        <v>0</v>
      </c>
      <c r="O26" s="183">
        <v>0</v>
      </c>
      <c r="P26" s="183">
        <v>0</v>
      </c>
      <c r="Q26" s="183">
        <v>0</v>
      </c>
      <c r="R26" s="183">
        <v>0</v>
      </c>
      <c r="S26" s="182">
        <v>0</v>
      </c>
      <c r="T26" s="182">
        <v>0</v>
      </c>
      <c r="U26" s="182">
        <v>0</v>
      </c>
      <c r="V26" s="182">
        <v>0</v>
      </c>
      <c r="W26" s="182">
        <v>0</v>
      </c>
      <c r="X26" s="186"/>
      <c r="Y26" s="186"/>
      <c r="Z26" s="186"/>
      <c r="AA26" s="186"/>
      <c r="AB26" s="186"/>
      <c r="AC26" s="182">
        <v>0</v>
      </c>
      <c r="AD26" s="182">
        <v>0</v>
      </c>
      <c r="AE26" s="182">
        <v>0</v>
      </c>
      <c r="AF26" s="182">
        <v>0</v>
      </c>
      <c r="AG26" s="182">
        <v>0</v>
      </c>
      <c r="AH26" s="182">
        <v>0</v>
      </c>
    </row>
    <row r="27" spans="2:34" x14ac:dyDescent="0.35">
      <c r="B27" s="164" t="s">
        <v>194</v>
      </c>
      <c r="C27" s="183">
        <v>0</v>
      </c>
      <c r="D27" s="183">
        <v>0</v>
      </c>
      <c r="E27" s="183">
        <v>0</v>
      </c>
      <c r="F27" s="183">
        <v>0</v>
      </c>
      <c r="G27" s="183">
        <v>0</v>
      </c>
      <c r="H27" s="186"/>
      <c r="I27" s="186"/>
      <c r="J27" s="186"/>
      <c r="K27" s="186"/>
      <c r="L27" s="186"/>
      <c r="M27" s="183">
        <v>0</v>
      </c>
      <c r="N27" s="183">
        <v>0</v>
      </c>
      <c r="O27" s="183">
        <v>0</v>
      </c>
      <c r="P27" s="183">
        <v>0</v>
      </c>
      <c r="Q27" s="183">
        <v>0</v>
      </c>
      <c r="R27" s="183">
        <v>0</v>
      </c>
      <c r="S27" s="182">
        <v>0</v>
      </c>
      <c r="T27" s="182">
        <v>0</v>
      </c>
      <c r="U27" s="182">
        <v>0</v>
      </c>
      <c r="V27" s="182">
        <v>0</v>
      </c>
      <c r="W27" s="182">
        <v>0</v>
      </c>
      <c r="X27" s="186"/>
      <c r="Y27" s="186"/>
      <c r="Z27" s="186"/>
      <c r="AA27" s="186"/>
      <c r="AB27" s="186"/>
      <c r="AC27" s="182">
        <v>0</v>
      </c>
      <c r="AD27" s="182">
        <v>0</v>
      </c>
      <c r="AE27" s="182">
        <v>0</v>
      </c>
      <c r="AF27" s="182">
        <v>0</v>
      </c>
      <c r="AG27" s="182">
        <v>0</v>
      </c>
      <c r="AH27" s="182">
        <v>0</v>
      </c>
    </row>
    <row r="28" spans="2:34" x14ac:dyDescent="0.35">
      <c r="B28" s="164" t="s">
        <v>195</v>
      </c>
      <c r="C28" s="183">
        <v>0</v>
      </c>
      <c r="D28" s="183">
        <v>0</v>
      </c>
      <c r="E28" s="183">
        <v>0</v>
      </c>
      <c r="F28" s="183">
        <v>0</v>
      </c>
      <c r="G28" s="183">
        <v>0</v>
      </c>
      <c r="H28" s="186"/>
      <c r="I28" s="186"/>
      <c r="J28" s="186"/>
      <c r="K28" s="186"/>
      <c r="L28" s="186"/>
      <c r="M28" s="183">
        <v>0</v>
      </c>
      <c r="N28" s="183">
        <v>0</v>
      </c>
      <c r="O28" s="183">
        <v>0</v>
      </c>
      <c r="P28" s="183">
        <v>0</v>
      </c>
      <c r="Q28" s="183">
        <v>0</v>
      </c>
      <c r="R28" s="185">
        <v>0</v>
      </c>
      <c r="S28" s="182">
        <v>0</v>
      </c>
      <c r="T28" s="182">
        <v>0</v>
      </c>
      <c r="U28" s="182">
        <v>0</v>
      </c>
      <c r="V28" s="182">
        <v>0</v>
      </c>
      <c r="W28" s="182">
        <v>0</v>
      </c>
      <c r="X28" s="186"/>
      <c r="Y28" s="186"/>
      <c r="Z28" s="186"/>
      <c r="AA28" s="186"/>
      <c r="AB28" s="186"/>
      <c r="AC28" s="182">
        <v>0</v>
      </c>
      <c r="AD28" s="182">
        <v>0</v>
      </c>
      <c r="AE28" s="182">
        <v>0</v>
      </c>
      <c r="AF28" s="182">
        <v>0</v>
      </c>
      <c r="AG28" s="182">
        <v>0</v>
      </c>
      <c r="AH28" s="182">
        <v>0</v>
      </c>
    </row>
    <row r="29" spans="2:34" ht="28.5" customHeight="1" thickBot="1" x14ac:dyDescent="0.4">
      <c r="B29" s="63" t="s">
        <v>196</v>
      </c>
      <c r="C29" s="188">
        <v>0</v>
      </c>
      <c r="D29" s="188">
        <v>0</v>
      </c>
      <c r="E29" s="188">
        <v>0</v>
      </c>
      <c r="F29" s="188">
        <v>0</v>
      </c>
      <c r="G29" s="188">
        <v>0</v>
      </c>
      <c r="H29" s="189"/>
      <c r="I29" s="189"/>
      <c r="J29" s="189"/>
      <c r="K29" s="189"/>
      <c r="L29" s="189"/>
      <c r="M29" s="188">
        <v>0</v>
      </c>
      <c r="N29" s="188">
        <v>0</v>
      </c>
      <c r="O29" s="188">
        <v>0</v>
      </c>
      <c r="P29" s="188">
        <v>0</v>
      </c>
      <c r="Q29" s="188">
        <v>0</v>
      </c>
      <c r="R29" s="188">
        <v>3.5879019328121395E-4</v>
      </c>
      <c r="S29" s="190">
        <v>0</v>
      </c>
      <c r="T29" s="190">
        <v>0</v>
      </c>
      <c r="U29" s="190">
        <v>0</v>
      </c>
      <c r="V29" s="190">
        <v>0</v>
      </c>
      <c r="W29" s="190">
        <v>0</v>
      </c>
      <c r="X29" s="189"/>
      <c r="Y29" s="189"/>
      <c r="Z29" s="189"/>
      <c r="AA29" s="189"/>
      <c r="AB29" s="189"/>
      <c r="AC29" s="190">
        <v>0</v>
      </c>
      <c r="AD29" s="190">
        <v>0</v>
      </c>
      <c r="AE29" s="190">
        <v>0</v>
      </c>
      <c r="AF29" s="190">
        <v>0</v>
      </c>
      <c r="AG29" s="190">
        <v>0</v>
      </c>
      <c r="AH29" s="190">
        <v>1.1077909543428191E-4</v>
      </c>
    </row>
  </sheetData>
  <mergeCells count="22">
    <mergeCell ref="AC10:AG10"/>
    <mergeCell ref="AH10:AH12"/>
    <mergeCell ref="D11:G11"/>
    <mergeCell ref="I11:L11"/>
    <mergeCell ref="N11:Q11"/>
    <mergeCell ref="T11:W11"/>
    <mergeCell ref="Y11:AB11"/>
    <mergeCell ref="AD11:AG11"/>
    <mergeCell ref="H10:L10"/>
    <mergeCell ref="M10:Q10"/>
    <mergeCell ref="R10:R12"/>
    <mergeCell ref="S10:W10"/>
    <mergeCell ref="X10:AB10"/>
    <mergeCell ref="C10:G10"/>
    <mergeCell ref="C8:R8"/>
    <mergeCell ref="S8:AH8"/>
    <mergeCell ref="C9:G9"/>
    <mergeCell ref="H9:L9"/>
    <mergeCell ref="M9:Q9"/>
    <mergeCell ref="S9:W9"/>
    <mergeCell ref="X9:AB9"/>
    <mergeCell ref="AC9:AH9"/>
  </mergeCells>
  <hyperlinks>
    <hyperlink ref="B2" location="Contents!A1" display="Back to contents page" xr:uid="{78E309E6-9D3D-43F3-958F-3B1A2C949E90}"/>
  </hyperlinks>
  <pageMargins left="0.7" right="0.7" top="0.75" bottom="0.75" header="0.3" footer="0.3"/>
  <pageSetup paperSize="9" orientation="portrait" r:id="rId1"/>
  <headerFooter>
    <oddHeader>&amp;L&amp;"Calibri"&amp;12&amp;K000000EBA Regular Use&amp;1#</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D98C38-C799-4615-9472-A1D8D7A5B9A8}">
  <sheetPr>
    <tabColor theme="9" tint="0.79998168889431442"/>
  </sheetPr>
  <dimension ref="A2:AI63"/>
  <sheetViews>
    <sheetView showGridLines="0" zoomScale="85" zoomScaleNormal="85" workbookViewId="0">
      <selection activeCell="B2" sqref="B2"/>
    </sheetView>
  </sheetViews>
  <sheetFormatPr defaultColWidth="8.6328125" defaultRowHeight="14" x14ac:dyDescent="0.35"/>
  <cols>
    <col min="1" max="1" width="8.6328125" style="34"/>
    <col min="2" max="2" width="68.36328125" style="34" customWidth="1"/>
    <col min="3" max="3" width="14.36328125" style="34" customWidth="1"/>
    <col min="4" max="4" width="8.6328125" style="34"/>
    <col min="5" max="5" width="11.36328125" style="34" customWidth="1"/>
    <col min="6" max="6" width="14.6328125" style="34" customWidth="1"/>
    <col min="7" max="7" width="13" style="34" customWidth="1"/>
    <col min="8" max="8" width="13.36328125" style="34" customWidth="1"/>
    <col min="9" max="9" width="8.6328125" style="34"/>
    <col min="10" max="10" width="9.6328125" style="34" customWidth="1"/>
    <col min="11" max="11" width="12.6328125" style="34" customWidth="1"/>
    <col min="12" max="12" width="13" style="34" customWidth="1"/>
    <col min="13" max="13" width="11.36328125" style="34" customWidth="1"/>
    <col min="14" max="14" width="8.6328125" style="34"/>
    <col min="15" max="15" width="11" style="34" customWidth="1"/>
    <col min="16" max="16" width="13.36328125" style="34" customWidth="1"/>
    <col min="17" max="17" width="13" style="34" customWidth="1"/>
    <col min="18" max="18" width="11.36328125" style="34" customWidth="1"/>
    <col min="19" max="16384" width="8.6328125" style="34"/>
  </cols>
  <sheetData>
    <row r="2" spans="2:18" ht="14.5" x14ac:dyDescent="0.35">
      <c r="B2" s="315" t="s">
        <v>0</v>
      </c>
    </row>
    <row r="3" spans="2:18" x14ac:dyDescent="0.35">
      <c r="B3" s="35"/>
    </row>
    <row r="4" spans="2:18" x14ac:dyDescent="0.3">
      <c r="B4" s="54" t="s">
        <v>253</v>
      </c>
    </row>
    <row r="5" spans="2:18" x14ac:dyDescent="0.35">
      <c r="B5" s="35"/>
    </row>
    <row r="6" spans="2:18" x14ac:dyDescent="0.3">
      <c r="B6" s="54" t="s">
        <v>254</v>
      </c>
    </row>
    <row r="7" spans="2:18" x14ac:dyDescent="0.3">
      <c r="B7" s="54"/>
    </row>
    <row r="8" spans="2:18" ht="14.5" thickBot="1" x14ac:dyDescent="0.3">
      <c r="B8" s="178" t="str">
        <f>'Credit quality'!B6</f>
        <v>30.06.2025</v>
      </c>
    </row>
    <row r="9" spans="2:18" ht="29" customHeight="1" x14ac:dyDescent="0.35">
      <c r="B9" s="286" t="s">
        <v>169</v>
      </c>
      <c r="C9" s="286" t="s">
        <v>170</v>
      </c>
      <c r="D9" s="286"/>
      <c r="E9" s="286"/>
      <c r="F9" s="286"/>
      <c r="G9" s="286"/>
      <c r="H9" s="286"/>
      <c r="I9" s="286"/>
      <c r="J9" s="286"/>
      <c r="K9" s="286"/>
      <c r="L9" s="286"/>
      <c r="M9" s="286"/>
      <c r="N9" s="286"/>
      <c r="O9" s="286"/>
      <c r="P9" s="286"/>
      <c r="Q9" s="286"/>
      <c r="R9" s="286"/>
    </row>
    <row r="10" spans="2:18" ht="14.75" customHeight="1" x14ac:dyDescent="0.35">
      <c r="B10" s="293"/>
      <c r="C10" s="293" t="s">
        <v>171</v>
      </c>
      <c r="D10" s="295" t="s">
        <v>172</v>
      </c>
      <c r="E10" s="295"/>
      <c r="F10" s="295"/>
      <c r="G10" s="295"/>
      <c r="H10" s="295"/>
      <c r="I10" s="295" t="s">
        <v>173</v>
      </c>
      <c r="J10" s="295"/>
      <c r="K10" s="295"/>
      <c r="L10" s="295"/>
      <c r="M10" s="295"/>
      <c r="N10" s="295" t="s">
        <v>174</v>
      </c>
      <c r="O10" s="295"/>
      <c r="P10" s="295"/>
      <c r="Q10" s="295"/>
      <c r="R10" s="295"/>
    </row>
    <row r="11" spans="2:18" ht="33.65" customHeight="1" x14ac:dyDescent="0.35">
      <c r="B11" s="293"/>
      <c r="C11" s="293"/>
      <c r="D11" s="293" t="s">
        <v>175</v>
      </c>
      <c r="E11" s="293"/>
      <c r="F11" s="293"/>
      <c r="G11" s="293"/>
      <c r="H11" s="293"/>
      <c r="I11" s="293" t="s">
        <v>175</v>
      </c>
      <c r="J11" s="293"/>
      <c r="K11" s="293"/>
      <c r="L11" s="293"/>
      <c r="M11" s="293"/>
      <c r="N11" s="293" t="s">
        <v>175</v>
      </c>
      <c r="O11" s="293"/>
      <c r="P11" s="293"/>
      <c r="Q11" s="293"/>
      <c r="R11" s="293"/>
    </row>
    <row r="12" spans="2:18" ht="33.65" customHeight="1" x14ac:dyDescent="0.35">
      <c r="B12" s="293"/>
      <c r="C12" s="293"/>
      <c r="D12" s="80"/>
      <c r="E12" s="293" t="s">
        <v>176</v>
      </c>
      <c r="F12" s="293"/>
      <c r="G12" s="293"/>
      <c r="H12" s="293"/>
      <c r="I12" s="80"/>
      <c r="J12" s="293" t="s">
        <v>176</v>
      </c>
      <c r="K12" s="293"/>
      <c r="L12" s="293"/>
      <c r="M12" s="293"/>
      <c r="N12" s="80"/>
      <c r="O12" s="293" t="s">
        <v>176</v>
      </c>
      <c r="P12" s="293"/>
      <c r="Q12" s="293"/>
      <c r="R12" s="293"/>
    </row>
    <row r="13" spans="2:18" ht="32" thickBot="1" x14ac:dyDescent="0.4">
      <c r="B13" s="288"/>
      <c r="C13" s="288"/>
      <c r="D13" s="82"/>
      <c r="E13" s="82"/>
      <c r="F13" s="82" t="s">
        <v>177</v>
      </c>
      <c r="G13" s="82" t="s">
        <v>178</v>
      </c>
      <c r="H13" s="82" t="s">
        <v>179</v>
      </c>
      <c r="I13" s="82"/>
      <c r="J13" s="82"/>
      <c r="K13" s="82" t="s">
        <v>177</v>
      </c>
      <c r="L13" s="82" t="s">
        <v>180</v>
      </c>
      <c r="M13" s="82" t="s">
        <v>179</v>
      </c>
      <c r="N13" s="82"/>
      <c r="O13" s="82"/>
      <c r="P13" s="82" t="s">
        <v>177</v>
      </c>
      <c r="Q13" s="82" t="s">
        <v>181</v>
      </c>
      <c r="R13" s="82" t="s">
        <v>179</v>
      </c>
    </row>
    <row r="14" spans="2:18" s="37" customFormat="1" x14ac:dyDescent="0.35">
      <c r="B14" s="43" t="s">
        <v>224</v>
      </c>
      <c r="C14" s="42"/>
      <c r="D14" s="58"/>
      <c r="E14" s="58"/>
      <c r="F14" s="58"/>
      <c r="G14" s="58"/>
      <c r="H14" s="58"/>
      <c r="I14" s="58"/>
      <c r="J14" s="58"/>
      <c r="K14" s="58"/>
      <c r="L14" s="58"/>
      <c r="M14" s="58"/>
      <c r="N14" s="58"/>
      <c r="O14" s="58"/>
      <c r="P14" s="58"/>
      <c r="Q14" s="58"/>
      <c r="R14" s="58"/>
    </row>
    <row r="15" spans="2:18" s="37" customFormat="1" ht="21" x14ac:dyDescent="0.35">
      <c r="B15" s="48" t="s">
        <v>257</v>
      </c>
      <c r="C15" s="49"/>
      <c r="D15" s="50"/>
      <c r="E15" s="50"/>
      <c r="F15" s="50"/>
      <c r="G15" s="50"/>
      <c r="H15" s="50"/>
      <c r="I15" s="50"/>
      <c r="J15" s="50"/>
      <c r="K15" s="50"/>
      <c r="L15" s="50"/>
      <c r="M15" s="50"/>
      <c r="N15" s="50"/>
      <c r="O15" s="50"/>
      <c r="P15" s="50"/>
      <c r="Q15" s="50"/>
      <c r="R15" s="50"/>
    </row>
    <row r="16" spans="2:18" x14ac:dyDescent="0.35">
      <c r="B16" s="43" t="s">
        <v>199</v>
      </c>
      <c r="C16" s="39"/>
      <c r="D16" s="39"/>
      <c r="E16" s="39"/>
      <c r="F16" s="39"/>
      <c r="G16" s="39"/>
      <c r="H16" s="39"/>
      <c r="I16" s="39"/>
      <c r="J16" s="39"/>
      <c r="K16" s="39"/>
      <c r="L16" s="39"/>
      <c r="M16" s="39"/>
      <c r="N16" s="39"/>
      <c r="O16" s="39"/>
      <c r="P16" s="39"/>
      <c r="Q16" s="39"/>
      <c r="R16" s="39"/>
    </row>
    <row r="17" spans="2:18" x14ac:dyDescent="0.35">
      <c r="B17" s="44" t="s">
        <v>6</v>
      </c>
      <c r="C17" s="39"/>
      <c r="D17" s="39"/>
      <c r="E17" s="39"/>
      <c r="F17" s="39"/>
      <c r="G17" s="39"/>
      <c r="H17" s="39"/>
      <c r="I17" s="39"/>
      <c r="J17" s="39"/>
      <c r="K17" s="39"/>
      <c r="L17" s="39"/>
      <c r="M17" s="39"/>
      <c r="N17" s="39"/>
      <c r="O17" s="39"/>
      <c r="P17" s="39"/>
      <c r="Q17" s="39"/>
      <c r="R17" s="39"/>
    </row>
    <row r="18" spans="2:18" x14ac:dyDescent="0.35">
      <c r="B18" s="71" t="s">
        <v>225</v>
      </c>
      <c r="C18" s="39"/>
      <c r="D18" s="39"/>
      <c r="E18" s="39"/>
      <c r="F18" s="39"/>
      <c r="G18" s="39"/>
      <c r="H18" s="39"/>
      <c r="I18" s="72"/>
      <c r="J18" s="72"/>
      <c r="K18" s="72"/>
      <c r="L18" s="72"/>
      <c r="M18" s="72"/>
      <c r="N18" s="39"/>
      <c r="O18" s="39"/>
      <c r="P18" s="39"/>
      <c r="Q18" s="39"/>
      <c r="R18" s="39"/>
    </row>
    <row r="19" spans="2:18" x14ac:dyDescent="0.35">
      <c r="B19" s="71" t="s">
        <v>191</v>
      </c>
      <c r="C19" s="39"/>
      <c r="D19" s="39"/>
      <c r="E19" s="39"/>
      <c r="F19" s="39"/>
      <c r="G19" s="39"/>
      <c r="H19" s="39"/>
      <c r="I19" s="72"/>
      <c r="J19" s="72"/>
      <c r="K19" s="72"/>
      <c r="L19" s="72"/>
      <c r="M19" s="72"/>
      <c r="N19" s="39"/>
      <c r="O19" s="39"/>
      <c r="P19" s="39"/>
      <c r="Q19" s="39"/>
      <c r="R19" s="39"/>
    </row>
    <row r="20" spans="2:18" x14ac:dyDescent="0.35">
      <c r="B20" s="44" t="s">
        <v>11</v>
      </c>
      <c r="C20" s="39"/>
      <c r="D20" s="39"/>
      <c r="E20" s="39"/>
      <c r="F20" s="39"/>
      <c r="G20" s="39"/>
      <c r="H20" s="39"/>
      <c r="I20" s="39"/>
      <c r="J20" s="39"/>
      <c r="K20" s="39"/>
      <c r="L20" s="39"/>
      <c r="M20" s="39"/>
      <c r="N20" s="39"/>
      <c r="O20" s="39"/>
      <c r="P20" s="39"/>
      <c r="Q20" s="39"/>
      <c r="R20" s="39"/>
    </row>
    <row r="21" spans="2:18" x14ac:dyDescent="0.35">
      <c r="B21" s="44" t="s">
        <v>12</v>
      </c>
      <c r="C21" s="39"/>
      <c r="D21" s="39"/>
      <c r="E21" s="39"/>
      <c r="F21" s="39"/>
      <c r="G21" s="39"/>
      <c r="H21" s="39"/>
      <c r="I21" s="39"/>
      <c r="J21" s="39"/>
      <c r="K21" s="39"/>
      <c r="L21" s="39"/>
      <c r="M21" s="39"/>
      <c r="N21" s="39"/>
      <c r="O21" s="39"/>
      <c r="P21" s="39"/>
      <c r="Q21" s="39"/>
      <c r="R21" s="39"/>
    </row>
    <row r="22" spans="2:18" x14ac:dyDescent="0.35">
      <c r="B22" s="43" t="s">
        <v>200</v>
      </c>
      <c r="C22" s="39"/>
      <c r="D22" s="39"/>
      <c r="E22" s="39"/>
      <c r="F22" s="39"/>
      <c r="G22" s="39"/>
      <c r="H22" s="39"/>
      <c r="I22" s="39"/>
      <c r="J22" s="39"/>
      <c r="K22" s="39"/>
      <c r="L22" s="39"/>
      <c r="M22" s="39"/>
      <c r="N22" s="39"/>
      <c r="O22" s="39"/>
      <c r="P22" s="39"/>
      <c r="Q22" s="39"/>
      <c r="R22" s="39"/>
    </row>
    <row r="23" spans="2:18" x14ac:dyDescent="0.35">
      <c r="B23" s="44" t="s">
        <v>6</v>
      </c>
      <c r="C23" s="39"/>
      <c r="D23" s="39"/>
      <c r="E23" s="39"/>
      <c r="F23" s="39"/>
      <c r="G23" s="39"/>
      <c r="H23" s="39"/>
      <c r="I23" s="39"/>
      <c r="J23" s="39"/>
      <c r="K23" s="39"/>
      <c r="L23" s="39"/>
      <c r="M23" s="39"/>
      <c r="N23" s="39"/>
      <c r="O23" s="39"/>
      <c r="P23" s="39"/>
      <c r="Q23" s="39"/>
      <c r="R23" s="39"/>
    </row>
    <row r="24" spans="2:18" x14ac:dyDescent="0.35">
      <c r="B24" s="44" t="s">
        <v>11</v>
      </c>
      <c r="C24" s="39"/>
      <c r="D24" s="39"/>
      <c r="E24" s="39"/>
      <c r="F24" s="39"/>
      <c r="G24" s="39"/>
      <c r="H24" s="39"/>
      <c r="I24" s="39"/>
      <c r="J24" s="39"/>
      <c r="K24" s="39"/>
      <c r="L24" s="39"/>
      <c r="M24" s="39"/>
      <c r="N24" s="39"/>
      <c r="O24" s="39"/>
      <c r="P24" s="39"/>
      <c r="Q24" s="39"/>
      <c r="R24" s="39"/>
    </row>
    <row r="25" spans="2:18" x14ac:dyDescent="0.35">
      <c r="B25" s="44" t="s">
        <v>12</v>
      </c>
      <c r="C25" s="39"/>
      <c r="D25" s="39"/>
      <c r="E25" s="39"/>
      <c r="F25" s="39"/>
      <c r="G25" s="39"/>
      <c r="H25" s="39"/>
      <c r="I25" s="39"/>
      <c r="J25" s="39"/>
      <c r="K25" s="39"/>
      <c r="L25" s="39"/>
      <c r="M25" s="39"/>
      <c r="N25" s="39"/>
      <c r="O25" s="39"/>
      <c r="P25" s="39"/>
      <c r="Q25" s="39"/>
      <c r="R25" s="39"/>
    </row>
    <row r="26" spans="2:18" x14ac:dyDescent="0.35">
      <c r="B26" s="45" t="s">
        <v>226</v>
      </c>
      <c r="C26" s="42"/>
      <c r="D26" s="39"/>
      <c r="E26" s="39"/>
      <c r="F26" s="39"/>
      <c r="G26" s="39"/>
      <c r="H26" s="39"/>
      <c r="I26" s="39"/>
      <c r="J26" s="39"/>
      <c r="K26" s="39"/>
      <c r="L26" s="39"/>
      <c r="M26" s="39"/>
      <c r="N26" s="39"/>
      <c r="O26" s="39"/>
      <c r="P26" s="39"/>
      <c r="Q26" s="39"/>
      <c r="R26" s="39"/>
    </row>
    <row r="27" spans="2:18" s="37" customFormat="1" x14ac:dyDescent="0.35">
      <c r="B27" s="48" t="s">
        <v>227</v>
      </c>
      <c r="C27" s="49"/>
      <c r="D27" s="50"/>
      <c r="E27" s="50"/>
      <c r="F27" s="50"/>
      <c r="G27" s="50"/>
      <c r="H27" s="50"/>
      <c r="I27" s="50"/>
      <c r="J27" s="50"/>
      <c r="K27" s="50"/>
      <c r="L27" s="50"/>
      <c r="M27" s="50"/>
      <c r="N27" s="50"/>
      <c r="O27" s="50"/>
      <c r="P27" s="50"/>
      <c r="Q27" s="50"/>
      <c r="R27" s="50"/>
    </row>
    <row r="28" spans="2:18" s="52" customFormat="1" x14ac:dyDescent="0.35">
      <c r="B28" s="62" t="s">
        <v>201</v>
      </c>
      <c r="C28" s="57"/>
      <c r="D28" s="59"/>
      <c r="E28" s="59"/>
      <c r="F28" s="59"/>
      <c r="G28" s="59"/>
      <c r="H28" s="59"/>
      <c r="I28" s="59"/>
      <c r="J28" s="59"/>
      <c r="K28" s="59"/>
      <c r="L28" s="59"/>
      <c r="M28" s="59"/>
      <c r="N28" s="59"/>
      <c r="O28" s="59"/>
      <c r="P28" s="59"/>
      <c r="Q28" s="59"/>
      <c r="R28" s="59"/>
    </row>
    <row r="29" spans="2:18" s="52" customFormat="1" x14ac:dyDescent="0.35">
      <c r="B29" s="62" t="s">
        <v>202</v>
      </c>
      <c r="C29" s="57"/>
      <c r="D29" s="59"/>
      <c r="E29" s="59"/>
      <c r="F29" s="59"/>
      <c r="G29" s="59"/>
      <c r="H29" s="59"/>
      <c r="I29" s="59"/>
      <c r="J29" s="59"/>
      <c r="K29" s="59"/>
      <c r="L29" s="59"/>
      <c r="M29" s="59"/>
      <c r="N29" s="59"/>
      <c r="O29" s="59"/>
      <c r="P29" s="59"/>
      <c r="Q29" s="59"/>
      <c r="R29" s="59"/>
    </row>
    <row r="30" spans="2:18" s="52" customFormat="1" x14ac:dyDescent="0.35">
      <c r="B30" s="62" t="s">
        <v>203</v>
      </c>
      <c r="C30" s="57"/>
      <c r="D30" s="59"/>
      <c r="E30" s="59"/>
      <c r="F30" s="59"/>
      <c r="G30" s="59"/>
      <c r="H30" s="59"/>
      <c r="I30" s="59"/>
      <c r="J30" s="59"/>
      <c r="K30" s="59"/>
      <c r="L30" s="59"/>
      <c r="M30" s="59"/>
      <c r="N30" s="59"/>
      <c r="O30" s="59"/>
      <c r="P30" s="59"/>
      <c r="Q30" s="59"/>
      <c r="R30" s="59"/>
    </row>
    <row r="31" spans="2:18" s="52" customFormat="1" x14ac:dyDescent="0.35">
      <c r="B31" s="62" t="s">
        <v>204</v>
      </c>
      <c r="C31" s="57"/>
      <c r="D31" s="59"/>
      <c r="E31" s="59"/>
      <c r="F31" s="59"/>
      <c r="G31" s="59"/>
      <c r="H31" s="59"/>
      <c r="I31" s="59"/>
      <c r="J31" s="59"/>
      <c r="K31" s="59"/>
      <c r="L31" s="59"/>
      <c r="M31" s="59"/>
      <c r="N31" s="59"/>
      <c r="O31" s="59"/>
      <c r="P31" s="59"/>
      <c r="Q31" s="59"/>
      <c r="R31" s="59"/>
    </row>
    <row r="32" spans="2:18" x14ac:dyDescent="0.35">
      <c r="B32" s="45" t="s">
        <v>228</v>
      </c>
      <c r="C32" s="39"/>
      <c r="D32" s="40"/>
      <c r="E32" s="40"/>
      <c r="F32" s="40"/>
      <c r="G32" s="40"/>
      <c r="H32" s="40"/>
      <c r="I32" s="40"/>
      <c r="J32" s="40"/>
      <c r="K32" s="40"/>
      <c r="L32" s="40"/>
      <c r="M32" s="40"/>
      <c r="N32" s="40"/>
      <c r="O32" s="40"/>
      <c r="P32" s="40"/>
      <c r="Q32" s="40"/>
      <c r="R32" s="40"/>
    </row>
    <row r="33" spans="1:35" s="37" customFormat="1" x14ac:dyDescent="0.35">
      <c r="A33" s="37" t="s">
        <v>206</v>
      </c>
      <c r="B33" s="48" t="s">
        <v>229</v>
      </c>
      <c r="C33" s="49"/>
      <c r="D33" s="50"/>
      <c r="E33" s="50"/>
      <c r="F33" s="50"/>
      <c r="G33" s="50"/>
      <c r="H33" s="50"/>
      <c r="I33" s="50"/>
      <c r="J33" s="50"/>
      <c r="K33" s="50"/>
      <c r="L33" s="50"/>
      <c r="M33" s="50"/>
      <c r="N33" s="50"/>
      <c r="O33" s="50"/>
      <c r="P33" s="50"/>
      <c r="Q33" s="50"/>
      <c r="R33" s="50"/>
    </row>
    <row r="34" spans="1:35" ht="38.25" customHeight="1" x14ac:dyDescent="0.35">
      <c r="B34" s="46" t="s">
        <v>210</v>
      </c>
      <c r="C34" s="41"/>
      <c r="D34" s="40"/>
      <c r="E34" s="40"/>
      <c r="F34" s="40"/>
      <c r="G34" s="40"/>
      <c r="H34" s="40"/>
      <c r="I34" s="40"/>
      <c r="J34" s="40"/>
      <c r="K34" s="40"/>
      <c r="L34" s="40"/>
      <c r="M34" s="40"/>
      <c r="N34" s="40"/>
      <c r="O34" s="40"/>
      <c r="P34" s="40"/>
      <c r="Q34" s="40"/>
      <c r="R34" s="40"/>
    </row>
    <row r="35" spans="1:35" s="37" customFormat="1" ht="14.5" thickBot="1" x14ac:dyDescent="0.4">
      <c r="B35" s="47" t="s">
        <v>4</v>
      </c>
      <c r="C35" s="69"/>
      <c r="D35" s="70"/>
      <c r="E35" s="70"/>
      <c r="F35" s="70"/>
      <c r="G35" s="70"/>
      <c r="H35" s="70"/>
      <c r="I35" s="70"/>
      <c r="J35" s="70"/>
      <c r="K35" s="70"/>
      <c r="L35" s="70"/>
      <c r="M35" s="70"/>
      <c r="N35" s="70"/>
      <c r="O35" s="70"/>
      <c r="P35" s="70"/>
      <c r="Q35" s="70"/>
      <c r="R35" s="70"/>
    </row>
    <row r="36" spans="1:35" s="37" customFormat="1" x14ac:dyDescent="0.35">
      <c r="B36" s="45"/>
      <c r="C36" s="42"/>
      <c r="D36" s="38"/>
      <c r="E36" s="38"/>
      <c r="F36" s="38"/>
      <c r="G36" s="38"/>
      <c r="H36" s="38"/>
      <c r="I36" s="38"/>
      <c r="J36" s="38"/>
      <c r="K36" s="38"/>
      <c r="L36" s="38"/>
      <c r="M36" s="38"/>
      <c r="N36" s="38"/>
      <c r="O36" s="38"/>
      <c r="P36" s="38"/>
      <c r="Q36" s="38"/>
      <c r="R36" s="38"/>
    </row>
    <row r="37" spans="1:35" s="37" customFormat="1" x14ac:dyDescent="0.35">
      <c r="B37" s="45"/>
      <c r="C37" s="42"/>
      <c r="D37" s="38"/>
      <c r="E37" s="38"/>
      <c r="F37" s="38"/>
      <c r="G37" s="38"/>
      <c r="H37" s="38"/>
      <c r="I37" s="38"/>
      <c r="J37" s="38"/>
      <c r="K37" s="38"/>
      <c r="L37" s="38"/>
      <c r="M37" s="38"/>
      <c r="N37" s="38"/>
      <c r="O37" s="38"/>
      <c r="P37" s="38"/>
      <c r="Q37" s="38"/>
      <c r="R37" s="38"/>
    </row>
    <row r="38" spans="1:35" x14ac:dyDescent="0.35">
      <c r="B38" s="66"/>
      <c r="C38" s="67"/>
      <c r="D38" s="68"/>
      <c r="E38" s="68"/>
      <c r="F38" s="68"/>
      <c r="G38" s="68"/>
      <c r="H38" s="68"/>
      <c r="I38" s="68"/>
      <c r="J38" s="68"/>
      <c r="K38" s="68"/>
      <c r="L38" s="68"/>
      <c r="M38" s="68"/>
      <c r="N38" s="68"/>
      <c r="O38" s="68"/>
      <c r="P38" s="68"/>
      <c r="Q38" s="68"/>
      <c r="R38" s="68"/>
    </row>
    <row r="39" spans="1:35" x14ac:dyDescent="0.3">
      <c r="B39" s="54" t="s">
        <v>255</v>
      </c>
    </row>
    <row r="40" spans="1:35" ht="14.5" thickBot="1" x14ac:dyDescent="0.4"/>
    <row r="41" spans="1:35" s="52" customFormat="1" ht="29" customHeight="1" x14ac:dyDescent="0.35">
      <c r="B41" s="73"/>
      <c r="C41" s="290" t="s">
        <v>211</v>
      </c>
      <c r="D41" s="290"/>
      <c r="E41" s="290"/>
      <c r="F41" s="290"/>
      <c r="G41" s="290"/>
      <c r="H41" s="290"/>
      <c r="I41" s="290"/>
      <c r="J41" s="290"/>
      <c r="K41" s="290"/>
      <c r="L41" s="290"/>
      <c r="M41" s="290"/>
      <c r="N41" s="290"/>
      <c r="O41" s="290"/>
      <c r="P41" s="290"/>
      <c r="Q41" s="290"/>
      <c r="R41" s="290"/>
      <c r="S41" s="290" t="s">
        <v>212</v>
      </c>
      <c r="T41" s="290"/>
      <c r="U41" s="290"/>
      <c r="V41" s="290"/>
      <c r="W41" s="290"/>
      <c r="X41" s="290"/>
      <c r="Y41" s="290"/>
      <c r="Z41" s="290"/>
      <c r="AA41" s="290"/>
      <c r="AB41" s="290"/>
      <c r="AC41" s="290"/>
      <c r="AD41" s="290"/>
      <c r="AE41" s="290"/>
      <c r="AF41" s="290"/>
      <c r="AG41" s="290"/>
      <c r="AH41" s="290"/>
    </row>
    <row r="42" spans="1:35" s="52" customFormat="1" ht="14.25" customHeight="1" x14ac:dyDescent="0.35">
      <c r="B42" s="75"/>
      <c r="C42" s="294" t="s">
        <v>172</v>
      </c>
      <c r="D42" s="294"/>
      <c r="E42" s="294"/>
      <c r="F42" s="294"/>
      <c r="G42" s="294"/>
      <c r="H42" s="294" t="s">
        <v>173</v>
      </c>
      <c r="I42" s="294"/>
      <c r="J42" s="294"/>
      <c r="K42" s="294"/>
      <c r="L42" s="294"/>
      <c r="M42" s="294" t="s">
        <v>174</v>
      </c>
      <c r="N42" s="294"/>
      <c r="O42" s="294"/>
      <c r="P42" s="294"/>
      <c r="Q42" s="294"/>
      <c r="R42" s="81"/>
      <c r="S42" s="294" t="s">
        <v>172</v>
      </c>
      <c r="T42" s="294"/>
      <c r="U42" s="294"/>
      <c r="V42" s="294"/>
      <c r="W42" s="294"/>
      <c r="X42" s="294" t="s">
        <v>173</v>
      </c>
      <c r="Y42" s="294"/>
      <c r="Z42" s="294"/>
      <c r="AA42" s="294"/>
      <c r="AB42" s="294"/>
      <c r="AC42" s="294" t="s">
        <v>174</v>
      </c>
      <c r="AD42" s="294"/>
      <c r="AE42" s="294"/>
      <c r="AF42" s="294"/>
      <c r="AG42" s="294"/>
      <c r="AH42" s="294"/>
    </row>
    <row r="43" spans="1:35" s="52" customFormat="1" ht="33.75" customHeight="1" x14ac:dyDescent="0.35">
      <c r="B43" s="75"/>
      <c r="C43" s="292" t="s">
        <v>213</v>
      </c>
      <c r="D43" s="292"/>
      <c r="E43" s="292"/>
      <c r="F43" s="292"/>
      <c r="G43" s="292"/>
      <c r="H43" s="292" t="s">
        <v>213</v>
      </c>
      <c r="I43" s="292"/>
      <c r="J43" s="292"/>
      <c r="K43" s="292"/>
      <c r="L43" s="292"/>
      <c r="M43" s="292" t="s">
        <v>213</v>
      </c>
      <c r="N43" s="292"/>
      <c r="O43" s="292"/>
      <c r="P43" s="292"/>
      <c r="Q43" s="292"/>
      <c r="R43" s="292" t="s">
        <v>214</v>
      </c>
      <c r="S43" s="292" t="s">
        <v>215</v>
      </c>
      <c r="T43" s="292"/>
      <c r="U43" s="292"/>
      <c r="V43" s="292"/>
      <c r="W43" s="292"/>
      <c r="X43" s="292" t="s">
        <v>215</v>
      </c>
      <c r="Y43" s="292"/>
      <c r="Z43" s="292"/>
      <c r="AA43" s="292"/>
      <c r="AB43" s="292"/>
      <c r="AC43" s="292" t="s">
        <v>215</v>
      </c>
      <c r="AD43" s="292"/>
      <c r="AE43" s="292"/>
      <c r="AF43" s="292"/>
      <c r="AG43" s="292"/>
      <c r="AH43" s="292" t="s">
        <v>216</v>
      </c>
    </row>
    <row r="44" spans="1:35" s="52" customFormat="1" x14ac:dyDescent="0.35">
      <c r="B44" s="75"/>
      <c r="C44" s="76"/>
      <c r="D44" s="292" t="s">
        <v>217</v>
      </c>
      <c r="E44" s="292"/>
      <c r="F44" s="292"/>
      <c r="G44" s="292"/>
      <c r="H44" s="76"/>
      <c r="I44" s="292" t="s">
        <v>217</v>
      </c>
      <c r="J44" s="292"/>
      <c r="K44" s="292"/>
      <c r="L44" s="292"/>
      <c r="M44" s="76"/>
      <c r="N44" s="292" t="s">
        <v>217</v>
      </c>
      <c r="O44" s="292"/>
      <c r="P44" s="292"/>
      <c r="Q44" s="292"/>
      <c r="R44" s="292"/>
      <c r="S44" s="76"/>
      <c r="T44" s="292" t="s">
        <v>217</v>
      </c>
      <c r="U44" s="292"/>
      <c r="V44" s="292"/>
      <c r="W44" s="292"/>
      <c r="X44" s="76"/>
      <c r="Y44" s="292" t="s">
        <v>217</v>
      </c>
      <c r="Z44" s="292"/>
      <c r="AA44" s="292"/>
      <c r="AB44" s="292"/>
      <c r="AC44" s="76"/>
      <c r="AD44" s="292" t="s">
        <v>217</v>
      </c>
      <c r="AE44" s="292"/>
      <c r="AF44" s="292"/>
      <c r="AG44" s="292"/>
      <c r="AH44" s="292"/>
    </row>
    <row r="45" spans="1:35" s="52" customFormat="1" ht="32" thickBot="1" x14ac:dyDescent="0.4">
      <c r="B45" s="74" t="s">
        <v>218</v>
      </c>
      <c r="C45" s="74"/>
      <c r="D45" s="74"/>
      <c r="E45" s="74" t="s">
        <v>177</v>
      </c>
      <c r="F45" s="82" t="s">
        <v>178</v>
      </c>
      <c r="G45" s="82" t="s">
        <v>179</v>
      </c>
      <c r="H45" s="74"/>
      <c r="I45" s="74"/>
      <c r="J45" s="74" t="s">
        <v>177</v>
      </c>
      <c r="K45" s="82" t="s">
        <v>180</v>
      </c>
      <c r="L45" s="82" t="s">
        <v>179</v>
      </c>
      <c r="M45" s="74"/>
      <c r="N45" s="74"/>
      <c r="O45" s="74" t="s">
        <v>177</v>
      </c>
      <c r="P45" s="82" t="s">
        <v>181</v>
      </c>
      <c r="Q45" s="82" t="s">
        <v>179</v>
      </c>
      <c r="R45" s="264"/>
      <c r="S45" s="74"/>
      <c r="T45" s="74"/>
      <c r="U45" s="74" t="s">
        <v>177</v>
      </c>
      <c r="V45" s="82" t="s">
        <v>178</v>
      </c>
      <c r="W45" s="82" t="s">
        <v>179</v>
      </c>
      <c r="X45" s="74"/>
      <c r="Y45" s="74"/>
      <c r="Z45" s="74" t="s">
        <v>177</v>
      </c>
      <c r="AA45" s="82" t="s">
        <v>180</v>
      </c>
      <c r="AB45" s="82" t="s">
        <v>179</v>
      </c>
      <c r="AC45" s="74"/>
      <c r="AD45" s="74"/>
      <c r="AE45" s="74" t="s">
        <v>177</v>
      </c>
      <c r="AF45" s="82" t="s">
        <v>181</v>
      </c>
      <c r="AG45" s="82" t="s">
        <v>179</v>
      </c>
      <c r="AH45" s="264"/>
    </row>
    <row r="46" spans="1:35" s="52" customFormat="1" x14ac:dyDescent="0.35">
      <c r="B46" s="61" t="s">
        <v>230</v>
      </c>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6"/>
    </row>
    <row r="47" spans="1:35" s="52" customFormat="1" x14ac:dyDescent="0.35">
      <c r="B47" s="83" t="s">
        <v>219</v>
      </c>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6"/>
    </row>
    <row r="48" spans="1:35" s="52" customFormat="1" x14ac:dyDescent="0.35">
      <c r="B48" s="84" t="s">
        <v>231</v>
      </c>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row>
    <row r="49" spans="1:34" s="52" customFormat="1" x14ac:dyDescent="0.35">
      <c r="B49" s="85" t="s">
        <v>225</v>
      </c>
      <c r="C49" s="55"/>
      <c r="D49" s="55"/>
      <c r="E49" s="55"/>
      <c r="F49" s="55"/>
      <c r="G49" s="55"/>
      <c r="H49" s="59"/>
      <c r="I49" s="59"/>
      <c r="J49" s="59"/>
      <c r="K49" s="59"/>
      <c r="L49" s="59"/>
      <c r="M49" s="55"/>
      <c r="N49" s="55"/>
      <c r="O49" s="55"/>
      <c r="P49" s="55"/>
      <c r="Q49" s="55"/>
      <c r="R49" s="55"/>
      <c r="S49" s="55"/>
      <c r="T49" s="55"/>
      <c r="U49" s="55"/>
      <c r="V49" s="55"/>
      <c r="W49" s="55"/>
      <c r="X49" s="59"/>
      <c r="Y49" s="59"/>
      <c r="Z49" s="59"/>
      <c r="AA49" s="59"/>
      <c r="AB49" s="59"/>
      <c r="AC49" s="55"/>
      <c r="AD49" s="55"/>
      <c r="AE49" s="55"/>
      <c r="AF49" s="55"/>
      <c r="AG49" s="55"/>
      <c r="AH49" s="55"/>
    </row>
    <row r="50" spans="1:34" s="52" customFormat="1" x14ac:dyDescent="0.35">
      <c r="B50" s="85" t="s">
        <v>191</v>
      </c>
      <c r="C50" s="55"/>
      <c r="D50" s="55"/>
      <c r="E50" s="55"/>
      <c r="F50" s="55"/>
      <c r="G50" s="55"/>
      <c r="H50" s="59"/>
      <c r="I50" s="59"/>
      <c r="J50" s="59"/>
      <c r="K50" s="59"/>
      <c r="L50" s="59"/>
      <c r="M50" s="55"/>
      <c r="N50" s="55"/>
      <c r="O50" s="55"/>
      <c r="P50" s="55"/>
      <c r="Q50" s="55"/>
      <c r="R50" s="55"/>
      <c r="S50" s="55"/>
      <c r="T50" s="55"/>
      <c r="U50" s="55"/>
      <c r="V50" s="55"/>
      <c r="W50" s="55"/>
      <c r="X50" s="59"/>
      <c r="Y50" s="59"/>
      <c r="Z50" s="59"/>
      <c r="AA50" s="59"/>
      <c r="AB50" s="59"/>
      <c r="AC50" s="55"/>
      <c r="AD50" s="55"/>
      <c r="AE50" s="55"/>
      <c r="AF50" s="55"/>
      <c r="AG50" s="55"/>
      <c r="AH50" s="55"/>
    </row>
    <row r="51" spans="1:34" s="52" customFormat="1" ht="14.5" thickBot="1" x14ac:dyDescent="0.4">
      <c r="B51" s="86" t="s">
        <v>232</v>
      </c>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0"/>
    </row>
    <row r="56" spans="1:34" x14ac:dyDescent="0.3">
      <c r="B56" s="54" t="s">
        <v>256</v>
      </c>
    </row>
    <row r="57" spans="1:34" ht="14.5" thickBot="1" x14ac:dyDescent="0.4"/>
    <row r="58" spans="1:34" s="12" customFormat="1" ht="25.25" customHeight="1" x14ac:dyDescent="0.3">
      <c r="B58" s="32"/>
      <c r="C58" s="87" t="s">
        <v>160</v>
      </c>
      <c r="D58" s="87"/>
      <c r="E58" s="87"/>
      <c r="F58" s="87" t="s">
        <v>161</v>
      </c>
    </row>
    <row r="59" spans="1:34" s="12" customFormat="1" ht="51.5" customHeight="1" thickBot="1" x14ac:dyDescent="0.35">
      <c r="B59" s="90"/>
      <c r="C59" s="88" t="s">
        <v>233</v>
      </c>
      <c r="D59" s="88" t="s">
        <v>234</v>
      </c>
      <c r="E59" s="88" t="s">
        <v>235</v>
      </c>
      <c r="F59" s="92"/>
    </row>
    <row r="60" spans="1:34" s="12" customFormat="1" x14ac:dyDescent="0.3">
      <c r="B60" s="89" t="s">
        <v>236</v>
      </c>
      <c r="C60" s="64"/>
      <c r="D60" s="64"/>
      <c r="E60" s="64"/>
      <c r="F60" s="64"/>
    </row>
    <row r="61" spans="1:34" s="12" customFormat="1" ht="14.5" thickBot="1" x14ac:dyDescent="0.35">
      <c r="B61" s="91" t="s">
        <v>237</v>
      </c>
      <c r="C61" s="65"/>
      <c r="D61" s="65"/>
      <c r="E61" s="65"/>
      <c r="F61" s="65"/>
    </row>
    <row r="62" spans="1:34" x14ac:dyDescent="0.35">
      <c r="A62" s="84"/>
    </row>
    <row r="63" spans="1:34" ht="40" x14ac:dyDescent="0.35">
      <c r="B63" s="241" t="s">
        <v>305</v>
      </c>
    </row>
  </sheetData>
  <mergeCells count="34">
    <mergeCell ref="J12:M12"/>
    <mergeCell ref="O12:R12"/>
    <mergeCell ref="C41:R41"/>
    <mergeCell ref="S41:AH41"/>
    <mergeCell ref="C9:R9"/>
    <mergeCell ref="C10:C13"/>
    <mergeCell ref="D10:H10"/>
    <mergeCell ref="I10:M10"/>
    <mergeCell ref="N10:R10"/>
    <mergeCell ref="D11:H11"/>
    <mergeCell ref="I11:M11"/>
    <mergeCell ref="N11:R11"/>
    <mergeCell ref="E12:H12"/>
    <mergeCell ref="B9:B13"/>
    <mergeCell ref="AC42:AH42"/>
    <mergeCell ref="C43:G43"/>
    <mergeCell ref="H43:L43"/>
    <mergeCell ref="M43:Q43"/>
    <mergeCell ref="R43:R45"/>
    <mergeCell ref="S43:W43"/>
    <mergeCell ref="X43:AB43"/>
    <mergeCell ref="AC43:AG43"/>
    <mergeCell ref="AH43:AH45"/>
    <mergeCell ref="D44:G44"/>
    <mergeCell ref="C42:G42"/>
    <mergeCell ref="H42:L42"/>
    <mergeCell ref="M42:Q42"/>
    <mergeCell ref="S42:W42"/>
    <mergeCell ref="X42:AB42"/>
    <mergeCell ref="I44:L44"/>
    <mergeCell ref="N44:Q44"/>
    <mergeCell ref="T44:W44"/>
    <mergeCell ref="Y44:AB44"/>
    <mergeCell ref="AD44:AG44"/>
  </mergeCells>
  <hyperlinks>
    <hyperlink ref="B2" location="Contents!A1" display="Back to contents page" xr:uid="{F78ECF29-4842-4AD1-AF54-81F11B4BBC4E}"/>
  </hyperlinks>
  <pageMargins left="0.7" right="0.7" top="0.75" bottom="0.75" header="0.3" footer="0.3"/>
  <pageSetup orientation="portrait" r:id="rId1"/>
  <headerFooter>
    <oddHeader>&amp;L&amp;"Calibri"&amp;12&amp;K000000EBA Regular Use&amp;1#</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CF4D4-78D2-4146-BFB4-A1C7E045D5A6}">
  <sheetPr>
    <tabColor theme="9" tint="0.79998168889431442"/>
  </sheetPr>
  <dimension ref="A2:H23"/>
  <sheetViews>
    <sheetView showGridLines="0" zoomScaleNormal="100" workbookViewId="0">
      <selection activeCell="B2" sqref="B2"/>
    </sheetView>
  </sheetViews>
  <sheetFormatPr defaultColWidth="8.6328125" defaultRowHeight="14" x14ac:dyDescent="0.3"/>
  <cols>
    <col min="1" max="1" width="8.6328125" style="93"/>
    <col min="2" max="2" width="60.6328125" style="93" customWidth="1"/>
    <col min="3" max="3" width="62.36328125" style="93" bestFit="1" customWidth="1"/>
    <col min="4" max="4" width="35" style="93" bestFit="1" customWidth="1"/>
    <col min="5" max="5" width="35" style="93" customWidth="1"/>
    <col min="6" max="6" width="36.6328125" style="93" customWidth="1"/>
    <col min="7" max="7" width="41.6328125" style="93" customWidth="1"/>
    <col min="8" max="16384" width="8.6328125" style="93"/>
  </cols>
  <sheetData>
    <row r="2" spans="1:7" ht="14.5" x14ac:dyDescent="0.3">
      <c r="B2" s="315" t="s">
        <v>0</v>
      </c>
    </row>
    <row r="4" spans="1:7" x14ac:dyDescent="0.3">
      <c r="A4" s="93" t="s">
        <v>238</v>
      </c>
      <c r="B4" s="94" t="s">
        <v>258</v>
      </c>
    </row>
    <row r="5" spans="1:7" x14ac:dyDescent="0.3">
      <c r="B5" s="94"/>
    </row>
    <row r="6" spans="1:7" ht="14.5" thickBot="1" x14ac:dyDescent="0.35">
      <c r="B6" s="178" t="str">
        <f>'Credit quality'!B6</f>
        <v>30.06.2025</v>
      </c>
    </row>
    <row r="7" spans="1:7" ht="14" customHeight="1" thickBot="1" x14ac:dyDescent="0.35">
      <c r="B7" s="78" t="s">
        <v>260</v>
      </c>
      <c r="C7" s="78" t="s">
        <v>261</v>
      </c>
      <c r="D7" s="78" t="s">
        <v>262</v>
      </c>
      <c r="E7" s="78" t="s">
        <v>263</v>
      </c>
      <c r="F7" s="78" t="s">
        <v>264</v>
      </c>
      <c r="G7" s="78" t="s">
        <v>265</v>
      </c>
    </row>
    <row r="8" spans="1:7" x14ac:dyDescent="0.3">
      <c r="B8" s="299" t="s">
        <v>239</v>
      </c>
      <c r="C8" s="299" t="s">
        <v>240</v>
      </c>
      <c r="D8" s="299" t="s">
        <v>241</v>
      </c>
      <c r="E8" s="301" t="s">
        <v>242</v>
      </c>
      <c r="F8" s="301" t="s">
        <v>243</v>
      </c>
      <c r="G8" s="263" t="s">
        <v>244</v>
      </c>
    </row>
    <row r="9" spans="1:7" ht="14.75" customHeight="1" thickBot="1" x14ac:dyDescent="0.35">
      <c r="B9" s="300"/>
      <c r="C9" s="300"/>
      <c r="D9" s="300"/>
      <c r="E9" s="277"/>
      <c r="F9" s="277"/>
      <c r="G9" s="264"/>
    </row>
    <row r="10" spans="1:7" x14ac:dyDescent="0.3">
      <c r="B10" s="296" t="s">
        <v>245</v>
      </c>
      <c r="C10" s="165" t="s">
        <v>220</v>
      </c>
      <c r="D10" s="242"/>
      <c r="E10" s="166"/>
      <c r="F10" s="166"/>
      <c r="G10" s="165"/>
    </row>
    <row r="11" spans="1:7" ht="41" customHeight="1" x14ac:dyDescent="0.3">
      <c r="B11" s="297"/>
      <c r="C11" s="167" t="s">
        <v>9</v>
      </c>
      <c r="D11" s="243">
        <v>123.41514206612447</v>
      </c>
      <c r="E11" s="247" t="s">
        <v>308</v>
      </c>
      <c r="F11" s="168"/>
      <c r="G11" s="256" t="s">
        <v>312</v>
      </c>
    </row>
    <row r="12" spans="1:7" x14ac:dyDescent="0.3">
      <c r="B12" s="297"/>
      <c r="C12" s="169" t="s">
        <v>105</v>
      </c>
      <c r="D12" s="248"/>
      <c r="E12" s="249"/>
      <c r="F12" s="170"/>
      <c r="G12" s="257"/>
    </row>
    <row r="13" spans="1:7" x14ac:dyDescent="0.3">
      <c r="B13" s="297"/>
      <c r="C13" s="167" t="s">
        <v>10</v>
      </c>
      <c r="D13" s="250"/>
      <c r="E13" s="251"/>
      <c r="F13" s="171"/>
      <c r="G13" s="258"/>
    </row>
    <row r="14" spans="1:7" x14ac:dyDescent="0.3">
      <c r="B14" s="297"/>
      <c r="C14" s="172" t="s">
        <v>106</v>
      </c>
      <c r="D14" s="252"/>
      <c r="E14" s="253"/>
      <c r="F14" s="2"/>
      <c r="G14" s="259"/>
    </row>
    <row r="15" spans="1:7" x14ac:dyDescent="0.3">
      <c r="B15" s="297"/>
      <c r="C15" s="169" t="s">
        <v>306</v>
      </c>
      <c r="D15" s="248"/>
      <c r="E15" s="249"/>
      <c r="F15" s="170"/>
      <c r="G15" s="257"/>
    </row>
    <row r="16" spans="1:7" ht="14.75" customHeight="1" x14ac:dyDescent="0.3">
      <c r="B16" s="298"/>
      <c r="C16" s="173" t="s">
        <v>307</v>
      </c>
      <c r="D16" s="248"/>
      <c r="E16" s="253"/>
      <c r="F16" s="2"/>
      <c r="G16" s="259"/>
    </row>
    <row r="17" spans="2:8" x14ac:dyDescent="0.3">
      <c r="B17" s="267" t="s">
        <v>246</v>
      </c>
      <c r="C17" s="167" t="s">
        <v>220</v>
      </c>
      <c r="D17" s="254"/>
      <c r="E17" s="251"/>
      <c r="F17" s="171"/>
      <c r="G17" s="258"/>
    </row>
    <row r="18" spans="2:8" ht="69" customHeight="1" x14ac:dyDescent="0.3">
      <c r="B18" s="267"/>
      <c r="C18" s="167" t="s">
        <v>9</v>
      </c>
      <c r="D18" s="243">
        <v>1983.0534907455874</v>
      </c>
      <c r="E18" s="251" t="s">
        <v>309</v>
      </c>
      <c r="F18" s="251" t="s">
        <v>311</v>
      </c>
      <c r="G18" s="256" t="s">
        <v>313</v>
      </c>
      <c r="H18" s="174"/>
    </row>
    <row r="19" spans="2:8" ht="29.4" customHeight="1" x14ac:dyDescent="0.3">
      <c r="B19" s="267"/>
      <c r="C19" s="169" t="s">
        <v>105</v>
      </c>
      <c r="D19" s="255"/>
      <c r="E19" s="249"/>
      <c r="F19" s="170"/>
      <c r="G19" s="257"/>
      <c r="H19" s="175"/>
    </row>
    <row r="20" spans="2:8" ht="20" x14ac:dyDescent="0.3">
      <c r="B20" s="267"/>
      <c r="C20" s="173" t="s">
        <v>10</v>
      </c>
      <c r="D20" s="244">
        <v>992.48896323741553</v>
      </c>
      <c r="E20" s="253" t="s">
        <v>310</v>
      </c>
      <c r="F20" s="2"/>
      <c r="G20" s="260" t="s">
        <v>314</v>
      </c>
    </row>
    <row r="21" spans="2:8" ht="20" x14ac:dyDescent="0.3">
      <c r="B21" s="267"/>
      <c r="C21" s="172" t="s">
        <v>106</v>
      </c>
      <c r="D21" s="244">
        <v>992.48896323741553</v>
      </c>
      <c r="E21" s="253" t="s">
        <v>310</v>
      </c>
      <c r="F21" s="2"/>
      <c r="G21" s="260" t="s">
        <v>314</v>
      </c>
    </row>
    <row r="22" spans="2:8" ht="40" x14ac:dyDescent="0.3">
      <c r="B22" s="267"/>
      <c r="C22" s="169" t="s">
        <v>306</v>
      </c>
      <c r="D22" s="245">
        <v>0.38209722263961932</v>
      </c>
      <c r="E22" s="249" t="s">
        <v>310</v>
      </c>
      <c r="F22" s="170"/>
      <c r="G22" s="261" t="s">
        <v>315</v>
      </c>
    </row>
    <row r="23" spans="2:8" ht="14.5" thickBot="1" x14ac:dyDescent="0.35">
      <c r="B23" s="264"/>
      <c r="C23" s="95" t="s">
        <v>307</v>
      </c>
      <c r="D23" s="246"/>
      <c r="E23" s="96"/>
      <c r="F23" s="96"/>
      <c r="G23" s="95"/>
    </row>
  </sheetData>
  <mergeCells count="8">
    <mergeCell ref="G8:G9"/>
    <mergeCell ref="B10:B16"/>
    <mergeCell ref="B17:B23"/>
    <mergeCell ref="B8:B9"/>
    <mergeCell ref="C8:C9"/>
    <mergeCell ref="D8:D9"/>
    <mergeCell ref="E8:E9"/>
    <mergeCell ref="F8:F9"/>
  </mergeCells>
  <hyperlinks>
    <hyperlink ref="B2" location="Contents!A1" display="Back to contents page" xr:uid="{55E17CF2-8B11-4B1C-BED5-413BE67E90C2}"/>
  </hyperlinks>
  <pageMargins left="0.7" right="0.7" top="0.75" bottom="0.75" header="0.3" footer="0.3"/>
  <pageSetup orientation="portrait" r:id="rId1"/>
  <headerFooter>
    <oddHeader>&amp;L&amp;"Calibri"&amp;12&amp;K000000EBA Regular Use&amp;1#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64557-5A3F-44D7-AB9D-0271086F89E1}">
  <sheetPr>
    <tabColor rgb="FF92D050"/>
  </sheetPr>
  <dimension ref="S27"/>
  <sheetViews>
    <sheetView showGridLines="0" workbookViewId="0">
      <selection activeCell="C2" sqref="C2"/>
    </sheetView>
  </sheetViews>
  <sheetFormatPr defaultRowHeight="14.5" x14ac:dyDescent="0.35"/>
  <sheetData>
    <row r="27" spans="19:19" x14ac:dyDescent="0.35">
      <c r="S27" s="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F5E2D-AD63-4304-A420-29F5CF3ED7C3}">
  <sheetPr>
    <tabColor theme="9" tint="0.79998168889431442"/>
  </sheetPr>
  <dimension ref="A2:R82"/>
  <sheetViews>
    <sheetView showGridLines="0" zoomScale="85" zoomScaleNormal="85" workbookViewId="0">
      <selection activeCell="B2" sqref="B2"/>
    </sheetView>
  </sheetViews>
  <sheetFormatPr defaultColWidth="8.6328125" defaultRowHeight="12.5" x14ac:dyDescent="0.25"/>
  <cols>
    <col min="1" max="1" width="8.6328125" style="8"/>
    <col min="2" max="2" width="72.54296875" style="8" customWidth="1"/>
    <col min="3" max="3" width="21.54296875" style="8" customWidth="1"/>
    <col min="4" max="4" width="43.6328125" style="8" customWidth="1"/>
    <col min="5" max="12" width="21.54296875" style="8" customWidth="1"/>
    <col min="13" max="13" width="23.54296875" style="8" customWidth="1"/>
    <col min="14" max="17" width="21" style="8" customWidth="1"/>
    <col min="18" max="18" width="17.36328125" style="8" bestFit="1" customWidth="1"/>
    <col min="19" max="16384" width="8.6328125" style="8"/>
  </cols>
  <sheetData>
    <row r="2" spans="1:18" ht="14.5" x14ac:dyDescent="0.25">
      <c r="B2" s="315" t="s">
        <v>0</v>
      </c>
    </row>
    <row r="4" spans="1:18" ht="15.5" x14ac:dyDescent="0.35">
      <c r="B4" s="104" t="s">
        <v>247</v>
      </c>
    </row>
    <row r="5" spans="1:18" ht="15.5" x14ac:dyDescent="0.35">
      <c r="B5" s="104"/>
    </row>
    <row r="6" spans="1:18" ht="13" thickBot="1" x14ac:dyDescent="0.3">
      <c r="B6" s="179" t="s">
        <v>295</v>
      </c>
    </row>
    <row r="7" spans="1:18" ht="15" customHeight="1" thickBot="1" x14ac:dyDescent="0.3">
      <c r="B7" s="265" t="s">
        <v>17</v>
      </c>
      <c r="C7" s="105" t="s">
        <v>260</v>
      </c>
      <c r="D7" s="105" t="s">
        <v>261</v>
      </c>
      <c r="E7" s="105" t="s">
        <v>262</v>
      </c>
      <c r="F7" s="105" t="s">
        <v>263</v>
      </c>
      <c r="G7" s="105" t="s">
        <v>264</v>
      </c>
      <c r="H7" s="105" t="s">
        <v>265</v>
      </c>
      <c r="I7" s="105" t="s">
        <v>3</v>
      </c>
      <c r="J7" s="105" t="s">
        <v>1</v>
      </c>
      <c r="K7" s="105" t="s">
        <v>2</v>
      </c>
      <c r="L7" s="105" t="s">
        <v>266</v>
      </c>
      <c r="M7" s="105" t="s">
        <v>267</v>
      </c>
      <c r="N7" s="105" t="s">
        <v>268</v>
      </c>
      <c r="O7" s="105" t="s">
        <v>269</v>
      </c>
      <c r="P7" s="105" t="s">
        <v>270</v>
      </c>
      <c r="Q7" s="105" t="s">
        <v>271</v>
      </c>
      <c r="R7" s="105" t="s">
        <v>272</v>
      </c>
    </row>
    <row r="8" spans="1:18" ht="76.5" customHeight="1" x14ac:dyDescent="0.25">
      <c r="B8" s="266"/>
      <c r="C8" s="263" t="s">
        <v>18</v>
      </c>
      <c r="D8" s="263"/>
      <c r="E8" s="263"/>
      <c r="F8" s="263"/>
      <c r="G8" s="263"/>
      <c r="H8" s="263" t="s">
        <v>19</v>
      </c>
      <c r="I8" s="263"/>
      <c r="J8" s="263"/>
      <c r="K8" s="263" t="s">
        <v>20</v>
      </c>
      <c r="L8" s="263"/>
      <c r="M8" s="263" t="s">
        <v>21</v>
      </c>
      <c r="N8" s="263" t="s">
        <v>22</v>
      </c>
      <c r="O8" s="263" t="s">
        <v>23</v>
      </c>
      <c r="P8" s="263" t="s">
        <v>24</v>
      </c>
      <c r="Q8" s="263" t="s">
        <v>25</v>
      </c>
      <c r="R8" s="263" t="s">
        <v>26</v>
      </c>
    </row>
    <row r="9" spans="1:18" ht="67.25" customHeight="1" thickBot="1" x14ac:dyDescent="0.3">
      <c r="B9" s="74"/>
      <c r="C9" s="74"/>
      <c r="D9" s="74" t="s">
        <v>273</v>
      </c>
      <c r="E9" s="74" t="s">
        <v>27</v>
      </c>
      <c r="F9" s="74" t="s">
        <v>28</v>
      </c>
      <c r="G9" s="74" t="s">
        <v>29</v>
      </c>
      <c r="H9" s="74"/>
      <c r="I9" s="74" t="s">
        <v>30</v>
      </c>
      <c r="J9" s="74" t="s">
        <v>29</v>
      </c>
      <c r="K9" s="74"/>
      <c r="L9" s="74" t="s">
        <v>31</v>
      </c>
      <c r="M9" s="264"/>
      <c r="N9" s="264"/>
      <c r="O9" s="264"/>
      <c r="P9" s="264"/>
      <c r="Q9" s="264"/>
      <c r="R9" s="264"/>
    </row>
    <row r="10" spans="1:18" s="107" customFormat="1" ht="13" x14ac:dyDescent="0.25">
      <c r="A10" s="8"/>
      <c r="B10" s="106" t="s">
        <v>32</v>
      </c>
      <c r="C10" s="5">
        <v>20449.596446155607</v>
      </c>
      <c r="D10" s="100" t="s">
        <v>296</v>
      </c>
      <c r="E10" s="5">
        <v>80.423202300558799</v>
      </c>
      <c r="F10" s="5">
        <v>3527.289940447487</v>
      </c>
      <c r="G10" s="5">
        <v>803.77603225780126</v>
      </c>
      <c r="H10" s="5">
        <v>-806.54092351364534</v>
      </c>
      <c r="I10" s="5">
        <v>-275.43152790674941</v>
      </c>
      <c r="J10" s="5">
        <v>-401.70585494458555</v>
      </c>
      <c r="K10" s="5">
        <v>17390194.183918878</v>
      </c>
      <c r="L10" s="5">
        <v>11473109.49962387</v>
      </c>
      <c r="M10" s="191">
        <v>0</v>
      </c>
      <c r="N10" s="5">
        <v>14147.015573385466</v>
      </c>
      <c r="O10" s="5">
        <v>3980.9282039142095</v>
      </c>
      <c r="P10" s="5">
        <v>1068.0749088049092</v>
      </c>
      <c r="Q10" s="5">
        <v>1253.5777600501517</v>
      </c>
      <c r="R10" s="5">
        <v>4.9667232983866789</v>
      </c>
    </row>
    <row r="11" spans="1:18" s="107" customFormat="1" ht="13" x14ac:dyDescent="0.25">
      <c r="A11" s="8"/>
      <c r="B11" s="108"/>
      <c r="C11" s="101"/>
      <c r="D11" s="102"/>
      <c r="E11" s="101"/>
      <c r="F11" s="101"/>
      <c r="G11" s="101"/>
      <c r="H11" s="101"/>
      <c r="I11" s="101"/>
      <c r="J11" s="101"/>
      <c r="K11" s="101"/>
      <c r="L11" s="101"/>
      <c r="M11" s="192"/>
      <c r="N11" s="101"/>
      <c r="O11" s="101"/>
      <c r="P11" s="101"/>
      <c r="Q11" s="101"/>
      <c r="R11" s="101"/>
    </row>
    <row r="12" spans="1:18" s="107" customFormat="1" x14ac:dyDescent="0.25">
      <c r="A12" s="8"/>
      <c r="B12" s="109" t="s">
        <v>33</v>
      </c>
      <c r="C12" s="5">
        <v>1401.8755616500885</v>
      </c>
      <c r="D12" s="5"/>
      <c r="E12" s="5">
        <v>0</v>
      </c>
      <c r="F12" s="5">
        <v>241.46329908897741</v>
      </c>
      <c r="G12" s="5">
        <v>97.798024487364913</v>
      </c>
      <c r="H12" s="5">
        <v>-69.192329159704656</v>
      </c>
      <c r="I12" s="5">
        <v>-17.617089308609035</v>
      </c>
      <c r="J12" s="5">
        <v>-41.376435077833975</v>
      </c>
      <c r="K12" s="5">
        <v>1362160.5380042726</v>
      </c>
      <c r="L12" s="5">
        <v>502458.68056655052</v>
      </c>
      <c r="M12" s="193">
        <v>0</v>
      </c>
      <c r="N12" s="5">
        <v>1002.9001000893935</v>
      </c>
      <c r="O12" s="5">
        <v>229.975513082161</v>
      </c>
      <c r="P12" s="5">
        <v>115.47022929646101</v>
      </c>
      <c r="Q12" s="5">
        <v>53.529719182088996</v>
      </c>
      <c r="R12" s="5">
        <v>4.6394196587968954</v>
      </c>
    </row>
    <row r="13" spans="1:18" s="107" customFormat="1" x14ac:dyDescent="0.25">
      <c r="A13" s="8"/>
      <c r="B13" s="109"/>
      <c r="C13" s="5"/>
      <c r="D13" s="5"/>
      <c r="E13" s="5"/>
      <c r="F13" s="5"/>
      <c r="G13" s="5"/>
      <c r="H13" s="5"/>
      <c r="I13" s="5"/>
      <c r="J13" s="5"/>
      <c r="K13" s="5"/>
      <c r="L13" s="5"/>
      <c r="M13" s="193"/>
      <c r="N13" s="5"/>
      <c r="O13" s="5"/>
      <c r="P13" s="5"/>
      <c r="Q13" s="5"/>
      <c r="R13" s="5"/>
    </row>
    <row r="14" spans="1:18" s="107" customFormat="1" x14ac:dyDescent="0.25">
      <c r="A14" s="8"/>
      <c r="B14" s="109" t="s">
        <v>34</v>
      </c>
      <c r="C14" s="5">
        <v>254.68245411223597</v>
      </c>
      <c r="D14" s="5"/>
      <c r="E14" s="5">
        <v>6.1536353105726747</v>
      </c>
      <c r="F14" s="5">
        <v>113.38004352446401</v>
      </c>
      <c r="G14" s="5">
        <v>2.7975687426800007</v>
      </c>
      <c r="H14" s="5">
        <v>-40.444898187539984</v>
      </c>
      <c r="I14" s="5">
        <v>-37.340034971511997</v>
      </c>
      <c r="J14" s="5">
        <v>-0.95108813908500045</v>
      </c>
      <c r="K14" s="5">
        <v>418081.99471529713</v>
      </c>
      <c r="L14" s="5">
        <v>132951.03514052017</v>
      </c>
      <c r="M14" s="193">
        <v>0</v>
      </c>
      <c r="N14" s="5">
        <v>245.73689593707803</v>
      </c>
      <c r="O14" s="5">
        <v>7.01157087167</v>
      </c>
      <c r="P14" s="5">
        <v>0</v>
      </c>
      <c r="Q14" s="5">
        <v>1.9339873034879997</v>
      </c>
      <c r="R14" s="5">
        <v>5.1172035187885339</v>
      </c>
    </row>
    <row r="15" spans="1:18" s="107" customFormat="1" x14ac:dyDescent="0.25">
      <c r="A15" s="8"/>
      <c r="B15" s="110" t="s">
        <v>35</v>
      </c>
      <c r="C15" s="5">
        <v>28.868026104952001</v>
      </c>
      <c r="D15" s="5"/>
      <c r="E15" s="5">
        <v>6.1536128218016755</v>
      </c>
      <c r="F15" s="5">
        <v>0</v>
      </c>
      <c r="G15" s="5">
        <v>9.2556740572000001E-2</v>
      </c>
      <c r="H15" s="5">
        <v>-0.27509609541299995</v>
      </c>
      <c r="I15" s="5">
        <v>0</v>
      </c>
      <c r="J15" s="5">
        <v>-3.5989605872000001E-2</v>
      </c>
      <c r="K15" s="5">
        <v>38064.356488251775</v>
      </c>
      <c r="L15" s="5">
        <v>7882.3967478782379</v>
      </c>
      <c r="M15" s="193">
        <v>0</v>
      </c>
      <c r="N15" s="5">
        <v>25.526852912042997</v>
      </c>
      <c r="O15" s="5">
        <v>3.34053596</v>
      </c>
      <c r="P15" s="5">
        <v>0</v>
      </c>
      <c r="Q15" s="5">
        <v>6.3723290900000011E-4</v>
      </c>
      <c r="R15" s="5">
        <v>0.73290664289019336</v>
      </c>
    </row>
    <row r="16" spans="1:18" s="107" customFormat="1" x14ac:dyDescent="0.25">
      <c r="A16" s="8"/>
      <c r="B16" s="110" t="s">
        <v>36</v>
      </c>
      <c r="C16" s="5">
        <v>178.72364682212205</v>
      </c>
      <c r="D16" s="5"/>
      <c r="E16" s="5">
        <v>0</v>
      </c>
      <c r="F16" s="5">
        <v>109.21830412250401</v>
      </c>
      <c r="G16" s="5">
        <v>6.1242940379999996E-3</v>
      </c>
      <c r="H16" s="5">
        <v>-38.805335845055993</v>
      </c>
      <c r="I16" s="5">
        <v>-37.134223422504</v>
      </c>
      <c r="J16" s="5">
        <v>-5.6082940379999996E-3</v>
      </c>
      <c r="K16" s="5">
        <v>316345.8118923275</v>
      </c>
      <c r="L16" s="5">
        <v>104647.30187968451</v>
      </c>
      <c r="M16" s="193">
        <v>0</v>
      </c>
      <c r="N16" s="5">
        <v>178.62532045963502</v>
      </c>
      <c r="O16" s="5">
        <v>8.0674564759999998E-2</v>
      </c>
      <c r="P16" s="5">
        <v>0</v>
      </c>
      <c r="Q16" s="5">
        <v>1.7651797726999999E-2</v>
      </c>
      <c r="R16" s="5">
        <v>6.2570250741939759</v>
      </c>
    </row>
    <row r="17" spans="1:18" s="107" customFormat="1" x14ac:dyDescent="0.25">
      <c r="A17" s="8"/>
      <c r="B17" s="110" t="s">
        <v>37</v>
      </c>
      <c r="C17" s="5">
        <v>7.8649043279099997</v>
      </c>
      <c r="D17" s="5"/>
      <c r="E17" s="5">
        <v>0</v>
      </c>
      <c r="F17" s="5">
        <v>1.4924899599999999</v>
      </c>
      <c r="G17" s="5">
        <v>3.6556418499999994E-4</v>
      </c>
      <c r="H17" s="5">
        <v>-0.12555214556899999</v>
      </c>
      <c r="I17" s="5">
        <v>-5.9767440000000026E-2</v>
      </c>
      <c r="J17" s="5">
        <v>-3.6556418499999994E-4</v>
      </c>
      <c r="K17" s="5">
        <v>13159.709757619394</v>
      </c>
      <c r="L17" s="5">
        <v>4058.5998970621877</v>
      </c>
      <c r="M17" s="193">
        <v>0</v>
      </c>
      <c r="N17" s="5">
        <v>6.6854064314539992</v>
      </c>
      <c r="O17" s="5">
        <v>1.1786049999999999</v>
      </c>
      <c r="P17" s="5">
        <v>0</v>
      </c>
      <c r="Q17" s="5">
        <v>8.9289645600000003E-4</v>
      </c>
      <c r="R17" s="5">
        <v>2.1174942167149116</v>
      </c>
    </row>
    <row r="18" spans="1:18" s="107" customFormat="1" x14ac:dyDescent="0.25">
      <c r="A18" s="8"/>
      <c r="B18" s="110" t="s">
        <v>38</v>
      </c>
      <c r="C18" s="5">
        <v>37.706807628309072</v>
      </c>
      <c r="D18" s="5"/>
      <c r="E18" s="5">
        <v>0</v>
      </c>
      <c r="F18" s="5">
        <v>2.6388910312789999</v>
      </c>
      <c r="G18" s="5">
        <v>2.6966038966659993</v>
      </c>
      <c r="H18" s="5">
        <v>-1.2212700062740001</v>
      </c>
      <c r="I18" s="5">
        <v>-0.14560128832700003</v>
      </c>
      <c r="J18" s="5">
        <v>-0.90765562160100055</v>
      </c>
      <c r="K18" s="5">
        <v>46240.214946436994</v>
      </c>
      <c r="L18" s="5">
        <v>15293.632334524696</v>
      </c>
      <c r="M18" s="193">
        <v>0</v>
      </c>
      <c r="N18" s="5">
        <v>33.847845786659008</v>
      </c>
      <c r="O18" s="5">
        <v>2.3816158969100001</v>
      </c>
      <c r="P18" s="5">
        <v>0</v>
      </c>
      <c r="Q18" s="5">
        <v>1.4773459447399995</v>
      </c>
      <c r="R18" s="5">
        <v>3.612324692067153</v>
      </c>
    </row>
    <row r="19" spans="1:18" s="107" customFormat="1" x14ac:dyDescent="0.25">
      <c r="A19" s="8"/>
      <c r="B19" s="110" t="s">
        <v>39</v>
      </c>
      <c r="C19" s="5">
        <v>1.5190692289429997</v>
      </c>
      <c r="D19" s="5"/>
      <c r="E19" s="5">
        <v>2.2488770999248686E-5</v>
      </c>
      <c r="F19" s="5">
        <v>3.0358410681000002E-2</v>
      </c>
      <c r="G19" s="5">
        <v>1.9182472190000001E-3</v>
      </c>
      <c r="H19" s="5">
        <v>-1.764409522800001E-2</v>
      </c>
      <c r="I19" s="5">
        <v>-4.4282068100000006E-4</v>
      </c>
      <c r="J19" s="5">
        <v>-1.4690533890000001E-3</v>
      </c>
      <c r="K19" s="5">
        <v>4271.901630661444</v>
      </c>
      <c r="L19" s="5">
        <v>1069.1042813705214</v>
      </c>
      <c r="M19" s="193">
        <v>0</v>
      </c>
      <c r="N19" s="5">
        <v>1.051470347287</v>
      </c>
      <c r="O19" s="5">
        <v>3.0139450000000002E-2</v>
      </c>
      <c r="P19" s="5">
        <v>0</v>
      </c>
      <c r="Q19" s="5">
        <v>0.43745943165599999</v>
      </c>
      <c r="R19" s="5">
        <v>7.2168673072760363</v>
      </c>
    </row>
    <row r="20" spans="1:18" s="107" customFormat="1" x14ac:dyDescent="0.25">
      <c r="A20" s="8"/>
      <c r="B20" s="110"/>
      <c r="C20" s="5"/>
      <c r="D20" s="5"/>
      <c r="E20" s="5"/>
      <c r="F20" s="5"/>
      <c r="G20" s="5"/>
      <c r="H20" s="5"/>
      <c r="I20" s="5"/>
      <c r="J20" s="5"/>
      <c r="K20" s="5"/>
      <c r="L20" s="5"/>
      <c r="M20" s="193"/>
      <c r="N20" s="5"/>
      <c r="O20" s="5"/>
      <c r="P20" s="5"/>
      <c r="Q20" s="5"/>
      <c r="R20" s="5"/>
    </row>
    <row r="21" spans="1:18" s="107" customFormat="1" x14ac:dyDescent="0.25">
      <c r="A21" s="8"/>
      <c r="B21" s="109" t="s">
        <v>40</v>
      </c>
      <c r="C21" s="5">
        <v>5091.9858503054484</v>
      </c>
      <c r="D21" s="5"/>
      <c r="E21" s="5">
        <v>12.448245950676498</v>
      </c>
      <c r="F21" s="5">
        <v>999.24602503796791</v>
      </c>
      <c r="G21" s="5">
        <v>344.59578978957586</v>
      </c>
      <c r="H21" s="5">
        <v>-276.74847666900121</v>
      </c>
      <c r="I21" s="5">
        <v>-74.828346963813928</v>
      </c>
      <c r="J21" s="5">
        <v>-168.34196583163074</v>
      </c>
      <c r="K21" s="5">
        <v>4794521.2292377511</v>
      </c>
      <c r="L21" s="5">
        <v>3553308.0699566589</v>
      </c>
      <c r="M21" s="193">
        <v>0</v>
      </c>
      <c r="N21" s="5">
        <v>3869.944914281717</v>
      </c>
      <c r="O21" s="5">
        <v>964.15131755865582</v>
      </c>
      <c r="P21" s="5">
        <v>13.357713853613999</v>
      </c>
      <c r="Q21" s="5">
        <v>244.53190461138678</v>
      </c>
      <c r="R21" s="5">
        <v>3.8861913863450162</v>
      </c>
    </row>
    <row r="22" spans="1:18" s="107" customFormat="1" x14ac:dyDescent="0.25">
      <c r="A22" s="8"/>
      <c r="B22" s="110" t="s">
        <v>41</v>
      </c>
      <c r="C22" s="5">
        <v>1168.5225262238421</v>
      </c>
      <c r="D22" s="5"/>
      <c r="E22" s="5">
        <v>6.2673317530678689</v>
      </c>
      <c r="F22" s="5">
        <v>117.04762324521995</v>
      </c>
      <c r="G22" s="5">
        <v>31.605598996957031</v>
      </c>
      <c r="H22" s="5">
        <v>-35.801515914047272</v>
      </c>
      <c r="I22" s="5">
        <v>-9.0917905523860068</v>
      </c>
      <c r="J22" s="5">
        <v>-18.638300364243982</v>
      </c>
      <c r="K22" s="5">
        <v>1207658.6637504674</v>
      </c>
      <c r="L22" s="5">
        <v>987426.04290079547</v>
      </c>
      <c r="M22" s="193">
        <v>0</v>
      </c>
      <c r="N22" s="5">
        <v>860.59180566732812</v>
      </c>
      <c r="O22" s="5">
        <v>260.19320560913798</v>
      </c>
      <c r="P22" s="5">
        <v>2.8509288053019999</v>
      </c>
      <c r="Q22" s="5">
        <v>44.886586142077995</v>
      </c>
      <c r="R22" s="5">
        <v>4.1244397458442874</v>
      </c>
    </row>
    <row r="23" spans="1:18" s="107" customFormat="1" x14ac:dyDescent="0.25">
      <c r="A23" s="8"/>
      <c r="B23" s="110" t="s">
        <v>42</v>
      </c>
      <c r="C23" s="5">
        <v>114.42394319101173</v>
      </c>
      <c r="D23" s="5"/>
      <c r="E23" s="5">
        <v>0</v>
      </c>
      <c r="F23" s="5">
        <v>10.772430005523013</v>
      </c>
      <c r="G23" s="5">
        <v>22.600388597404013</v>
      </c>
      <c r="H23" s="5">
        <v>-6.7097453738950028</v>
      </c>
      <c r="I23" s="5">
        <v>-0.44363926061000053</v>
      </c>
      <c r="J23" s="5">
        <v>-5.5344745190599998</v>
      </c>
      <c r="K23" s="5">
        <v>86059.0449121571</v>
      </c>
      <c r="L23" s="5">
        <v>67317.404125869143</v>
      </c>
      <c r="M23" s="193">
        <v>0</v>
      </c>
      <c r="N23" s="5">
        <v>68.574582714437</v>
      </c>
      <c r="O23" s="5">
        <v>41.086541458464993</v>
      </c>
      <c r="P23" s="5">
        <v>9.8776641622999997E-2</v>
      </c>
      <c r="Q23" s="5">
        <v>4.664042376487</v>
      </c>
      <c r="R23" s="5">
        <v>4.5876544339998544</v>
      </c>
    </row>
    <row r="24" spans="1:18" s="107" customFormat="1" x14ac:dyDescent="0.25">
      <c r="A24" s="8"/>
      <c r="B24" s="110" t="s">
        <v>43</v>
      </c>
      <c r="C24" s="5">
        <v>20.210557341001007</v>
      </c>
      <c r="D24" s="5"/>
      <c r="E24" s="5">
        <v>0</v>
      </c>
      <c r="F24" s="5">
        <v>0.47290026585</v>
      </c>
      <c r="G24" s="5">
        <v>1.7467916122999999E-2</v>
      </c>
      <c r="H24" s="5">
        <v>-0.16842391442900015</v>
      </c>
      <c r="I24" s="5">
        <v>-4.0757001736999997E-2</v>
      </c>
      <c r="J24" s="5">
        <v>-1.7467943174000002E-2</v>
      </c>
      <c r="K24" s="5">
        <v>18584.912679735993</v>
      </c>
      <c r="L24" s="5">
        <v>15374.384139691578</v>
      </c>
      <c r="M24" s="193">
        <v>0</v>
      </c>
      <c r="N24" s="5">
        <v>11.884063808743001</v>
      </c>
      <c r="O24" s="5">
        <v>8.2397976063440002</v>
      </c>
      <c r="P24" s="5">
        <v>0</v>
      </c>
      <c r="Q24" s="5">
        <v>8.6695925914000008E-2</v>
      </c>
      <c r="R24" s="5">
        <v>5.0122340681824893</v>
      </c>
    </row>
    <row r="25" spans="1:18" s="107" customFormat="1" x14ac:dyDescent="0.25">
      <c r="A25" s="8"/>
      <c r="B25" s="110" t="s">
        <v>44</v>
      </c>
      <c r="C25" s="5">
        <v>197.23041844770765</v>
      </c>
      <c r="D25" s="5"/>
      <c r="E25" s="5">
        <v>0</v>
      </c>
      <c r="F25" s="5">
        <v>53.570061363688026</v>
      </c>
      <c r="G25" s="5">
        <v>87.852045993947968</v>
      </c>
      <c r="H25" s="5">
        <v>-55.916287882692906</v>
      </c>
      <c r="I25" s="5">
        <v>-12.91529111870099</v>
      </c>
      <c r="J25" s="5">
        <v>-42.405376386251973</v>
      </c>
      <c r="K25" s="5">
        <v>178490.76782750219</v>
      </c>
      <c r="L25" s="5">
        <v>143893.89415628274</v>
      </c>
      <c r="M25" s="193">
        <v>0</v>
      </c>
      <c r="N25" s="5">
        <v>133.14507202661801</v>
      </c>
      <c r="O25" s="5">
        <v>60.334143983074</v>
      </c>
      <c r="P25" s="5">
        <v>0</v>
      </c>
      <c r="Q25" s="5">
        <v>3.7512024380160005</v>
      </c>
      <c r="R25" s="5">
        <v>3.2682273490099658</v>
      </c>
    </row>
    <row r="26" spans="1:18" s="107" customFormat="1" x14ac:dyDescent="0.25">
      <c r="A26" s="8"/>
      <c r="B26" s="110" t="s">
        <v>45</v>
      </c>
      <c r="C26" s="5">
        <v>43.590685572073987</v>
      </c>
      <c r="D26" s="5"/>
      <c r="E26" s="5">
        <v>0</v>
      </c>
      <c r="F26" s="5">
        <v>9.7267708323219964</v>
      </c>
      <c r="G26" s="5">
        <v>3.4099543607900022</v>
      </c>
      <c r="H26" s="5">
        <v>-2.4748837206279863</v>
      </c>
      <c r="I26" s="5">
        <v>-0.74626031335299969</v>
      </c>
      <c r="J26" s="5">
        <v>-1.4430606130649997</v>
      </c>
      <c r="K26" s="5">
        <v>34494.813273827698</v>
      </c>
      <c r="L26" s="5">
        <v>28651.935697735611</v>
      </c>
      <c r="M26" s="193">
        <v>0</v>
      </c>
      <c r="N26" s="5">
        <v>37.713281979848951</v>
      </c>
      <c r="O26" s="5">
        <v>3.9379769032369998</v>
      </c>
      <c r="P26" s="5">
        <v>0</v>
      </c>
      <c r="Q26" s="5">
        <v>1.9394266889880001</v>
      </c>
      <c r="R26" s="5">
        <v>3.2671662720258912</v>
      </c>
    </row>
    <row r="27" spans="1:18" s="107" customFormat="1" x14ac:dyDescent="0.25">
      <c r="A27" s="8"/>
      <c r="B27" s="110" t="s">
        <v>46</v>
      </c>
      <c r="C27" s="5">
        <v>10.150165547699993</v>
      </c>
      <c r="D27" s="5"/>
      <c r="E27" s="5">
        <v>0</v>
      </c>
      <c r="F27" s="5">
        <v>1.6158934372830001</v>
      </c>
      <c r="G27" s="5">
        <v>2.4831902435250028</v>
      </c>
      <c r="H27" s="5">
        <v>-2.3443929366709964</v>
      </c>
      <c r="I27" s="5">
        <v>-8.9928124664000034E-2</v>
      </c>
      <c r="J27" s="5">
        <v>-2.1981991383000015</v>
      </c>
      <c r="K27" s="5">
        <v>8531.6389705167203</v>
      </c>
      <c r="L27" s="5">
        <v>7018.6543408960815</v>
      </c>
      <c r="M27" s="193">
        <v>0</v>
      </c>
      <c r="N27" s="5">
        <v>8.1099659171260026</v>
      </c>
      <c r="O27" s="5">
        <v>1.3397217201610001</v>
      </c>
      <c r="P27" s="5">
        <v>0</v>
      </c>
      <c r="Q27" s="5">
        <v>0.700477910413</v>
      </c>
      <c r="R27" s="5">
        <v>3.58905064592585</v>
      </c>
    </row>
    <row r="28" spans="1:18" s="107" customFormat="1" ht="20" x14ac:dyDescent="0.25">
      <c r="A28" s="8"/>
      <c r="B28" s="110" t="s">
        <v>47</v>
      </c>
      <c r="C28" s="5">
        <v>142.54257530071118</v>
      </c>
      <c r="D28" s="5"/>
      <c r="E28" s="5">
        <v>0</v>
      </c>
      <c r="F28" s="5">
        <v>26.860911262161022</v>
      </c>
      <c r="G28" s="5">
        <v>10.113765483581998</v>
      </c>
      <c r="H28" s="5">
        <v>-9.1890785284759655</v>
      </c>
      <c r="I28" s="5">
        <v>-1.291316555811</v>
      </c>
      <c r="J28" s="5">
        <v>-7.1675401414399937</v>
      </c>
      <c r="K28" s="5">
        <v>81811.65121883637</v>
      </c>
      <c r="L28" s="5">
        <v>60415.188129083726</v>
      </c>
      <c r="M28" s="193">
        <v>0</v>
      </c>
      <c r="N28" s="5">
        <v>81.851396767207959</v>
      </c>
      <c r="O28" s="5">
        <v>46.135588698971993</v>
      </c>
      <c r="P28" s="5">
        <v>0.135794948661</v>
      </c>
      <c r="Q28" s="5">
        <v>14.419794885869999</v>
      </c>
      <c r="R28" s="5">
        <v>5.9483601078840636</v>
      </c>
    </row>
    <row r="29" spans="1:18" s="107" customFormat="1" x14ac:dyDescent="0.25">
      <c r="A29" s="8"/>
      <c r="B29" s="110" t="s">
        <v>48</v>
      </c>
      <c r="C29" s="5">
        <v>71.8006138885479</v>
      </c>
      <c r="D29" s="5"/>
      <c r="E29" s="5">
        <v>0</v>
      </c>
      <c r="F29" s="5">
        <v>6.4613999432739968</v>
      </c>
      <c r="G29" s="5">
        <v>0.45516133596600017</v>
      </c>
      <c r="H29" s="5">
        <v>-0.93083685686899997</v>
      </c>
      <c r="I29" s="5">
        <v>-0.24563864301399985</v>
      </c>
      <c r="J29" s="5">
        <v>-0.22646283901999995</v>
      </c>
      <c r="K29" s="5">
        <v>48050.305330150746</v>
      </c>
      <c r="L29" s="5">
        <v>36860.36439079039</v>
      </c>
      <c r="M29" s="193">
        <v>0</v>
      </c>
      <c r="N29" s="5">
        <v>58.729275147054011</v>
      </c>
      <c r="O29" s="5">
        <v>10.136007503689999</v>
      </c>
      <c r="P29" s="5">
        <v>0</v>
      </c>
      <c r="Q29" s="5">
        <v>2.9353312378040002</v>
      </c>
      <c r="R29" s="5">
        <v>4.3620809578568425</v>
      </c>
    </row>
    <row r="30" spans="1:18" s="107" customFormat="1" x14ac:dyDescent="0.25">
      <c r="A30" s="8"/>
      <c r="B30" s="110" t="s">
        <v>49</v>
      </c>
      <c r="C30" s="5">
        <v>63.769034044224846</v>
      </c>
      <c r="D30" s="5"/>
      <c r="E30" s="5">
        <v>0</v>
      </c>
      <c r="F30" s="5">
        <v>6.7096992018509996</v>
      </c>
      <c r="G30" s="5">
        <v>1.2087993115840008</v>
      </c>
      <c r="H30" s="5">
        <v>-1.3544527471739962</v>
      </c>
      <c r="I30" s="5">
        <v>-0.1936454314399999</v>
      </c>
      <c r="J30" s="5">
        <v>-0.75947347639299967</v>
      </c>
      <c r="K30" s="5">
        <v>34357.48729486033</v>
      </c>
      <c r="L30" s="5">
        <v>30018.236280802288</v>
      </c>
      <c r="M30" s="193">
        <v>0</v>
      </c>
      <c r="N30" s="5">
        <v>38.646831374668011</v>
      </c>
      <c r="O30" s="5">
        <v>18.471033482993004</v>
      </c>
      <c r="P30" s="5">
        <v>0.67091093999999996</v>
      </c>
      <c r="Q30" s="5">
        <v>5.9802582465640004</v>
      </c>
      <c r="R30" s="5">
        <v>5.5465415535164011</v>
      </c>
    </row>
    <row r="31" spans="1:18" s="107" customFormat="1" x14ac:dyDescent="0.25">
      <c r="A31" s="8"/>
      <c r="B31" s="110" t="s">
        <v>50</v>
      </c>
      <c r="C31" s="5">
        <v>172.51881441444311</v>
      </c>
      <c r="D31" s="5"/>
      <c r="E31" s="5">
        <v>5.7452929645999476E-2</v>
      </c>
      <c r="F31" s="5">
        <v>2.8766161299219997</v>
      </c>
      <c r="G31" s="5">
        <v>2.8048844424070003</v>
      </c>
      <c r="H31" s="5">
        <v>-1.5072128916830005</v>
      </c>
      <c r="I31" s="5">
        <v>-0.18203173844399997</v>
      </c>
      <c r="J31" s="5">
        <v>-0.60221672838999996</v>
      </c>
      <c r="K31" s="5">
        <v>219167.68694137604</v>
      </c>
      <c r="L31" s="5">
        <v>125419.32756009491</v>
      </c>
      <c r="M31" s="193">
        <v>0</v>
      </c>
      <c r="N31" s="5">
        <v>145.49851733941207</v>
      </c>
      <c r="O31" s="5">
        <v>10.115038760331</v>
      </c>
      <c r="P31" s="5">
        <v>0</v>
      </c>
      <c r="Q31" s="5">
        <v>16.905258314699999</v>
      </c>
      <c r="R31" s="5">
        <v>3.2955652990690454</v>
      </c>
    </row>
    <row r="32" spans="1:18" s="107" customFormat="1" x14ac:dyDescent="0.25">
      <c r="A32" s="8"/>
      <c r="B32" s="110" t="s">
        <v>51</v>
      </c>
      <c r="C32" s="5">
        <v>537.21124158726207</v>
      </c>
      <c r="D32" s="5"/>
      <c r="E32" s="5">
        <v>1.5686497036063114E-4</v>
      </c>
      <c r="F32" s="5">
        <v>241.44995532694406</v>
      </c>
      <c r="G32" s="5">
        <v>29.655024627947995</v>
      </c>
      <c r="H32" s="5">
        <v>-41.633805736623948</v>
      </c>
      <c r="I32" s="5">
        <v>-12.875663862319996</v>
      </c>
      <c r="J32" s="5">
        <v>-23.138923697724998</v>
      </c>
      <c r="K32" s="5">
        <v>486691.13566135545</v>
      </c>
      <c r="L32" s="5">
        <v>276584.81918606424</v>
      </c>
      <c r="M32" s="193">
        <v>0</v>
      </c>
      <c r="N32" s="5">
        <v>382.049864257168</v>
      </c>
      <c r="O32" s="5">
        <v>111.64688312167699</v>
      </c>
      <c r="P32" s="5">
        <v>3.6539829702000003E-2</v>
      </c>
      <c r="Q32" s="5">
        <v>43.477954378714998</v>
      </c>
      <c r="R32" s="5">
        <v>5.2145804428085025</v>
      </c>
    </row>
    <row r="33" spans="1:18" s="107" customFormat="1" x14ac:dyDescent="0.25">
      <c r="A33" s="8"/>
      <c r="B33" s="110" t="s">
        <v>52</v>
      </c>
      <c r="C33" s="5">
        <v>165.56885839432007</v>
      </c>
      <c r="D33" s="5"/>
      <c r="E33" s="5">
        <v>0</v>
      </c>
      <c r="F33" s="5">
        <v>3.1926117502690001</v>
      </c>
      <c r="G33" s="5">
        <v>1.0626508562400001</v>
      </c>
      <c r="H33" s="5">
        <v>-1.838996255264</v>
      </c>
      <c r="I33" s="5">
        <v>-0.17046036570999998</v>
      </c>
      <c r="J33" s="5">
        <v>-0.31131208176500003</v>
      </c>
      <c r="K33" s="5">
        <v>106358.57639914948</v>
      </c>
      <c r="L33" s="5">
        <v>77718.195518801309</v>
      </c>
      <c r="M33" s="193">
        <v>0</v>
      </c>
      <c r="N33" s="5">
        <v>81.110192334606936</v>
      </c>
      <c r="O33" s="5">
        <v>84.44057634098499</v>
      </c>
      <c r="P33" s="5">
        <v>0</v>
      </c>
      <c r="Q33" s="5">
        <v>1.8089718727999995E-2</v>
      </c>
      <c r="R33" s="5">
        <v>4.3055109099080022</v>
      </c>
    </row>
    <row r="34" spans="1:18" s="107" customFormat="1" x14ac:dyDescent="0.25">
      <c r="A34" s="8"/>
      <c r="B34" s="110" t="s">
        <v>53</v>
      </c>
      <c r="C34" s="5">
        <v>282.98063969162547</v>
      </c>
      <c r="D34" s="5"/>
      <c r="E34" s="5">
        <v>0</v>
      </c>
      <c r="F34" s="5">
        <v>66.960261198416006</v>
      </c>
      <c r="G34" s="5">
        <v>16.670865877319986</v>
      </c>
      <c r="H34" s="5">
        <v>-9.6175825245389515</v>
      </c>
      <c r="I34" s="5">
        <v>-4.0350427512000016</v>
      </c>
      <c r="J34" s="5">
        <v>-4.2870537585370005</v>
      </c>
      <c r="K34" s="5">
        <v>266923.61547958286</v>
      </c>
      <c r="L34" s="5">
        <v>180498.85600138622</v>
      </c>
      <c r="M34" s="193">
        <v>0</v>
      </c>
      <c r="N34" s="5">
        <v>224.90816523214906</v>
      </c>
      <c r="O34" s="5">
        <v>40.509500281960996</v>
      </c>
      <c r="P34" s="5">
        <v>0.79630272999999996</v>
      </c>
      <c r="Q34" s="5">
        <v>16.766671447513996</v>
      </c>
      <c r="R34" s="5">
        <v>3.4662853130410216</v>
      </c>
    </row>
    <row r="35" spans="1:18" s="107" customFormat="1" x14ac:dyDescent="0.25">
      <c r="A35" s="8"/>
      <c r="B35" s="110" t="s">
        <v>54</v>
      </c>
      <c r="C35" s="5">
        <v>206.12794646647103</v>
      </c>
      <c r="D35" s="5"/>
      <c r="E35" s="5">
        <v>0</v>
      </c>
      <c r="F35" s="5">
        <v>31.852893675655011</v>
      </c>
      <c r="G35" s="5">
        <v>54.213067876251991</v>
      </c>
      <c r="H35" s="5">
        <v>-31.952457543543954</v>
      </c>
      <c r="I35" s="5">
        <v>-1.6456371829560006</v>
      </c>
      <c r="J35" s="5">
        <v>-29.367405241917037</v>
      </c>
      <c r="K35" s="5">
        <v>177992.84720720752</v>
      </c>
      <c r="L35" s="5">
        <v>117807.81258391896</v>
      </c>
      <c r="M35" s="193">
        <v>0</v>
      </c>
      <c r="N35" s="5">
        <v>175.48231497149396</v>
      </c>
      <c r="O35" s="5">
        <v>23.539970274569004</v>
      </c>
      <c r="P35" s="5">
        <v>0</v>
      </c>
      <c r="Q35" s="5">
        <v>7.1056612204079999</v>
      </c>
      <c r="R35" s="5">
        <v>3.0955359486150189</v>
      </c>
    </row>
    <row r="36" spans="1:18" s="107" customFormat="1" x14ac:dyDescent="0.25">
      <c r="A36" s="8"/>
      <c r="B36" s="110" t="s">
        <v>55</v>
      </c>
      <c r="C36" s="5">
        <v>502.13907638198538</v>
      </c>
      <c r="D36" s="5"/>
      <c r="E36" s="5">
        <v>0</v>
      </c>
      <c r="F36" s="5">
        <v>141.388830486128</v>
      </c>
      <c r="G36" s="5">
        <v>33.449256217463997</v>
      </c>
      <c r="H36" s="5">
        <v>-33.214729376570993</v>
      </c>
      <c r="I36" s="5">
        <v>-12.794833036592003</v>
      </c>
      <c r="J36" s="5">
        <v>-15.894059604134</v>
      </c>
      <c r="K36" s="5">
        <v>698668.16719682782</v>
      </c>
      <c r="L36" s="5">
        <v>458977.74969476147</v>
      </c>
      <c r="M36" s="193">
        <v>0</v>
      </c>
      <c r="N36" s="5">
        <v>463.94626686086298</v>
      </c>
      <c r="O36" s="5">
        <v>33.772568545924003</v>
      </c>
      <c r="P36" s="5">
        <v>0</v>
      </c>
      <c r="Q36" s="5">
        <v>4.4202409751979994</v>
      </c>
      <c r="R36" s="5">
        <v>1.9618899722785101</v>
      </c>
    </row>
    <row r="37" spans="1:18" s="107" customFormat="1" x14ac:dyDescent="0.25">
      <c r="A37" s="8"/>
      <c r="B37" s="110" t="s">
        <v>56</v>
      </c>
      <c r="C37" s="5">
        <v>403.56106208727596</v>
      </c>
      <c r="D37" s="5"/>
      <c r="E37" s="5">
        <v>2.3577182999999996E-3</v>
      </c>
      <c r="F37" s="5">
        <v>107.86375711177087</v>
      </c>
      <c r="G37" s="5">
        <v>24.049217443820975</v>
      </c>
      <c r="H37" s="5">
        <v>-18.390799722230991</v>
      </c>
      <c r="I37" s="5">
        <v>-7.2928968646689922</v>
      </c>
      <c r="J37" s="5">
        <v>-9.0194100022819921</v>
      </c>
      <c r="K37" s="5">
        <v>272732.55193825555</v>
      </c>
      <c r="L37" s="5">
        <v>225688.87952438241</v>
      </c>
      <c r="M37" s="193">
        <v>0</v>
      </c>
      <c r="N37" s="5">
        <v>283.17056267097416</v>
      </c>
      <c r="O37" s="5">
        <v>79.435612894862999</v>
      </c>
      <c r="P37" s="5">
        <v>5.530832128358</v>
      </c>
      <c r="Q37" s="5">
        <v>35.424054393078009</v>
      </c>
      <c r="R37" s="5">
        <v>4.7665553557629954</v>
      </c>
    </row>
    <row r="38" spans="1:18" s="107" customFormat="1" x14ac:dyDescent="0.25">
      <c r="A38" s="8"/>
      <c r="B38" s="110" t="s">
        <v>57</v>
      </c>
      <c r="C38" s="5">
        <v>144.18115564690817</v>
      </c>
      <c r="D38" s="5"/>
      <c r="E38" s="5">
        <v>0</v>
      </c>
      <c r="F38" s="5">
        <v>10.906488863966</v>
      </c>
      <c r="G38" s="5">
        <v>2.756443351203</v>
      </c>
      <c r="H38" s="5">
        <v>-2.9499348134599943</v>
      </c>
      <c r="I38" s="5">
        <v>-1.1738391073369996</v>
      </c>
      <c r="J38" s="5">
        <v>-0.88437706007499972</v>
      </c>
      <c r="K38" s="5">
        <v>158578.44033773901</v>
      </c>
      <c r="L38" s="5">
        <v>133958.5356277996</v>
      </c>
      <c r="M38" s="193">
        <v>0</v>
      </c>
      <c r="N38" s="5">
        <v>128.25551254363003</v>
      </c>
      <c r="O38" s="5">
        <v>11.175515711200001</v>
      </c>
      <c r="P38" s="5">
        <v>0</v>
      </c>
      <c r="Q38" s="5">
        <v>4.7501273920780012</v>
      </c>
      <c r="R38" s="5">
        <v>4.4489297887489769</v>
      </c>
    </row>
    <row r="39" spans="1:18" s="107" customFormat="1" x14ac:dyDescent="0.25">
      <c r="A39" s="8"/>
      <c r="B39" s="110" t="s">
        <v>58</v>
      </c>
      <c r="C39" s="5">
        <v>195.7496864746885</v>
      </c>
      <c r="D39" s="5"/>
      <c r="E39" s="5">
        <v>5.3186027005332068</v>
      </c>
      <c r="F39" s="5">
        <v>17.396875588718014</v>
      </c>
      <c r="G39" s="5">
        <v>7.7232948623289994</v>
      </c>
      <c r="H39" s="5">
        <v>-1.6569721348590285</v>
      </c>
      <c r="I39" s="5">
        <v>-0.89734697016699949</v>
      </c>
      <c r="J39" s="5">
        <v>-7.4449987931000008E-2</v>
      </c>
      <c r="K39" s="5">
        <v>118951.91056979862</v>
      </c>
      <c r="L39" s="5">
        <v>93883.313577988185</v>
      </c>
      <c r="M39" s="193">
        <v>0</v>
      </c>
      <c r="N39" s="5">
        <v>170.64325770401408</v>
      </c>
      <c r="O39" s="5">
        <v>21.986292407827001</v>
      </c>
      <c r="P39" s="5">
        <v>0</v>
      </c>
      <c r="Q39" s="5">
        <v>3.1201363628480001</v>
      </c>
      <c r="R39" s="5">
        <v>2.701359335501436</v>
      </c>
    </row>
    <row r="40" spans="1:18" s="107" customFormat="1" x14ac:dyDescent="0.25">
      <c r="A40" s="8"/>
      <c r="B40" s="110" t="s">
        <v>59</v>
      </c>
      <c r="C40" s="5">
        <v>221.05373445812336</v>
      </c>
      <c r="D40" s="5"/>
      <c r="E40" s="5">
        <v>0</v>
      </c>
      <c r="F40" s="5">
        <v>37.172567966095968</v>
      </c>
      <c r="G40" s="5">
        <v>2.975269267170999</v>
      </c>
      <c r="H40" s="5">
        <v>-5.6973643161389811</v>
      </c>
      <c r="I40" s="5">
        <v>-2.1823626553659983</v>
      </c>
      <c r="J40" s="5">
        <v>-2.0936885512930008</v>
      </c>
      <c r="K40" s="5">
        <v>208495.76185396189</v>
      </c>
      <c r="L40" s="5">
        <v>172488.4946940846</v>
      </c>
      <c r="M40" s="193">
        <v>0</v>
      </c>
      <c r="N40" s="5">
        <v>182.04146799135211</v>
      </c>
      <c r="O40" s="5">
        <v>24.742711052105001</v>
      </c>
      <c r="P40" s="5">
        <v>0.29364531999999999</v>
      </c>
      <c r="Q40" s="5">
        <v>13.975910094666</v>
      </c>
      <c r="R40" s="5">
        <v>3.4655369193629579</v>
      </c>
    </row>
    <row r="41" spans="1:18" s="107" customFormat="1" x14ac:dyDescent="0.25">
      <c r="A41" s="8"/>
      <c r="B41" s="110" t="s">
        <v>60</v>
      </c>
      <c r="C41" s="5">
        <v>176.32777760319837</v>
      </c>
      <c r="D41" s="5"/>
      <c r="E41" s="5">
        <v>0.80006250544142132</v>
      </c>
      <c r="F41" s="5">
        <v>31.647089892351985</v>
      </c>
      <c r="G41" s="5">
        <v>1.6221435674569997</v>
      </c>
      <c r="H41" s="5">
        <v>-3.3431966952659042</v>
      </c>
      <c r="I41" s="5">
        <v>-1.5633311178019982</v>
      </c>
      <c r="J41" s="5">
        <v>-0.38749735619500003</v>
      </c>
      <c r="K41" s="5">
        <v>112683.77794480789</v>
      </c>
      <c r="L41" s="5">
        <v>95955.280778965025</v>
      </c>
      <c r="M41" s="193">
        <v>0</v>
      </c>
      <c r="N41" s="5">
        <v>142.44417472847093</v>
      </c>
      <c r="O41" s="5">
        <v>31.067351395219998</v>
      </c>
      <c r="P41" s="5">
        <v>0.37004919000000003</v>
      </c>
      <c r="Q41" s="5">
        <v>2.446202289506</v>
      </c>
      <c r="R41" s="5">
        <v>2.5903633057740767</v>
      </c>
    </row>
    <row r="42" spans="1:18" s="107" customFormat="1" x14ac:dyDescent="0.25">
      <c r="A42" s="8"/>
      <c r="B42" s="110" t="s">
        <v>61</v>
      </c>
      <c r="C42" s="5">
        <v>64.951468045602979</v>
      </c>
      <c r="D42" s="5"/>
      <c r="E42" s="5">
        <v>9.9384088404708224E-4</v>
      </c>
      <c r="F42" s="5">
        <v>39.416005134209009</v>
      </c>
      <c r="G42" s="5">
        <v>0.50694347461900002</v>
      </c>
      <c r="H42" s="5">
        <v>-2.7374335670999983</v>
      </c>
      <c r="I42" s="5">
        <v>-2.2834010503770008</v>
      </c>
      <c r="J42" s="5">
        <v>-0.25019497803899998</v>
      </c>
      <c r="K42" s="5">
        <v>75799.070366300963</v>
      </c>
      <c r="L42" s="5">
        <v>59219.355137802035</v>
      </c>
      <c r="M42" s="193">
        <v>0</v>
      </c>
      <c r="N42" s="5">
        <v>50.61548730477201</v>
      </c>
      <c r="O42" s="5">
        <v>13.59507211335</v>
      </c>
      <c r="P42" s="5">
        <v>0</v>
      </c>
      <c r="Q42" s="5">
        <v>0.74090862748100017</v>
      </c>
      <c r="R42" s="5">
        <v>2.6893708038470385</v>
      </c>
    </row>
    <row r="43" spans="1:18" s="107" customFormat="1" x14ac:dyDescent="0.25">
      <c r="A43" s="8"/>
      <c r="B43" s="110" t="s">
        <v>62</v>
      </c>
      <c r="C43" s="5">
        <v>68.992312400310666</v>
      </c>
      <c r="D43" s="5"/>
      <c r="E43" s="5">
        <v>0</v>
      </c>
      <c r="F43" s="5">
        <v>14.255812571878993</v>
      </c>
      <c r="G43" s="5">
        <v>2.9034417059139952</v>
      </c>
      <c r="H43" s="5">
        <v>-3.0550742306539855</v>
      </c>
      <c r="I43" s="5">
        <v>-1.0542554767410011</v>
      </c>
      <c r="J43" s="5">
        <v>-1.5858216027060004</v>
      </c>
      <c r="K43" s="5">
        <v>93333.46325907248</v>
      </c>
      <c r="L43" s="5">
        <v>74500.745556674854</v>
      </c>
      <c r="M43" s="193">
        <v>0</v>
      </c>
      <c r="N43" s="5">
        <v>56.96585993167399</v>
      </c>
      <c r="O43" s="5">
        <v>6.3603752307549994</v>
      </c>
      <c r="P43" s="5">
        <v>4.957272142E-2</v>
      </c>
      <c r="Q43" s="5">
        <v>5.6165045164619993</v>
      </c>
      <c r="R43" s="5">
        <v>3.877021088510423</v>
      </c>
    </row>
    <row r="44" spans="1:18" s="107" customFormat="1" x14ac:dyDescent="0.25">
      <c r="A44" s="8"/>
      <c r="B44" s="110" t="s">
        <v>63</v>
      </c>
      <c r="C44" s="5">
        <v>54.078508625051882</v>
      </c>
      <c r="D44" s="5"/>
      <c r="E44" s="5">
        <v>0</v>
      </c>
      <c r="F44" s="5">
        <v>8.4017395205660037</v>
      </c>
      <c r="G44" s="5">
        <v>3.2029786521329999</v>
      </c>
      <c r="H44" s="5">
        <v>-2.510229981624998</v>
      </c>
      <c r="I44" s="5">
        <v>-0.9382395389960001</v>
      </c>
      <c r="J44" s="5">
        <v>-1.2305234406669991</v>
      </c>
      <c r="K44" s="5">
        <v>40503.692948532975</v>
      </c>
      <c r="L44" s="5">
        <v>32943.989799509123</v>
      </c>
      <c r="M44" s="193">
        <v>0</v>
      </c>
      <c r="N44" s="5">
        <v>44.606784885882995</v>
      </c>
      <c r="O44" s="5">
        <v>6.503468230987</v>
      </c>
      <c r="P44" s="5">
        <v>0</v>
      </c>
      <c r="Q44" s="5">
        <v>2.9682555081820006</v>
      </c>
      <c r="R44" s="5">
        <v>3.0467628450535309</v>
      </c>
    </row>
    <row r="45" spans="1:18" s="107" customFormat="1" x14ac:dyDescent="0.25">
      <c r="A45" s="8"/>
      <c r="B45" s="110" t="s">
        <v>64</v>
      </c>
      <c r="C45" s="5">
        <v>64.303048471282878</v>
      </c>
      <c r="D45" s="5"/>
      <c r="E45" s="5">
        <v>1.2876378335937894E-3</v>
      </c>
      <c r="F45" s="5">
        <v>11.226830263906997</v>
      </c>
      <c r="G45" s="5">
        <v>1.2539353274189999</v>
      </c>
      <c r="H45" s="5">
        <v>-1.7530690045900013</v>
      </c>
      <c r="I45" s="5">
        <v>-0.68073824342099987</v>
      </c>
      <c r="J45" s="5">
        <v>-0.82467631902499983</v>
      </c>
      <c r="K45" s="5">
        <v>59601.245875728455</v>
      </c>
      <c r="L45" s="5">
        <v>50686.61055247904</v>
      </c>
      <c r="M45" s="193">
        <v>0</v>
      </c>
      <c r="N45" s="5">
        <v>38.96021012221798</v>
      </c>
      <c r="O45" s="5">
        <v>15.386364230828002</v>
      </c>
      <c r="P45" s="5">
        <v>2.5243605985480002</v>
      </c>
      <c r="Q45" s="5">
        <v>7.4321135196890014</v>
      </c>
      <c r="R45" s="5">
        <v>6.1276167389582819</v>
      </c>
    </row>
    <row r="46" spans="1:18" s="107" customFormat="1" x14ac:dyDescent="0.25">
      <c r="A46" s="8"/>
      <c r="B46" s="110"/>
      <c r="C46" s="5"/>
      <c r="D46" s="5"/>
      <c r="E46" s="5"/>
      <c r="F46" s="5"/>
      <c r="G46" s="5"/>
      <c r="H46" s="5"/>
      <c r="I46" s="5"/>
      <c r="J46" s="5"/>
      <c r="K46" s="5"/>
      <c r="L46" s="5"/>
      <c r="M46" s="193"/>
      <c r="N46" s="5"/>
      <c r="O46" s="5"/>
      <c r="P46" s="5"/>
      <c r="Q46" s="5"/>
      <c r="R46" s="5"/>
    </row>
    <row r="47" spans="1:18" s="107" customFormat="1" x14ac:dyDescent="0.25">
      <c r="A47" s="8"/>
      <c r="B47" s="109" t="s">
        <v>65</v>
      </c>
      <c r="C47" s="5">
        <v>2178.0245442061378</v>
      </c>
      <c r="D47" s="5"/>
      <c r="E47" s="5">
        <v>41.168723755479711</v>
      </c>
      <c r="F47" s="5">
        <v>318.6977601219258</v>
      </c>
      <c r="G47" s="5">
        <v>2.5027560710260004</v>
      </c>
      <c r="H47" s="5">
        <v>-33.877516417953068</v>
      </c>
      <c r="I47" s="5">
        <v>-16.958026701891004</v>
      </c>
      <c r="J47" s="5">
        <v>-1.1383522593930004</v>
      </c>
      <c r="K47" s="5">
        <v>1943779.5428432478</v>
      </c>
      <c r="L47" s="5">
        <v>382606.37117006595</v>
      </c>
      <c r="M47" s="193">
        <v>0</v>
      </c>
      <c r="N47" s="5">
        <v>1227.3183270341228</v>
      </c>
      <c r="O47" s="5">
        <v>491.56285179810709</v>
      </c>
      <c r="P47" s="5">
        <v>429.75496189864901</v>
      </c>
      <c r="Q47" s="5">
        <v>29.388403475268007</v>
      </c>
      <c r="R47" s="5">
        <v>5.8752181483664536</v>
      </c>
    </row>
    <row r="48" spans="1:18" s="107" customFormat="1" x14ac:dyDescent="0.25">
      <c r="A48" s="8"/>
      <c r="B48" s="110" t="s">
        <v>66</v>
      </c>
      <c r="C48" s="5">
        <v>1625.3820525927913</v>
      </c>
      <c r="D48" s="5"/>
      <c r="E48" s="5">
        <v>8.4446942301588379</v>
      </c>
      <c r="F48" s="5">
        <v>314.36214784488789</v>
      </c>
      <c r="G48" s="5">
        <v>1.2353215188429998</v>
      </c>
      <c r="H48" s="5">
        <v>-29.325881514554059</v>
      </c>
      <c r="I48" s="5">
        <v>-16.785568655856999</v>
      </c>
      <c r="J48" s="5">
        <v>-3.4504687209999982E-2</v>
      </c>
      <c r="K48" s="5">
        <v>1246987.3947939449</v>
      </c>
      <c r="L48" s="5">
        <v>261002.778562644</v>
      </c>
      <c r="M48" s="193">
        <v>0</v>
      </c>
      <c r="N48" s="5">
        <v>718.05813067122904</v>
      </c>
      <c r="O48" s="5">
        <v>479.71242906781703</v>
      </c>
      <c r="P48" s="5">
        <v>408.05555412003702</v>
      </c>
      <c r="Q48" s="5">
        <v>19.555938733719003</v>
      </c>
      <c r="R48" s="5">
        <v>6.8791798112866083</v>
      </c>
    </row>
    <row r="49" spans="1:18" s="107" customFormat="1" x14ac:dyDescent="0.25">
      <c r="A49" s="8"/>
      <c r="B49" s="110" t="s">
        <v>67</v>
      </c>
      <c r="C49" s="5">
        <v>820.88583000921619</v>
      </c>
      <c r="D49" s="5"/>
      <c r="E49" s="5">
        <v>6.3797133482405705E-2</v>
      </c>
      <c r="F49" s="5">
        <v>65.498888907301989</v>
      </c>
      <c r="G49" s="5">
        <v>7.0156667227999986E-2</v>
      </c>
      <c r="H49" s="5">
        <v>-16.426238613149973</v>
      </c>
      <c r="I49" s="5">
        <v>-6.6475382468490034</v>
      </c>
      <c r="J49" s="5">
        <v>-2.9290181317999996E-2</v>
      </c>
      <c r="K49" s="5">
        <v>517334.0039454152</v>
      </c>
      <c r="L49" s="5">
        <v>116323.96776821704</v>
      </c>
      <c r="M49" s="193">
        <v>0</v>
      </c>
      <c r="N49" s="5">
        <v>246.21376198167604</v>
      </c>
      <c r="O49" s="5">
        <v>324.848033499542</v>
      </c>
      <c r="P49" s="5">
        <v>249.21669750753202</v>
      </c>
      <c r="Q49" s="5">
        <v>0.60733702046600069</v>
      </c>
      <c r="R49" s="5">
        <v>7.8016071169360517</v>
      </c>
    </row>
    <row r="50" spans="1:18" s="107" customFormat="1" x14ac:dyDescent="0.25">
      <c r="A50" s="8"/>
      <c r="B50" s="110" t="s">
        <v>68</v>
      </c>
      <c r="C50" s="5">
        <v>415.43478609013408</v>
      </c>
      <c r="D50" s="5"/>
      <c r="E50" s="5">
        <v>3.3049807032305751</v>
      </c>
      <c r="F50" s="5">
        <v>4.1844638873560003</v>
      </c>
      <c r="G50" s="5">
        <v>2.3752936765E-2</v>
      </c>
      <c r="H50" s="5">
        <v>-2.8912837935609956</v>
      </c>
      <c r="I50" s="5">
        <v>-0.16812087097799999</v>
      </c>
      <c r="J50" s="5">
        <v>-2.3752916764999993E-2</v>
      </c>
      <c r="K50" s="5">
        <v>546867.95370977325</v>
      </c>
      <c r="L50" s="5">
        <v>97473.131084678345</v>
      </c>
      <c r="M50" s="193">
        <v>0</v>
      </c>
      <c r="N50" s="5">
        <v>401.22281038281602</v>
      </c>
      <c r="O50" s="5">
        <v>10.373098802904998</v>
      </c>
      <c r="P50" s="5">
        <v>0</v>
      </c>
      <c r="Q50" s="5">
        <v>3.838876904413</v>
      </c>
      <c r="R50" s="5">
        <v>2.7069450333893061</v>
      </c>
    </row>
    <row r="51" spans="1:18" s="107" customFormat="1" x14ac:dyDescent="0.25">
      <c r="A51" s="8"/>
      <c r="B51" s="110" t="s">
        <v>69</v>
      </c>
      <c r="C51" s="5">
        <v>137.20770552321082</v>
      </c>
      <c r="D51" s="5"/>
      <c r="E51" s="5">
        <v>29.4190488220903</v>
      </c>
      <c r="F51" s="5">
        <v>0.15114838968200001</v>
      </c>
      <c r="G51" s="5">
        <v>1.2436816154180004</v>
      </c>
      <c r="H51" s="5">
        <v>-1.6603511098379995</v>
      </c>
      <c r="I51" s="5">
        <v>-4.3371750560000002E-3</v>
      </c>
      <c r="J51" s="5">
        <v>-1.0800946554180004</v>
      </c>
      <c r="K51" s="5">
        <v>149924.19433952955</v>
      </c>
      <c r="L51" s="5">
        <v>24130.461522743561</v>
      </c>
      <c r="M51" s="193">
        <v>0</v>
      </c>
      <c r="N51" s="5">
        <v>108.037385980078</v>
      </c>
      <c r="O51" s="5">
        <v>1.4773239273850001</v>
      </c>
      <c r="P51" s="5">
        <v>21.699407778611999</v>
      </c>
      <c r="Q51" s="5">
        <v>5.9935878371360003</v>
      </c>
      <c r="R51" s="5">
        <v>3.5749799554570285</v>
      </c>
    </row>
    <row r="52" spans="1:18" s="107" customFormat="1" x14ac:dyDescent="0.25">
      <c r="A52" s="8"/>
      <c r="B52" s="110"/>
      <c r="C52" s="5"/>
      <c r="D52" s="5"/>
      <c r="E52" s="5"/>
      <c r="F52" s="5"/>
      <c r="G52" s="5"/>
      <c r="H52" s="5"/>
      <c r="I52" s="5"/>
      <c r="J52" s="5"/>
      <c r="K52" s="5"/>
      <c r="L52" s="5"/>
      <c r="M52" s="193"/>
      <c r="N52" s="5"/>
      <c r="O52" s="5"/>
      <c r="P52" s="5"/>
      <c r="Q52" s="5"/>
      <c r="R52" s="5"/>
    </row>
    <row r="53" spans="1:18" s="107" customFormat="1" x14ac:dyDescent="0.25">
      <c r="A53" s="8"/>
      <c r="B53" s="109" t="s">
        <v>70</v>
      </c>
      <c r="C53" s="5">
        <v>187.05259816247545</v>
      </c>
      <c r="D53" s="5"/>
      <c r="E53" s="5">
        <v>2.5138006375782619E-3</v>
      </c>
      <c r="F53" s="5">
        <v>43.100183709329009</v>
      </c>
      <c r="G53" s="5">
        <v>1.1981737896169999</v>
      </c>
      <c r="H53" s="5">
        <v>-6.7059415120770085</v>
      </c>
      <c r="I53" s="5">
        <v>-5.2479914972989938</v>
      </c>
      <c r="J53" s="5">
        <v>-0.7897054616439998</v>
      </c>
      <c r="K53" s="5">
        <v>59241.619267519614</v>
      </c>
      <c r="L53" s="5">
        <v>35426.164846359279</v>
      </c>
      <c r="M53" s="193">
        <v>0</v>
      </c>
      <c r="N53" s="5">
        <v>126.20891347310098</v>
      </c>
      <c r="O53" s="5">
        <v>44.105651868400997</v>
      </c>
      <c r="P53" s="5">
        <v>11.692627674179999</v>
      </c>
      <c r="Q53" s="5">
        <v>5.0454051467930006</v>
      </c>
      <c r="R53" s="5">
        <v>4.565400773309201</v>
      </c>
    </row>
    <row r="54" spans="1:18" s="107" customFormat="1" x14ac:dyDescent="0.25">
      <c r="A54" s="8"/>
      <c r="B54" s="109"/>
      <c r="C54" s="5"/>
      <c r="D54" s="5"/>
      <c r="E54" s="5"/>
      <c r="F54" s="5"/>
      <c r="G54" s="5"/>
      <c r="H54" s="5"/>
      <c r="I54" s="5"/>
      <c r="J54" s="5"/>
      <c r="K54" s="5"/>
      <c r="L54" s="5"/>
      <c r="M54" s="193"/>
      <c r="N54" s="5"/>
      <c r="O54" s="5"/>
      <c r="P54" s="5"/>
      <c r="Q54" s="5"/>
      <c r="R54" s="5"/>
    </row>
    <row r="55" spans="1:18" s="107" customFormat="1" x14ac:dyDescent="0.25">
      <c r="A55" s="8"/>
      <c r="B55" s="109" t="s">
        <v>71</v>
      </c>
      <c r="C55" s="5">
        <v>2137.1718198241615</v>
      </c>
      <c r="D55" s="5"/>
      <c r="E55" s="5">
        <v>4.2969732239669424E-4</v>
      </c>
      <c r="F55" s="5">
        <v>327.92035024778539</v>
      </c>
      <c r="G55" s="5">
        <v>76.26627838529447</v>
      </c>
      <c r="H55" s="5">
        <v>-81.745470002832576</v>
      </c>
      <c r="I55" s="5">
        <v>-24.966339701418921</v>
      </c>
      <c r="J55" s="5">
        <v>-44.975514128789811</v>
      </c>
      <c r="K55" s="5">
        <v>1541268.0512233467</v>
      </c>
      <c r="L55" s="5">
        <v>1344882.1854254969</v>
      </c>
      <c r="M55" s="193">
        <v>0</v>
      </c>
      <c r="N55" s="5">
        <v>1339.6416773361091</v>
      </c>
      <c r="O55" s="5">
        <v>401.3107165860099</v>
      </c>
      <c r="P55" s="5">
        <v>170.07875359636498</v>
      </c>
      <c r="Q55" s="5">
        <v>226.14067230583635</v>
      </c>
      <c r="R55" s="5">
        <v>6.036719910679448</v>
      </c>
    </row>
    <row r="56" spans="1:18" s="107" customFormat="1" x14ac:dyDescent="0.25">
      <c r="A56" s="8"/>
      <c r="B56" s="110" t="s">
        <v>72</v>
      </c>
      <c r="C56" s="5">
        <v>1208.2661974890816</v>
      </c>
      <c r="D56" s="5"/>
      <c r="E56" s="5">
        <v>4.1866837716003011E-7</v>
      </c>
      <c r="F56" s="5">
        <v>174.5313673508131</v>
      </c>
      <c r="G56" s="5">
        <v>38.314257177456831</v>
      </c>
      <c r="H56" s="5">
        <v>-46.352481648129618</v>
      </c>
      <c r="I56" s="5">
        <v>-14.900447043456841</v>
      </c>
      <c r="J56" s="5">
        <v>-24.497956637685132</v>
      </c>
      <c r="K56" s="5">
        <v>813438.27747099602</v>
      </c>
      <c r="L56" s="5">
        <v>710459.07314098999</v>
      </c>
      <c r="M56" s="193">
        <v>0</v>
      </c>
      <c r="N56" s="5">
        <v>775.19933475663208</v>
      </c>
      <c r="O56" s="5">
        <v>312.04599357820302</v>
      </c>
      <c r="P56" s="5">
        <v>5.96620392135</v>
      </c>
      <c r="Q56" s="5">
        <v>115.05466523292435</v>
      </c>
      <c r="R56" s="5">
        <v>5.4332116009698161</v>
      </c>
    </row>
    <row r="57" spans="1:18" s="107" customFormat="1" x14ac:dyDescent="0.25">
      <c r="A57" s="8"/>
      <c r="B57" s="110" t="s">
        <v>73</v>
      </c>
      <c r="C57" s="5">
        <v>506.5411456345393</v>
      </c>
      <c r="D57" s="5"/>
      <c r="E57" s="5">
        <v>4.2927865401953423E-4</v>
      </c>
      <c r="F57" s="5">
        <v>56.884046243344827</v>
      </c>
      <c r="G57" s="5">
        <v>18.338447992954027</v>
      </c>
      <c r="H57" s="5">
        <v>-14.540990022102068</v>
      </c>
      <c r="I57" s="5">
        <v>-3.9061888879359961</v>
      </c>
      <c r="J57" s="5">
        <v>-8.0011440417499937</v>
      </c>
      <c r="K57" s="5">
        <v>378564.94405491237</v>
      </c>
      <c r="L57" s="5">
        <v>330455.57639026426</v>
      </c>
      <c r="M57" s="193">
        <v>0</v>
      </c>
      <c r="N57" s="5">
        <v>273.97742669949406</v>
      </c>
      <c r="O57" s="5">
        <v>33.618835226050003</v>
      </c>
      <c r="P57" s="5">
        <v>161.49450629197801</v>
      </c>
      <c r="Q57" s="5">
        <v>37.450377417017997</v>
      </c>
      <c r="R57" s="5">
        <v>7.4480414718235872</v>
      </c>
    </row>
    <row r="58" spans="1:18" s="107" customFormat="1" x14ac:dyDescent="0.25">
      <c r="A58" s="8"/>
      <c r="B58" s="110" t="s">
        <v>74</v>
      </c>
      <c r="C58" s="5">
        <v>422.36447670068065</v>
      </c>
      <c r="D58" s="5"/>
      <c r="E58" s="5">
        <v>0</v>
      </c>
      <c r="F58" s="5">
        <v>96.50493665362454</v>
      </c>
      <c r="G58" s="5">
        <v>19.613573214884056</v>
      </c>
      <c r="H58" s="5">
        <v>-20.851998332594135</v>
      </c>
      <c r="I58" s="5">
        <v>-6.1597037700259953</v>
      </c>
      <c r="J58" s="5">
        <v>-12.47641344935503</v>
      </c>
      <c r="K58" s="5">
        <v>349264.82969743828</v>
      </c>
      <c r="L58" s="5">
        <v>303967.53589424264</v>
      </c>
      <c r="M58" s="193">
        <v>0</v>
      </c>
      <c r="N58" s="5">
        <v>290.46491587998321</v>
      </c>
      <c r="O58" s="5">
        <v>55.645887781757004</v>
      </c>
      <c r="P58" s="5">
        <v>2.618043383037</v>
      </c>
      <c r="Q58" s="5">
        <v>73.635629655893993</v>
      </c>
      <c r="R58" s="5">
        <v>6.0705917225201622</v>
      </c>
    </row>
    <row r="59" spans="1:18" s="107" customFormat="1" x14ac:dyDescent="0.25">
      <c r="A59" s="8"/>
      <c r="B59" s="110"/>
      <c r="C59" s="5"/>
      <c r="D59" s="5"/>
      <c r="E59" s="5"/>
      <c r="F59" s="5"/>
      <c r="G59" s="5"/>
      <c r="H59" s="5"/>
      <c r="I59" s="5"/>
      <c r="J59" s="5"/>
      <c r="K59" s="5"/>
      <c r="L59" s="5"/>
      <c r="M59" s="193"/>
      <c r="N59" s="5"/>
      <c r="O59" s="5"/>
      <c r="P59" s="5"/>
      <c r="Q59" s="5"/>
      <c r="R59" s="5"/>
    </row>
    <row r="60" spans="1:18" s="107" customFormat="1" x14ac:dyDescent="0.25">
      <c r="A60" s="8"/>
      <c r="B60" s="109" t="s">
        <v>75</v>
      </c>
      <c r="C60" s="5">
        <v>5241.3635379798334</v>
      </c>
      <c r="D60" s="5"/>
      <c r="E60" s="5">
        <v>5.7742930720035314E-2</v>
      </c>
      <c r="F60" s="5">
        <v>735.58528483546604</v>
      </c>
      <c r="G60" s="5">
        <v>146.018457130793</v>
      </c>
      <c r="H60" s="5">
        <v>-173.10195356038636</v>
      </c>
      <c r="I60" s="5">
        <v>-45.064029174735644</v>
      </c>
      <c r="J60" s="5">
        <v>-90.469226269961936</v>
      </c>
      <c r="K60" s="5">
        <v>6243383.7897738852</v>
      </c>
      <c r="L60" s="5">
        <v>4863987.5235760771</v>
      </c>
      <c r="M60" s="193">
        <v>0</v>
      </c>
      <c r="N60" s="5">
        <v>4098.5823356598694</v>
      </c>
      <c r="O60" s="5">
        <v>567.20994171694667</v>
      </c>
      <c r="P60" s="5">
        <v>27.894411756406004</v>
      </c>
      <c r="Q60" s="5">
        <v>547.6768488465467</v>
      </c>
      <c r="R60" s="5">
        <v>4.6879489980130762</v>
      </c>
    </row>
    <row r="61" spans="1:18" s="107" customFormat="1" x14ac:dyDescent="0.25">
      <c r="A61" s="8"/>
      <c r="B61" s="109"/>
      <c r="C61" s="5"/>
      <c r="D61" s="5"/>
      <c r="E61" s="5"/>
      <c r="F61" s="5"/>
      <c r="G61" s="5"/>
      <c r="H61" s="5"/>
      <c r="I61" s="5"/>
      <c r="J61" s="5"/>
      <c r="K61" s="5"/>
      <c r="L61" s="5"/>
      <c r="M61" s="193"/>
      <c r="N61" s="5"/>
      <c r="O61" s="5"/>
      <c r="P61" s="5"/>
      <c r="Q61" s="5"/>
      <c r="R61" s="5"/>
    </row>
    <row r="62" spans="1:18" s="107" customFormat="1" x14ac:dyDescent="0.25">
      <c r="A62" s="8"/>
      <c r="B62" s="109" t="s">
        <v>76</v>
      </c>
      <c r="C62" s="5">
        <v>1516.4361396668949</v>
      </c>
      <c r="D62" s="5"/>
      <c r="E62" s="5">
        <v>17.216602882396959</v>
      </c>
      <c r="F62" s="5">
        <v>252.86873007265055</v>
      </c>
      <c r="G62" s="5">
        <v>55.848114015163851</v>
      </c>
      <c r="H62" s="5">
        <v>-46.643857417687286</v>
      </c>
      <c r="I62" s="5">
        <v>-13.481054151914904</v>
      </c>
      <c r="J62" s="5">
        <v>-25.429918386717059</v>
      </c>
      <c r="K62" s="5">
        <v>811975.38530349929</v>
      </c>
      <c r="L62" s="5">
        <v>485116.58390009683</v>
      </c>
      <c r="M62" s="193">
        <v>0</v>
      </c>
      <c r="N62" s="5">
        <v>1008.4810917308253</v>
      </c>
      <c r="O62" s="5">
        <v>385.30793488134998</v>
      </c>
      <c r="P62" s="5">
        <v>23.220972189229002</v>
      </c>
      <c r="Q62" s="5">
        <v>99.426140865550977</v>
      </c>
      <c r="R62" s="5">
        <v>5.2315763059684448</v>
      </c>
    </row>
    <row r="63" spans="1:18" s="107" customFormat="1" x14ac:dyDescent="0.25">
      <c r="A63" s="8"/>
      <c r="B63" s="110" t="s">
        <v>77</v>
      </c>
      <c r="C63" s="5">
        <v>935.8651451700116</v>
      </c>
      <c r="D63" s="5"/>
      <c r="E63" s="5">
        <v>17.209045281579186</v>
      </c>
      <c r="F63" s="5">
        <v>216.47937697941069</v>
      </c>
      <c r="G63" s="5">
        <v>40.418920793940899</v>
      </c>
      <c r="H63" s="5">
        <v>-32.442494188957625</v>
      </c>
      <c r="I63" s="5">
        <v>-11.496228906992892</v>
      </c>
      <c r="J63" s="5">
        <v>-16.998166888988976</v>
      </c>
      <c r="K63" s="5">
        <v>574453.37338855059</v>
      </c>
      <c r="L63" s="5">
        <v>339999.42554856814</v>
      </c>
      <c r="M63" s="193">
        <v>0</v>
      </c>
      <c r="N63" s="5">
        <v>742.98629831538176</v>
      </c>
      <c r="O63" s="5">
        <v>113.83065710473099</v>
      </c>
      <c r="P63" s="5">
        <v>6.8336611065040005</v>
      </c>
      <c r="Q63" s="5">
        <v>72.214528643402986</v>
      </c>
      <c r="R63" s="5">
        <v>4.5833550173780626</v>
      </c>
    </row>
    <row r="64" spans="1:18" s="107" customFormat="1" x14ac:dyDescent="0.25">
      <c r="A64" s="8"/>
      <c r="B64" s="110" t="s">
        <v>78</v>
      </c>
      <c r="C64" s="5">
        <v>85.70103035548901</v>
      </c>
      <c r="D64" s="5"/>
      <c r="E64" s="5">
        <v>0</v>
      </c>
      <c r="F64" s="5">
        <v>4.9338100072969997</v>
      </c>
      <c r="G64" s="5">
        <v>0.40561408652799996</v>
      </c>
      <c r="H64" s="5">
        <v>-0.73941656789900023</v>
      </c>
      <c r="I64" s="5">
        <v>-0.209587726822</v>
      </c>
      <c r="J64" s="5">
        <v>-0.19014714652800005</v>
      </c>
      <c r="K64" s="5">
        <v>45850.492692826512</v>
      </c>
      <c r="L64" s="5">
        <v>23224.958257854894</v>
      </c>
      <c r="M64" s="193">
        <v>0</v>
      </c>
      <c r="N64" s="5">
        <v>8.6200501289020028</v>
      </c>
      <c r="O64" s="5">
        <v>61.998989818463997</v>
      </c>
      <c r="P64" s="5">
        <v>14.515558140000001</v>
      </c>
      <c r="Q64" s="5">
        <v>0.56643226812299996</v>
      </c>
      <c r="R64" s="5">
        <v>7.5682266040595501</v>
      </c>
    </row>
    <row r="65" spans="1:18" s="107" customFormat="1" x14ac:dyDescent="0.25">
      <c r="A65" s="8"/>
      <c r="B65" s="110" t="s">
        <v>79</v>
      </c>
      <c r="C65" s="5">
        <v>42.030213357678996</v>
      </c>
      <c r="D65" s="5"/>
      <c r="E65" s="5">
        <v>0</v>
      </c>
      <c r="F65" s="5">
        <v>0.53622060125999993</v>
      </c>
      <c r="G65" s="5">
        <v>0.27990795965699999</v>
      </c>
      <c r="H65" s="5">
        <v>-0.87126255484399995</v>
      </c>
      <c r="I65" s="5">
        <v>-0.114620723031</v>
      </c>
      <c r="J65" s="5">
        <v>-0.27987814965699997</v>
      </c>
      <c r="K65" s="5">
        <v>28891.06483163773</v>
      </c>
      <c r="L65" s="5">
        <v>15386.442005343601</v>
      </c>
      <c r="M65" s="193">
        <v>0</v>
      </c>
      <c r="N65" s="5">
        <v>7.669542473259999</v>
      </c>
      <c r="O65" s="5">
        <v>34.081636000000003</v>
      </c>
      <c r="P65" s="5">
        <v>0</v>
      </c>
      <c r="Q65" s="5">
        <v>0.27903488441899993</v>
      </c>
      <c r="R65" s="5">
        <v>8.2980368565055631</v>
      </c>
    </row>
    <row r="66" spans="1:18" s="107" customFormat="1" x14ac:dyDescent="0.25">
      <c r="A66" s="8"/>
      <c r="B66" s="110" t="s">
        <v>80</v>
      </c>
      <c r="C66" s="5">
        <v>432.05120710039489</v>
      </c>
      <c r="D66" s="5"/>
      <c r="E66" s="5">
        <v>7.5576008177710994E-3</v>
      </c>
      <c r="F66" s="5">
        <v>28.188192150641004</v>
      </c>
      <c r="G66" s="5">
        <v>13.239263372612006</v>
      </c>
      <c r="H66" s="5">
        <v>-11.897212502795968</v>
      </c>
      <c r="I66" s="5">
        <v>-1.5044404264669986</v>
      </c>
      <c r="J66" s="5">
        <v>-7.5204736901899993</v>
      </c>
      <c r="K66" s="5">
        <v>147862.78539011875</v>
      </c>
      <c r="L66" s="5">
        <v>96598.226910593818</v>
      </c>
      <c r="M66" s="193">
        <v>0</v>
      </c>
      <c r="N66" s="5">
        <v>233.20743758926596</v>
      </c>
      <c r="O66" s="5">
        <v>174.62592395136002</v>
      </c>
      <c r="P66" s="5">
        <v>1.8717529427249999</v>
      </c>
      <c r="Q66" s="5">
        <v>22.346092617042995</v>
      </c>
      <c r="R66" s="5">
        <v>5.8422552569317991</v>
      </c>
    </row>
    <row r="67" spans="1:18" s="107" customFormat="1" x14ac:dyDescent="0.25">
      <c r="A67" s="8"/>
      <c r="B67" s="110" t="s">
        <v>81</v>
      </c>
      <c r="C67" s="5">
        <v>20.788543683373959</v>
      </c>
      <c r="D67" s="5"/>
      <c r="E67" s="5">
        <v>0</v>
      </c>
      <c r="F67" s="5">
        <v>2.7311303340409991</v>
      </c>
      <c r="G67" s="5">
        <v>1.5044078024260017</v>
      </c>
      <c r="H67" s="5">
        <v>-0.69347160319099799</v>
      </c>
      <c r="I67" s="5">
        <v>-0.1561763686019999</v>
      </c>
      <c r="J67" s="5">
        <v>-0.4412525113529997</v>
      </c>
      <c r="K67" s="5">
        <v>14917.669000365608</v>
      </c>
      <c r="L67" s="5">
        <v>9907.531177736344</v>
      </c>
      <c r="M67" s="193">
        <v>0</v>
      </c>
      <c r="N67" s="5">
        <v>15.99776322401601</v>
      </c>
      <c r="O67" s="5">
        <v>0.77072800679500009</v>
      </c>
      <c r="P67" s="5">
        <v>0</v>
      </c>
      <c r="Q67" s="5">
        <v>4.0200524525629993</v>
      </c>
      <c r="R67" s="5">
        <v>5.8889481413092453</v>
      </c>
    </row>
    <row r="68" spans="1:18" s="107" customFormat="1" x14ac:dyDescent="0.25">
      <c r="A68" s="8"/>
      <c r="B68" s="110"/>
      <c r="C68" s="5"/>
      <c r="D68" s="5"/>
      <c r="E68" s="5"/>
      <c r="F68" s="5"/>
      <c r="G68" s="5"/>
      <c r="H68" s="5"/>
      <c r="I68" s="5"/>
      <c r="J68" s="5"/>
      <c r="K68" s="5"/>
      <c r="L68" s="5"/>
      <c r="M68" s="193"/>
      <c r="N68" s="5"/>
      <c r="O68" s="5"/>
      <c r="P68" s="5"/>
      <c r="Q68" s="5"/>
      <c r="R68" s="5"/>
    </row>
    <row r="69" spans="1:18" s="111" customFormat="1" x14ac:dyDescent="0.25">
      <c r="A69" s="13"/>
      <c r="B69" s="109" t="s">
        <v>82</v>
      </c>
      <c r="C69" s="5">
        <v>1156.3863119411635</v>
      </c>
      <c r="D69" s="5"/>
      <c r="E69" s="5">
        <v>2.8517376847074883E-2</v>
      </c>
      <c r="F69" s="5">
        <v>335.24779722150913</v>
      </c>
      <c r="G69" s="5">
        <v>17.183733026703965</v>
      </c>
      <c r="H69" s="5">
        <v>-42.473289968083755</v>
      </c>
      <c r="I69" s="5">
        <v>-27.818912338849024</v>
      </c>
      <c r="J69" s="5">
        <v>-9.9007536349349898</v>
      </c>
      <c r="K69" s="5">
        <v>272088.56999274064</v>
      </c>
      <c r="L69" s="5">
        <v>226890.2166350547</v>
      </c>
      <c r="M69" s="193">
        <v>0</v>
      </c>
      <c r="N69" s="5">
        <v>439.9244244393056</v>
      </c>
      <c r="O69" s="5">
        <v>431.52781913505419</v>
      </c>
      <c r="P69" s="5">
        <v>224.32165331290602</v>
      </c>
      <c r="Q69" s="5">
        <v>60.612415053889002</v>
      </c>
      <c r="R69" s="5">
        <v>7.3733310755691486</v>
      </c>
    </row>
    <row r="70" spans="1:18" s="111" customFormat="1" x14ac:dyDescent="0.25">
      <c r="A70" s="13"/>
      <c r="B70" s="109"/>
      <c r="C70" s="5"/>
      <c r="D70" s="5"/>
      <c r="E70" s="5"/>
      <c r="F70" s="5"/>
      <c r="G70" s="5"/>
      <c r="H70" s="5"/>
      <c r="I70" s="5"/>
      <c r="J70" s="5"/>
      <c r="K70" s="5"/>
      <c r="L70" s="5"/>
      <c r="M70" s="193"/>
      <c r="N70" s="5"/>
      <c r="O70" s="5"/>
      <c r="P70" s="5"/>
      <c r="Q70" s="5"/>
      <c r="R70" s="5"/>
    </row>
    <row r="71" spans="1:18" s="107" customFormat="1" x14ac:dyDescent="0.25">
      <c r="A71" s="14"/>
      <c r="B71" s="109" t="s">
        <v>83</v>
      </c>
      <c r="C71" s="5">
        <v>2441.0039402483326</v>
      </c>
      <c r="D71" s="5"/>
      <c r="E71" s="5">
        <v>3.3753079727529429</v>
      </c>
      <c r="F71" s="5">
        <v>495.02826380892122</v>
      </c>
      <c r="G71" s="5">
        <v>76.750869846286122</v>
      </c>
      <c r="H71" s="5">
        <v>-78.080480586463167</v>
      </c>
      <c r="I71" s="5">
        <v>-39.92861543555496</v>
      </c>
      <c r="J71" s="5">
        <v>-28.233649389529997</v>
      </c>
      <c r="K71" s="5">
        <v>215782.03355005864</v>
      </c>
      <c r="L71" s="5">
        <v>172372.88504204337</v>
      </c>
      <c r="M71" s="193">
        <v>0</v>
      </c>
      <c r="N71" s="5">
        <v>1228.2013178432476</v>
      </c>
      <c r="O71" s="5">
        <v>890.29270555090818</v>
      </c>
      <c r="P71" s="5">
        <v>276.60523854000508</v>
      </c>
      <c r="Q71" s="5">
        <v>45.904678313193038</v>
      </c>
      <c r="R71" s="5">
        <v>6.1103797980450061</v>
      </c>
    </row>
    <row r="72" spans="1:18" s="107" customFormat="1" x14ac:dyDescent="0.25">
      <c r="A72" s="14"/>
      <c r="B72" s="109"/>
      <c r="C72" s="5"/>
      <c r="D72" s="5"/>
      <c r="E72" s="5"/>
      <c r="F72" s="5"/>
      <c r="G72" s="5"/>
      <c r="H72" s="5"/>
      <c r="I72" s="5"/>
      <c r="J72" s="5"/>
      <c r="K72" s="5"/>
      <c r="L72" s="5"/>
      <c r="M72" s="193"/>
      <c r="N72" s="5"/>
      <c r="O72" s="5"/>
      <c r="P72" s="5"/>
      <c r="Q72" s="5"/>
      <c r="R72" s="5"/>
    </row>
    <row r="73" spans="1:18" s="111" customFormat="1" ht="13" x14ac:dyDescent="0.25">
      <c r="A73" s="14"/>
      <c r="B73" s="108" t="s">
        <v>84</v>
      </c>
      <c r="C73" s="5">
        <v>5218.9625807718057</v>
      </c>
      <c r="D73" s="5"/>
      <c r="E73" s="5">
        <v>51.824181361451167</v>
      </c>
      <c r="F73" s="5">
        <v>717.20399047687613</v>
      </c>
      <c r="G73" s="5">
        <v>161.09907148691943</v>
      </c>
      <c r="H73" s="5">
        <v>-189.36774650914668</v>
      </c>
      <c r="I73" s="5">
        <v>-51.407205304413019</v>
      </c>
      <c r="J73" s="5">
        <v>-119.97575432780388</v>
      </c>
      <c r="K73" s="196"/>
      <c r="L73" s="196"/>
      <c r="M73" s="197"/>
      <c r="N73" s="5">
        <v>2916.939862652891</v>
      </c>
      <c r="O73" s="5">
        <v>1366.5789767436534</v>
      </c>
      <c r="P73" s="5">
        <v>524.61653089994502</v>
      </c>
      <c r="Q73" s="5">
        <v>410.82721047546488</v>
      </c>
      <c r="R73" s="5">
        <v>6.3438172875731409</v>
      </c>
    </row>
    <row r="74" spans="1:18" s="111" customFormat="1" x14ac:dyDescent="0.25">
      <c r="A74" s="14"/>
      <c r="B74" s="108"/>
      <c r="C74" s="5"/>
      <c r="D74" s="5"/>
      <c r="E74" s="5"/>
      <c r="F74" s="5"/>
      <c r="G74" s="5"/>
      <c r="H74" s="5"/>
      <c r="I74" s="5"/>
      <c r="J74" s="5"/>
      <c r="K74" s="5"/>
      <c r="L74" s="5"/>
      <c r="M74" s="193"/>
      <c r="N74" s="5"/>
      <c r="O74" s="5"/>
      <c r="P74" s="5"/>
      <c r="Q74" s="5"/>
      <c r="R74" s="5"/>
    </row>
    <row r="75" spans="1:18" s="111" customFormat="1" ht="13" x14ac:dyDescent="0.25">
      <c r="A75" s="13"/>
      <c r="B75" s="109" t="s">
        <v>85</v>
      </c>
      <c r="C75" s="5">
        <v>717.4110176006767</v>
      </c>
      <c r="D75" s="5"/>
      <c r="E75" s="5">
        <v>23.66028203947381</v>
      </c>
      <c r="F75" s="5">
        <v>16.364655211715021</v>
      </c>
      <c r="G75" s="5">
        <v>0.91473216720499984</v>
      </c>
      <c r="H75" s="5">
        <v>-3.9902071201949716</v>
      </c>
      <c r="I75" s="5">
        <v>-1.1625239379630024</v>
      </c>
      <c r="J75" s="5">
        <v>-0.51181318627999994</v>
      </c>
      <c r="K75" s="196"/>
      <c r="L75" s="196"/>
      <c r="M75" s="197"/>
      <c r="N75" s="5">
        <v>316.96571655959866</v>
      </c>
      <c r="O75" s="5">
        <v>312.58573958899393</v>
      </c>
      <c r="P75" s="5">
        <v>60.592295504706001</v>
      </c>
      <c r="Q75" s="5">
        <v>27.267265947378338</v>
      </c>
      <c r="R75" s="5">
        <v>7.7212303098373303</v>
      </c>
    </row>
    <row r="76" spans="1:18" s="111" customFormat="1" x14ac:dyDescent="0.25">
      <c r="A76" s="13"/>
      <c r="B76" s="109"/>
      <c r="C76" s="5"/>
      <c r="D76" s="5"/>
      <c r="E76" s="5"/>
      <c r="F76" s="5"/>
      <c r="G76" s="5"/>
      <c r="H76" s="5"/>
      <c r="I76" s="5"/>
      <c r="J76" s="5"/>
      <c r="K76" s="5"/>
      <c r="L76" s="5"/>
      <c r="M76" s="193"/>
      <c r="N76" s="5"/>
      <c r="O76" s="5"/>
      <c r="P76" s="5"/>
      <c r="Q76" s="5"/>
      <c r="R76" s="5"/>
    </row>
    <row r="77" spans="1:18" s="111" customFormat="1" ht="13" x14ac:dyDescent="0.25">
      <c r="A77" s="13"/>
      <c r="B77" s="109" t="s">
        <v>86</v>
      </c>
      <c r="C77" s="5">
        <v>3345.1652512299656</v>
      </c>
      <c r="D77" s="5"/>
      <c r="E77" s="5">
        <v>28.135381945130284</v>
      </c>
      <c r="F77" s="5">
        <v>365.59153804365195</v>
      </c>
      <c r="G77" s="5">
        <v>143.00060629301046</v>
      </c>
      <c r="H77" s="5">
        <v>-142.90424942086796</v>
      </c>
      <c r="I77" s="5">
        <v>-22.425769027600992</v>
      </c>
      <c r="J77" s="5">
        <v>-109.5631875065889</v>
      </c>
      <c r="K77" s="196"/>
      <c r="L77" s="196"/>
      <c r="M77" s="197"/>
      <c r="N77" s="5">
        <v>2160.0497216539866</v>
      </c>
      <c r="O77" s="5">
        <v>622.46541801960529</v>
      </c>
      <c r="P77" s="5">
        <v>239.70258208233298</v>
      </c>
      <c r="Q77" s="5">
        <v>322.94752947419755</v>
      </c>
      <c r="R77" s="5">
        <v>5.6925230265344107</v>
      </c>
    </row>
    <row r="78" spans="1:18" s="107" customFormat="1" ht="13.5" thickBot="1" x14ac:dyDescent="0.35">
      <c r="A78" s="8"/>
      <c r="B78" s="112" t="s">
        <v>87</v>
      </c>
      <c r="C78" s="122">
        <v>25668.559026927411</v>
      </c>
      <c r="D78" s="103"/>
      <c r="E78" s="122">
        <v>132.24738366200995</v>
      </c>
      <c r="F78" s="122">
        <v>4244.4939309243628</v>
      </c>
      <c r="G78" s="122">
        <v>964.87510374472072</v>
      </c>
      <c r="H78" s="122">
        <v>-995.90867002279197</v>
      </c>
      <c r="I78" s="122">
        <v>-326.83873321116243</v>
      </c>
      <c r="J78" s="122">
        <v>-521.68160927238944</v>
      </c>
      <c r="K78" s="122">
        <v>18735074.444309257</v>
      </c>
      <c r="L78" s="122">
        <v>12511531.074118948</v>
      </c>
      <c r="M78" s="194">
        <v>0</v>
      </c>
      <c r="N78" s="122">
        <v>17063.955436038355</v>
      </c>
      <c r="O78" s="122">
        <v>5347.5071806578626</v>
      </c>
      <c r="P78" s="122">
        <v>1592.6914397048542</v>
      </c>
      <c r="Q78" s="122">
        <v>1664.4049705256166</v>
      </c>
      <c r="R78" s="122">
        <v>5.2467157199414096</v>
      </c>
    </row>
    <row r="79" spans="1:18" s="107" customFormat="1" x14ac:dyDescent="0.25">
      <c r="A79" s="8"/>
      <c r="C79" s="113"/>
      <c r="D79" s="113"/>
      <c r="E79" s="113"/>
      <c r="F79" s="113"/>
      <c r="G79" s="113"/>
      <c r="H79" s="113"/>
      <c r="I79" s="113"/>
      <c r="J79" s="113"/>
    </row>
    <row r="80" spans="1:18" x14ac:dyDescent="0.25">
      <c r="B80" s="9"/>
      <c r="C80" s="9"/>
      <c r="D80" s="9"/>
      <c r="E80" s="9"/>
      <c r="F80" s="9"/>
      <c r="G80" s="9"/>
      <c r="H80" s="9"/>
      <c r="I80" s="9"/>
      <c r="J80" s="9"/>
    </row>
    <row r="81" spans="2:10" ht="11.75" customHeight="1" x14ac:dyDescent="0.25">
      <c r="B81" s="195" t="s">
        <v>88</v>
      </c>
      <c r="C81" s="10"/>
      <c r="D81" s="10"/>
      <c r="E81" s="10"/>
      <c r="F81" s="10"/>
      <c r="G81" s="10"/>
      <c r="H81" s="10"/>
      <c r="I81" s="10"/>
      <c r="J81" s="10"/>
    </row>
    <row r="82" spans="2:10" x14ac:dyDescent="0.25">
      <c r="B82" s="173" t="s">
        <v>259</v>
      </c>
    </row>
  </sheetData>
  <mergeCells count="10">
    <mergeCell ref="B7:B8"/>
    <mergeCell ref="C8:G8"/>
    <mergeCell ref="H8:J8"/>
    <mergeCell ref="K8:L8"/>
    <mergeCell ref="M8:M9"/>
    <mergeCell ref="N8:N9"/>
    <mergeCell ref="O8:O9"/>
    <mergeCell ref="P8:P9"/>
    <mergeCell ref="Q8:Q9"/>
    <mergeCell ref="R8:R9"/>
  </mergeCells>
  <hyperlinks>
    <hyperlink ref="B2" location="Contents!A1" display="Back to contents page" xr:uid="{C8AA8513-7CB1-44BE-9CA9-E4AF27E5CFF6}"/>
  </hyperlinks>
  <pageMargins left="0.7" right="0.7" top="0.75" bottom="0.75" header="0.3" footer="0.3"/>
  <pageSetup paperSize="9" orientation="portrait" r:id="rId1"/>
  <headerFooter>
    <oddHeader>&amp;L&amp;"Calibri"&amp;12&amp;K000000EBA Regular Use&amp;1#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907B5C-2FB7-480B-823A-604E6FD6330F}">
  <sheetPr>
    <tabColor theme="9" tint="0.79998168889431442"/>
  </sheetPr>
  <dimension ref="B1:W21"/>
  <sheetViews>
    <sheetView showGridLines="0" zoomScaleNormal="100" workbookViewId="0">
      <selection activeCell="B2" sqref="B2"/>
    </sheetView>
  </sheetViews>
  <sheetFormatPr defaultColWidth="8.6328125" defaultRowHeight="14" x14ac:dyDescent="0.3"/>
  <cols>
    <col min="1" max="1" width="8.6328125" style="12"/>
    <col min="2" max="2" width="84.36328125" style="12" bestFit="1" customWidth="1"/>
    <col min="3" max="3" width="11.36328125" style="12" bestFit="1" customWidth="1"/>
    <col min="4" max="4" width="8.6328125" style="12"/>
    <col min="5" max="5" width="9.54296875" style="12" customWidth="1"/>
    <col min="6" max="7" width="8.6328125" style="12"/>
    <col min="8" max="8" width="10.36328125" style="12" customWidth="1"/>
    <col min="9" max="9" width="8.6328125" style="12"/>
    <col min="10" max="10" width="9" style="12" bestFit="1" customWidth="1"/>
    <col min="11" max="12" width="10.36328125" style="12" bestFit="1" customWidth="1"/>
    <col min="13" max="13" width="9" style="12" bestFit="1" customWidth="1"/>
    <col min="14" max="14" width="10.36328125" style="12" bestFit="1" customWidth="1"/>
    <col min="15" max="15" width="9" style="12" bestFit="1" customWidth="1"/>
    <col min="16" max="16" width="10.36328125" style="12" bestFit="1" customWidth="1"/>
    <col min="17" max="17" width="11.36328125" style="12" bestFit="1" customWidth="1"/>
    <col min="18" max="18" width="27.453125" style="12" bestFit="1" customWidth="1"/>
    <col min="19" max="16384" width="8.6328125" style="12"/>
  </cols>
  <sheetData>
    <row r="1" spans="2:23" s="8" customFormat="1" ht="12.5" x14ac:dyDescent="0.25">
      <c r="C1" s="9"/>
      <c r="D1" s="9"/>
    </row>
    <row r="2" spans="2:23" s="8" customFormat="1" ht="14.5" x14ac:dyDescent="0.25">
      <c r="B2" s="315" t="s">
        <v>0</v>
      </c>
      <c r="C2" s="9"/>
      <c r="D2" s="9"/>
    </row>
    <row r="3" spans="2:23" s="8" customFormat="1" ht="12.5" x14ac:dyDescent="0.25">
      <c r="C3" s="9"/>
      <c r="D3" s="9"/>
    </row>
    <row r="4" spans="2:23" s="8" customFormat="1" ht="15.5" x14ac:dyDescent="0.35">
      <c r="B4" s="104" t="s">
        <v>248</v>
      </c>
      <c r="C4" s="10"/>
      <c r="D4" s="9"/>
      <c r="E4" s="9"/>
      <c r="F4" s="9"/>
      <c r="G4" s="9"/>
      <c r="H4" s="9"/>
      <c r="I4" s="9"/>
      <c r="J4" s="9"/>
      <c r="K4" s="9"/>
      <c r="L4" s="9"/>
      <c r="M4" s="9"/>
      <c r="N4" s="9"/>
      <c r="O4" s="9"/>
      <c r="P4" s="9"/>
      <c r="Q4" s="9"/>
      <c r="R4" s="9"/>
      <c r="S4" s="9"/>
      <c r="T4" s="9"/>
      <c r="U4" s="9"/>
      <c r="V4" s="9"/>
      <c r="W4" s="9"/>
    </row>
    <row r="5" spans="2:23" s="8" customFormat="1" ht="15.5" x14ac:dyDescent="0.35">
      <c r="B5" s="104"/>
      <c r="C5" s="10"/>
      <c r="D5" s="9"/>
      <c r="E5" s="9"/>
      <c r="F5" s="9"/>
      <c r="G5" s="9"/>
      <c r="H5" s="9"/>
      <c r="I5" s="9"/>
      <c r="J5" s="9"/>
      <c r="K5" s="9"/>
      <c r="L5" s="9"/>
      <c r="M5" s="9"/>
      <c r="N5" s="9"/>
      <c r="O5" s="9"/>
      <c r="P5" s="9"/>
      <c r="Q5" s="9"/>
      <c r="R5" s="9"/>
      <c r="S5" s="9"/>
      <c r="T5" s="9"/>
      <c r="U5" s="9"/>
      <c r="V5" s="9"/>
      <c r="W5" s="9"/>
    </row>
    <row r="6" spans="2:23" s="8" customFormat="1" ht="13" thickBot="1" x14ac:dyDescent="0.3">
      <c r="B6" s="179" t="str">
        <f>'Credit quality'!B6</f>
        <v>30.06.2025</v>
      </c>
      <c r="C6" s="10"/>
      <c r="D6" s="9"/>
      <c r="E6" s="9"/>
      <c r="F6" s="9"/>
      <c r="G6" s="9"/>
      <c r="H6" s="9"/>
      <c r="I6" s="9"/>
      <c r="J6" s="9"/>
      <c r="K6" s="9"/>
      <c r="L6" s="9"/>
      <c r="M6" s="9"/>
      <c r="N6" s="9"/>
      <c r="O6" s="9"/>
      <c r="P6" s="9"/>
      <c r="Q6" s="9"/>
      <c r="R6" s="9"/>
      <c r="S6" s="9"/>
      <c r="T6" s="9"/>
      <c r="U6" s="9"/>
      <c r="V6" s="9"/>
      <c r="W6" s="9"/>
    </row>
    <row r="7" spans="2:23" s="8" customFormat="1" ht="24" customHeight="1" thickBot="1" x14ac:dyDescent="0.3">
      <c r="B7" s="265" t="s">
        <v>89</v>
      </c>
      <c r="C7" s="114" t="s">
        <v>260</v>
      </c>
      <c r="D7" s="114" t="s">
        <v>261</v>
      </c>
      <c r="E7" s="114" t="s">
        <v>262</v>
      </c>
      <c r="F7" s="114" t="s">
        <v>263</v>
      </c>
      <c r="G7" s="114" t="s">
        <v>264</v>
      </c>
      <c r="H7" s="114" t="s">
        <v>265</v>
      </c>
      <c r="I7" s="114" t="s">
        <v>3</v>
      </c>
      <c r="J7" s="114" t="s">
        <v>1</v>
      </c>
      <c r="K7" s="114" t="s">
        <v>2</v>
      </c>
      <c r="L7" s="114" t="s">
        <v>266</v>
      </c>
      <c r="M7" s="114" t="s">
        <v>267</v>
      </c>
      <c r="N7" s="114" t="s">
        <v>268</v>
      </c>
      <c r="O7" s="114" t="s">
        <v>269</v>
      </c>
      <c r="P7" s="114" t="s">
        <v>270</v>
      </c>
      <c r="Q7" s="114" t="s">
        <v>271</v>
      </c>
      <c r="R7" s="114" t="s">
        <v>272</v>
      </c>
      <c r="S7" s="9"/>
      <c r="T7" s="9"/>
      <c r="U7" s="9"/>
      <c r="V7" s="9"/>
      <c r="W7" s="9"/>
    </row>
    <row r="8" spans="2:23" s="8" customFormat="1" ht="24" customHeight="1" x14ac:dyDescent="0.25">
      <c r="B8" s="266"/>
      <c r="C8" s="263" t="s">
        <v>90</v>
      </c>
      <c r="D8" s="263"/>
      <c r="E8" s="263"/>
      <c r="F8" s="263"/>
      <c r="G8" s="263"/>
      <c r="H8" s="263"/>
      <c r="I8" s="263"/>
      <c r="J8" s="263"/>
      <c r="K8" s="263"/>
      <c r="L8" s="263"/>
      <c r="M8" s="263"/>
      <c r="N8" s="263"/>
      <c r="O8" s="263"/>
      <c r="P8" s="263"/>
      <c r="Q8" s="263"/>
      <c r="R8" s="263"/>
      <c r="S8" s="11"/>
    </row>
    <row r="9" spans="2:23" s="8" customFormat="1" ht="44" customHeight="1" x14ac:dyDescent="0.25">
      <c r="B9" s="115"/>
      <c r="C9" s="116"/>
      <c r="D9" s="267" t="s">
        <v>91</v>
      </c>
      <c r="E9" s="267"/>
      <c r="F9" s="267"/>
      <c r="G9" s="267"/>
      <c r="H9" s="267"/>
      <c r="I9" s="267"/>
      <c r="J9" s="267" t="s">
        <v>92</v>
      </c>
      <c r="K9" s="267"/>
      <c r="L9" s="267"/>
      <c r="M9" s="267"/>
      <c r="N9" s="267"/>
      <c r="O9" s="267"/>
      <c r="P9" s="267"/>
      <c r="Q9" s="267" t="s">
        <v>93</v>
      </c>
      <c r="R9" s="267"/>
      <c r="S9" s="11"/>
    </row>
    <row r="10" spans="2:23" s="8" customFormat="1" ht="32" thickBot="1" x14ac:dyDescent="0.3">
      <c r="B10" s="74"/>
      <c r="C10" s="98"/>
      <c r="D10" s="98" t="s">
        <v>94</v>
      </c>
      <c r="E10" s="98" t="s">
        <v>95</v>
      </c>
      <c r="F10" s="98" t="s">
        <v>96</v>
      </c>
      <c r="G10" s="98" t="s">
        <v>97</v>
      </c>
      <c r="H10" s="98" t="s">
        <v>98</v>
      </c>
      <c r="I10" s="98" t="s">
        <v>99</v>
      </c>
      <c r="J10" s="98" t="s">
        <v>13</v>
      </c>
      <c r="K10" s="98" t="s">
        <v>14</v>
      </c>
      <c r="L10" s="98" t="s">
        <v>15</v>
      </c>
      <c r="M10" s="98" t="s">
        <v>16</v>
      </c>
      <c r="N10" s="98" t="s">
        <v>100</v>
      </c>
      <c r="O10" s="98" t="s">
        <v>101</v>
      </c>
      <c r="P10" s="98" t="s">
        <v>102</v>
      </c>
      <c r="Q10" s="74"/>
      <c r="R10" s="77" t="s">
        <v>103</v>
      </c>
      <c r="S10" s="11"/>
    </row>
    <row r="11" spans="2:23" s="8" customFormat="1" ht="12.5" x14ac:dyDescent="0.25">
      <c r="B11" s="117" t="s">
        <v>104</v>
      </c>
      <c r="C11" s="5">
        <v>20414.409561956003</v>
      </c>
      <c r="D11" s="5">
        <v>1724.5302515044284</v>
      </c>
      <c r="E11" s="5">
        <v>2669.4163847075943</v>
      </c>
      <c r="F11" s="5">
        <v>878.24654170540919</v>
      </c>
      <c r="G11" s="5">
        <v>6269.2789495837051</v>
      </c>
      <c r="H11" s="5">
        <v>2356.1607134467163</v>
      </c>
      <c r="I11" s="5">
        <v>6509.9319325682782</v>
      </c>
      <c r="J11" s="5">
        <v>345.27382492734898</v>
      </c>
      <c r="K11" s="5">
        <v>2097.6683859767863</v>
      </c>
      <c r="L11" s="5">
        <v>1275.970734153492</v>
      </c>
      <c r="M11" s="5">
        <v>576.18184591781005</v>
      </c>
      <c r="N11" s="5">
        <v>1269.3705752120611</v>
      </c>
      <c r="O11" s="5">
        <v>317.20781300115402</v>
      </c>
      <c r="P11" s="5">
        <v>1308.3891950050406</v>
      </c>
      <c r="Q11" s="5">
        <v>13224.347187762311</v>
      </c>
      <c r="R11" s="198">
        <v>0.99948241010745631</v>
      </c>
      <c r="S11" s="11"/>
    </row>
    <row r="12" spans="2:23" s="8" customFormat="1" ht="12.5" x14ac:dyDescent="0.25">
      <c r="B12" s="118" t="s">
        <v>105</v>
      </c>
      <c r="C12" s="5">
        <v>7722.216205699282</v>
      </c>
      <c r="D12" s="5">
        <v>575.99251533937422</v>
      </c>
      <c r="E12" s="5">
        <v>833.88359674533422</v>
      </c>
      <c r="F12" s="5">
        <v>305.12360590029505</v>
      </c>
      <c r="G12" s="5">
        <v>111.75976542640299</v>
      </c>
      <c r="H12" s="5">
        <v>39.497124705588995</v>
      </c>
      <c r="I12" s="5">
        <v>5855.9595975822876</v>
      </c>
      <c r="J12" s="5">
        <v>108.40529600605998</v>
      </c>
      <c r="K12" s="5">
        <v>869.39788390885519</v>
      </c>
      <c r="L12" s="5">
        <v>576.26325661118904</v>
      </c>
      <c r="M12" s="5">
        <v>177.23718602340793</v>
      </c>
      <c r="N12" s="5">
        <v>452.44627989470899</v>
      </c>
      <c r="O12" s="5">
        <v>56.037197960259995</v>
      </c>
      <c r="P12" s="5">
        <v>252.64581533890302</v>
      </c>
      <c r="Q12" s="5">
        <v>5229.7832899558998</v>
      </c>
      <c r="R12" s="198">
        <v>1</v>
      </c>
      <c r="S12" s="11"/>
    </row>
    <row r="13" spans="2:23" s="8" customFormat="1" ht="12.5" x14ac:dyDescent="0.25">
      <c r="B13" s="118" t="s">
        <v>106</v>
      </c>
      <c r="C13" s="5">
        <v>12685.348567816853</v>
      </c>
      <c r="D13" s="5">
        <v>1148.5377361650542</v>
      </c>
      <c r="E13" s="5">
        <v>1835.53278796226</v>
      </c>
      <c r="F13" s="5">
        <v>573.12293580511414</v>
      </c>
      <c r="G13" s="5">
        <v>6157.5191841573023</v>
      </c>
      <c r="H13" s="5">
        <v>2316.6635887411271</v>
      </c>
      <c r="I13" s="5">
        <v>653.97233498599087</v>
      </c>
      <c r="J13" s="5">
        <v>236.868528921289</v>
      </c>
      <c r="K13" s="5">
        <v>1228.2705020679309</v>
      </c>
      <c r="L13" s="5">
        <v>699.70747754230297</v>
      </c>
      <c r="M13" s="5">
        <v>398.94465989440209</v>
      </c>
      <c r="N13" s="5">
        <v>816.92429531735206</v>
      </c>
      <c r="O13" s="5">
        <v>261.17061504089401</v>
      </c>
      <c r="P13" s="5">
        <v>1055.7433796661376</v>
      </c>
      <c r="Q13" s="5">
        <v>7987.7191093665406</v>
      </c>
      <c r="R13" s="198">
        <v>1</v>
      </c>
      <c r="S13" s="11"/>
    </row>
    <row r="14" spans="2:23" s="8" customFormat="1" ht="12.5" x14ac:dyDescent="0.25">
      <c r="B14" s="118" t="s">
        <v>107</v>
      </c>
      <c r="C14" s="5">
        <v>6.8447884398697729</v>
      </c>
      <c r="D14" s="5">
        <v>0</v>
      </c>
      <c r="E14" s="5">
        <v>0</v>
      </c>
      <c r="F14" s="5">
        <v>0</v>
      </c>
      <c r="G14" s="5">
        <v>0</v>
      </c>
      <c r="H14" s="5">
        <v>0</v>
      </c>
      <c r="I14" s="5">
        <v>0</v>
      </c>
      <c r="J14" s="5">
        <v>0</v>
      </c>
      <c r="K14" s="5">
        <v>0</v>
      </c>
      <c r="L14" s="5">
        <v>0</v>
      </c>
      <c r="M14" s="5">
        <v>0</v>
      </c>
      <c r="N14" s="5">
        <v>0</v>
      </c>
      <c r="O14" s="5">
        <v>0</v>
      </c>
      <c r="P14" s="5">
        <v>0</v>
      </c>
      <c r="Q14" s="5">
        <v>6.8447884398697729</v>
      </c>
      <c r="R14" s="193">
        <v>0</v>
      </c>
      <c r="S14" s="11"/>
    </row>
    <row r="15" spans="2:23" s="8" customFormat="1" ht="12.5" x14ac:dyDescent="0.25">
      <c r="B15" s="118" t="s">
        <v>108</v>
      </c>
      <c r="C15" s="5">
        <v>14820.942038896901</v>
      </c>
      <c r="D15" s="5">
        <v>504.47676628562107</v>
      </c>
      <c r="E15" s="5">
        <v>111.742898597514</v>
      </c>
      <c r="F15" s="5">
        <v>275.66911271940103</v>
      </c>
      <c r="G15" s="5">
        <v>5576.3664314590224</v>
      </c>
      <c r="H15" s="5">
        <v>2042.5527341632103</v>
      </c>
      <c r="I15" s="5">
        <v>6310.1340956721333</v>
      </c>
      <c r="J15" s="119"/>
      <c r="K15" s="119"/>
      <c r="L15" s="119"/>
      <c r="M15" s="119"/>
      <c r="N15" s="119"/>
      <c r="O15" s="119"/>
      <c r="P15" s="119"/>
      <c r="Q15" s="5">
        <v>12203.314857914331</v>
      </c>
      <c r="R15" s="193">
        <v>1</v>
      </c>
      <c r="S15" s="11"/>
    </row>
    <row r="16" spans="2:23" s="107" customFormat="1" ht="12.5" x14ac:dyDescent="0.25">
      <c r="B16" s="120"/>
      <c r="C16" s="121"/>
      <c r="D16" s="121"/>
      <c r="E16" s="121"/>
      <c r="F16" s="121"/>
      <c r="G16" s="121"/>
      <c r="H16" s="121"/>
      <c r="I16" s="121"/>
      <c r="J16" s="121"/>
      <c r="K16" s="121"/>
      <c r="L16" s="121"/>
      <c r="M16" s="121"/>
      <c r="N16" s="121"/>
      <c r="O16" s="121"/>
      <c r="P16" s="121"/>
      <c r="Q16" s="121"/>
      <c r="R16" s="121"/>
      <c r="S16" s="121"/>
    </row>
    <row r="17" spans="2:19" s="8" customFormat="1" ht="12.5" x14ac:dyDescent="0.25">
      <c r="B17" s="117" t="s">
        <v>109</v>
      </c>
      <c r="C17" s="5">
        <v>7042.5317613867501</v>
      </c>
      <c r="D17" s="5">
        <v>238.81050237456699</v>
      </c>
      <c r="E17" s="5">
        <v>312.28252190644798</v>
      </c>
      <c r="F17" s="5">
        <v>184.17796191777299</v>
      </c>
      <c r="G17" s="5">
        <v>259.97337797654501</v>
      </c>
      <c r="H17" s="5">
        <v>0</v>
      </c>
      <c r="I17" s="5">
        <v>579.79172189929693</v>
      </c>
      <c r="J17" s="5">
        <v>41.297281919686995</v>
      </c>
      <c r="K17" s="5">
        <v>452.80231018214397</v>
      </c>
      <c r="L17" s="5">
        <v>370.13767857662697</v>
      </c>
      <c r="M17" s="5">
        <v>350.20737093710403</v>
      </c>
      <c r="N17" s="5">
        <v>148.106603826553</v>
      </c>
      <c r="O17" s="5">
        <v>126.940198940869</v>
      </c>
      <c r="P17" s="5">
        <v>82.589829202939995</v>
      </c>
      <c r="Q17" s="5">
        <v>5470.4504878008256</v>
      </c>
      <c r="R17" s="193">
        <v>5.4014061461560292E-4</v>
      </c>
    </row>
    <row r="18" spans="2:19" x14ac:dyDescent="0.3">
      <c r="B18" s="118" t="s">
        <v>105</v>
      </c>
      <c r="C18" s="5">
        <v>3485.5989369287026</v>
      </c>
      <c r="D18" s="5">
        <v>118.743600821152</v>
      </c>
      <c r="E18" s="5">
        <v>181.39093147978699</v>
      </c>
      <c r="F18" s="5">
        <v>1.554616149209</v>
      </c>
      <c r="G18" s="5">
        <v>10.023969343481001</v>
      </c>
      <c r="H18" s="5">
        <v>0</v>
      </c>
      <c r="I18" s="5">
        <v>340.02312129473495</v>
      </c>
      <c r="J18" s="5">
        <v>19.109295610399002</v>
      </c>
      <c r="K18" s="5">
        <v>341.63101221542297</v>
      </c>
      <c r="L18" s="5">
        <v>159.959714783728</v>
      </c>
      <c r="M18" s="5">
        <v>82.389906188089</v>
      </c>
      <c r="N18" s="5">
        <v>41.331395855480004</v>
      </c>
      <c r="O18" s="5">
        <v>2.6885568773299995</v>
      </c>
      <c r="P18" s="5">
        <v>2.4783251292090003</v>
      </c>
      <c r="Q18" s="5">
        <v>2836.0107302690449</v>
      </c>
      <c r="R18" s="193">
        <v>7.5741336440648954E-4</v>
      </c>
    </row>
    <row r="19" spans="2:19" x14ac:dyDescent="0.3">
      <c r="B19" s="118" t="s">
        <v>106</v>
      </c>
      <c r="C19" s="5">
        <v>3522.7533401497067</v>
      </c>
      <c r="D19" s="5">
        <v>120.06690155341499</v>
      </c>
      <c r="E19" s="5">
        <v>130.89159042666103</v>
      </c>
      <c r="F19" s="5">
        <v>182.62334576856398</v>
      </c>
      <c r="G19" s="5">
        <v>249.949408633064</v>
      </c>
      <c r="H19" s="5">
        <v>0</v>
      </c>
      <c r="I19" s="5">
        <v>239.76860060456198</v>
      </c>
      <c r="J19" s="5">
        <v>22.187986309287997</v>
      </c>
      <c r="K19" s="5">
        <v>111.171297966721</v>
      </c>
      <c r="L19" s="5">
        <v>210.17796379289899</v>
      </c>
      <c r="M19" s="5">
        <v>267.81746474901502</v>
      </c>
      <c r="N19" s="5">
        <v>106.775207971073</v>
      </c>
      <c r="O19" s="5">
        <v>124.25164206353899</v>
      </c>
      <c r="P19" s="5">
        <v>80.111504073730998</v>
      </c>
      <c r="Q19" s="5">
        <v>2600.2602732234413</v>
      </c>
      <c r="R19" s="193">
        <v>3.1026896357588818E-4</v>
      </c>
    </row>
    <row r="20" spans="2:19" s="8" customFormat="1" ht="12.5" x14ac:dyDescent="0.25">
      <c r="B20" s="118" t="s">
        <v>107</v>
      </c>
      <c r="C20" s="5">
        <v>34.179484308339603</v>
      </c>
      <c r="D20" s="5">
        <v>0</v>
      </c>
      <c r="E20" s="5">
        <v>0</v>
      </c>
      <c r="F20" s="5">
        <v>0</v>
      </c>
      <c r="G20" s="5">
        <v>0</v>
      </c>
      <c r="H20" s="5">
        <v>0</v>
      </c>
      <c r="I20" s="5">
        <v>0</v>
      </c>
      <c r="J20" s="5">
        <v>0</v>
      </c>
      <c r="K20" s="5">
        <v>0</v>
      </c>
      <c r="L20" s="5">
        <v>0</v>
      </c>
      <c r="M20" s="5">
        <v>0</v>
      </c>
      <c r="N20" s="5">
        <v>0</v>
      </c>
      <c r="O20" s="5">
        <v>0</v>
      </c>
      <c r="P20" s="5">
        <v>0</v>
      </c>
      <c r="Q20" s="5">
        <v>34.179484308339603</v>
      </c>
      <c r="R20" s="193">
        <v>0</v>
      </c>
      <c r="S20" s="11"/>
    </row>
    <row r="21" spans="2:19" s="8" customFormat="1" ht="13" thickBot="1" x14ac:dyDescent="0.3">
      <c r="B21" s="25" t="s">
        <v>108</v>
      </c>
      <c r="C21" s="199">
        <v>813.94124379891196</v>
      </c>
      <c r="D21" s="199">
        <v>7.3156020000000002E-2</v>
      </c>
      <c r="E21" s="199">
        <v>45.989696250937001</v>
      </c>
      <c r="F21" s="199">
        <v>162.44913033028999</v>
      </c>
      <c r="G21" s="199">
        <v>259.961677916545</v>
      </c>
      <c r="H21" s="199">
        <v>0</v>
      </c>
      <c r="I21" s="199">
        <v>345.46758328113998</v>
      </c>
      <c r="J21" s="200"/>
      <c r="K21" s="200"/>
      <c r="L21" s="200"/>
      <c r="M21" s="200"/>
      <c r="N21" s="200"/>
      <c r="O21" s="200"/>
      <c r="P21" s="200"/>
      <c r="Q21" s="201">
        <v>5433.2867063262802</v>
      </c>
      <c r="R21" s="202">
        <v>1</v>
      </c>
      <c r="S21" s="11"/>
    </row>
  </sheetData>
  <mergeCells count="5">
    <mergeCell ref="D9:I9"/>
    <mergeCell ref="J9:P9"/>
    <mergeCell ref="Q9:R9"/>
    <mergeCell ref="B7:B8"/>
    <mergeCell ref="C8:R8"/>
  </mergeCells>
  <hyperlinks>
    <hyperlink ref="B2" location="Contents!A1" display="Back to contents page" xr:uid="{353DF454-8BF1-4CB3-A8CE-755EE37C93E5}"/>
  </hyperlinks>
  <pageMargins left="0.7" right="0.7" top="0.75" bottom="0.75" header="0.3" footer="0.3"/>
  <pageSetup orientation="portrait" r:id="rId1"/>
  <headerFooter>
    <oddHeader>&amp;L&amp;"Calibri"&amp;12&amp;K000000EBA Regular Use&amp;1#</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028A1-7500-458F-88ED-3C98AA5E2759}">
  <sheetPr>
    <tabColor theme="9" tint="0.79998168889431442"/>
  </sheetPr>
  <dimension ref="A2:H113"/>
  <sheetViews>
    <sheetView showGridLines="0" zoomScale="85" zoomScaleNormal="85" workbookViewId="0">
      <selection activeCell="B2" sqref="B2"/>
    </sheetView>
  </sheetViews>
  <sheetFormatPr defaultColWidth="22.36328125" defaultRowHeight="14" x14ac:dyDescent="0.3"/>
  <cols>
    <col min="1" max="1" width="9.6328125" style="12" customWidth="1"/>
    <col min="2" max="2" width="30.6328125" style="12" customWidth="1"/>
    <col min="3" max="3" width="24.54296875" style="12" bestFit="1" customWidth="1"/>
    <col min="4" max="4" width="29.36328125" style="12" customWidth="1"/>
    <col min="5" max="5" width="77.36328125" style="12" bestFit="1" customWidth="1"/>
    <col min="6" max="6" width="22.36328125" style="12"/>
    <col min="7" max="7" width="32.453125" style="12" customWidth="1"/>
    <col min="8" max="9" width="26.453125" style="12" customWidth="1"/>
    <col min="10" max="16384" width="22.36328125" style="12"/>
  </cols>
  <sheetData>
    <row r="2" spans="1:8" ht="14.5" x14ac:dyDescent="0.3">
      <c r="B2" s="315" t="s">
        <v>0</v>
      </c>
    </row>
    <row r="4" spans="1:8" s="14" customFormat="1" ht="15.5" x14ac:dyDescent="0.35">
      <c r="B4" s="19" t="s">
        <v>249</v>
      </c>
      <c r="C4" s="15"/>
    </row>
    <row r="5" spans="1:8" s="14" customFormat="1" ht="15.5" x14ac:dyDescent="0.35">
      <c r="B5" s="19"/>
      <c r="C5" s="15"/>
    </row>
    <row r="6" spans="1:8" s="14" customFormat="1" ht="14.5" thickBot="1" x14ac:dyDescent="0.35">
      <c r="B6" s="176" t="str">
        <f>'Credit quality'!B6</f>
        <v>30.06.2025</v>
      </c>
      <c r="C6" s="15"/>
    </row>
    <row r="7" spans="1:8" s="14" customFormat="1" ht="13" thickBot="1" x14ac:dyDescent="0.3">
      <c r="B7" s="123" t="s">
        <v>260</v>
      </c>
      <c r="C7" s="123" t="s">
        <v>261</v>
      </c>
      <c r="D7" s="123" t="s">
        <v>262</v>
      </c>
      <c r="E7" s="123" t="s">
        <v>263</v>
      </c>
      <c r="F7" s="123" t="s">
        <v>264</v>
      </c>
      <c r="G7" s="123" t="s">
        <v>265</v>
      </c>
      <c r="H7" s="123" t="s">
        <v>3</v>
      </c>
    </row>
    <row r="8" spans="1:8" s="14" customFormat="1" ht="21.5" thickBot="1" x14ac:dyDescent="0.3">
      <c r="B8" s="78" t="s">
        <v>110</v>
      </c>
      <c r="C8" s="78" t="s">
        <v>111</v>
      </c>
      <c r="D8" s="78" t="s">
        <v>112</v>
      </c>
      <c r="E8" s="78" t="s">
        <v>113</v>
      </c>
      <c r="F8" s="78" t="s">
        <v>114</v>
      </c>
      <c r="G8" s="78" t="s">
        <v>115</v>
      </c>
      <c r="H8" s="78" t="s">
        <v>116</v>
      </c>
    </row>
    <row r="9" spans="1:8" s="20" customFormat="1" ht="14.75" customHeight="1" x14ac:dyDescent="0.25">
      <c r="B9" s="203" t="s">
        <v>117</v>
      </c>
      <c r="C9" s="204" t="s">
        <v>297</v>
      </c>
      <c r="D9" s="205">
        <v>1773.0964556510776</v>
      </c>
      <c r="E9" s="206" t="s">
        <v>298</v>
      </c>
      <c r="F9" s="207">
        <v>2024</v>
      </c>
      <c r="G9" s="208">
        <v>6.7699999999999996E-2</v>
      </c>
      <c r="H9" s="209"/>
    </row>
    <row r="10" spans="1:8" s="20" customFormat="1" ht="12.5" x14ac:dyDescent="0.25">
      <c r="A10" s="14"/>
      <c r="B10" s="210" t="s">
        <v>120</v>
      </c>
      <c r="C10" s="211" t="s">
        <v>299</v>
      </c>
      <c r="D10" s="212">
        <v>16.116389099999999</v>
      </c>
      <c r="E10" s="210" t="s">
        <v>300</v>
      </c>
      <c r="F10" s="213">
        <v>2024</v>
      </c>
      <c r="G10" s="214">
        <v>9.6000000000000002E-2</v>
      </c>
      <c r="H10" s="215"/>
    </row>
    <row r="11" spans="1:8" s="20" customFormat="1" ht="12.5" x14ac:dyDescent="0.25">
      <c r="A11" s="14"/>
      <c r="B11" s="271" t="s">
        <v>121</v>
      </c>
      <c r="C11" s="211" t="s">
        <v>301</v>
      </c>
      <c r="D11" s="212">
        <v>119.44261041452094</v>
      </c>
      <c r="E11" s="210" t="s">
        <v>302</v>
      </c>
      <c r="F11" s="213">
        <v>2024</v>
      </c>
      <c r="G11" s="214">
        <v>-0.44650000000000001</v>
      </c>
      <c r="H11" s="215"/>
    </row>
    <row r="12" spans="1:8" s="20" customFormat="1" ht="12.5" x14ac:dyDescent="0.25">
      <c r="A12" s="14"/>
      <c r="B12" s="272"/>
      <c r="C12" s="216" t="s">
        <v>303</v>
      </c>
      <c r="D12" s="217">
        <v>71.11</v>
      </c>
      <c r="E12" s="218" t="s">
        <v>304</v>
      </c>
      <c r="F12" s="219">
        <v>2024</v>
      </c>
      <c r="G12" s="220">
        <v>-0.71630000000000005</v>
      </c>
      <c r="H12" s="221"/>
    </row>
    <row r="13" spans="1:8" s="20" customFormat="1" ht="45" customHeight="1" thickBot="1" x14ac:dyDescent="0.3">
      <c r="A13" s="14"/>
      <c r="B13" s="26" t="s">
        <v>122</v>
      </c>
      <c r="C13" s="99"/>
      <c r="D13" s="24"/>
      <c r="E13" s="24"/>
      <c r="F13" s="24"/>
      <c r="G13" s="24"/>
      <c r="H13" s="24"/>
    </row>
    <row r="14" spans="1:8" s="20" customFormat="1" ht="13" x14ac:dyDescent="0.25">
      <c r="A14" s="14"/>
      <c r="B14" s="22"/>
      <c r="C14" s="23"/>
      <c r="D14" s="21"/>
      <c r="E14" s="21"/>
      <c r="F14" s="21"/>
      <c r="G14" s="21"/>
      <c r="H14" s="21"/>
    </row>
    <row r="15" spans="1:8" s="20" customFormat="1" ht="13" x14ac:dyDescent="0.25">
      <c r="A15" s="14"/>
      <c r="B15" s="22"/>
      <c r="C15" s="23"/>
      <c r="D15" s="21"/>
      <c r="E15" s="21"/>
      <c r="F15" s="21"/>
      <c r="G15" s="21"/>
      <c r="H15" s="21"/>
    </row>
    <row r="16" spans="1:8" x14ac:dyDescent="0.3">
      <c r="B16" s="3" t="s">
        <v>123</v>
      </c>
      <c r="C16" s="3"/>
      <c r="D16" s="3"/>
      <c r="E16" s="3"/>
    </row>
    <row r="17" spans="2:7" x14ac:dyDescent="0.3">
      <c r="B17" s="3"/>
      <c r="C17" s="3"/>
      <c r="D17" s="3"/>
      <c r="E17" s="3"/>
    </row>
    <row r="18" spans="2:7" x14ac:dyDescent="0.3">
      <c r="B18" s="3" t="s">
        <v>124</v>
      </c>
      <c r="C18" s="3"/>
      <c r="D18" s="3"/>
      <c r="E18" s="3"/>
    </row>
    <row r="19" spans="2:7" ht="62.25" customHeight="1" x14ac:dyDescent="0.3">
      <c r="B19" s="27" t="s">
        <v>125</v>
      </c>
      <c r="C19" s="273" t="s">
        <v>126</v>
      </c>
      <c r="D19" s="274"/>
      <c r="E19" s="268" t="s">
        <v>127</v>
      </c>
      <c r="F19" s="16"/>
      <c r="G19" s="16"/>
    </row>
    <row r="20" spans="2:7" ht="14.5" x14ac:dyDescent="0.3">
      <c r="B20" s="27" t="s">
        <v>128</v>
      </c>
      <c r="C20" s="28" t="s">
        <v>129</v>
      </c>
      <c r="D20" s="28" t="s">
        <v>130</v>
      </c>
      <c r="E20" s="269"/>
      <c r="F20" s="17"/>
      <c r="G20" s="17"/>
    </row>
    <row r="21" spans="2:7" ht="14.5" x14ac:dyDescent="0.35">
      <c r="B21" s="27" t="s">
        <v>119</v>
      </c>
      <c r="C21" s="27" t="s">
        <v>131</v>
      </c>
      <c r="D21" s="27">
        <v>301</v>
      </c>
      <c r="E21" s="268" t="s">
        <v>132</v>
      </c>
      <c r="F21" s="18"/>
      <c r="G21" s="18"/>
    </row>
    <row r="22" spans="2:7" ht="15" thickBot="1" x14ac:dyDescent="0.4">
      <c r="B22" s="27" t="s">
        <v>119</v>
      </c>
      <c r="C22" s="27" t="s">
        <v>131</v>
      </c>
      <c r="D22" s="27">
        <v>3011</v>
      </c>
      <c r="E22" s="269"/>
      <c r="F22" s="18"/>
      <c r="G22" s="18"/>
    </row>
    <row r="23" spans="2:7" ht="14.5" x14ac:dyDescent="0.35">
      <c r="B23" s="27" t="s">
        <v>119</v>
      </c>
      <c r="C23" s="27" t="s">
        <v>131</v>
      </c>
      <c r="D23" s="27">
        <v>3012</v>
      </c>
      <c r="E23" s="269"/>
      <c r="F23" s="18"/>
      <c r="G23" s="18"/>
    </row>
    <row r="24" spans="2:7" ht="14.5" x14ac:dyDescent="0.35">
      <c r="B24" s="27" t="s">
        <v>119</v>
      </c>
      <c r="C24" s="27" t="s">
        <v>131</v>
      </c>
      <c r="D24" s="27">
        <v>3315</v>
      </c>
      <c r="E24" s="269"/>
      <c r="F24" s="18"/>
      <c r="G24" s="18"/>
    </row>
    <row r="25" spans="2:7" ht="14.5" x14ac:dyDescent="0.35">
      <c r="B25" s="27" t="s">
        <v>119</v>
      </c>
      <c r="C25" s="27" t="s">
        <v>131</v>
      </c>
      <c r="D25" s="27">
        <v>50</v>
      </c>
      <c r="E25" s="269"/>
      <c r="F25" s="18"/>
      <c r="G25" s="18"/>
    </row>
    <row r="26" spans="2:7" ht="14.5" x14ac:dyDescent="0.35">
      <c r="B26" s="27" t="s">
        <v>119</v>
      </c>
      <c r="C26" s="27" t="s">
        <v>131</v>
      </c>
      <c r="D26" s="27">
        <v>501</v>
      </c>
      <c r="E26" s="269"/>
      <c r="F26" s="18"/>
      <c r="G26" s="18"/>
    </row>
    <row r="27" spans="2:7" ht="14.5" x14ac:dyDescent="0.35">
      <c r="B27" s="27" t="s">
        <v>119</v>
      </c>
      <c r="C27" s="27" t="s">
        <v>131</v>
      </c>
      <c r="D27" s="27">
        <v>5010</v>
      </c>
      <c r="E27" s="269"/>
      <c r="F27" s="18"/>
      <c r="G27" s="18"/>
    </row>
    <row r="28" spans="2:7" ht="14.5" x14ac:dyDescent="0.35">
      <c r="B28" s="27" t="s">
        <v>119</v>
      </c>
      <c r="C28" s="27" t="s">
        <v>131</v>
      </c>
      <c r="D28" s="27">
        <v>502</v>
      </c>
      <c r="E28" s="269"/>
      <c r="F28" s="18"/>
      <c r="G28" s="18"/>
    </row>
    <row r="29" spans="2:7" ht="14.5" x14ac:dyDescent="0.35">
      <c r="B29" s="27" t="s">
        <v>119</v>
      </c>
      <c r="C29" s="27" t="s">
        <v>131</v>
      </c>
      <c r="D29" s="27">
        <v>5020</v>
      </c>
      <c r="E29" s="269"/>
      <c r="F29" s="18"/>
      <c r="G29" s="18"/>
    </row>
    <row r="30" spans="2:7" ht="14.5" x14ac:dyDescent="0.35">
      <c r="B30" s="27" t="s">
        <v>119</v>
      </c>
      <c r="C30" s="27" t="s">
        <v>131</v>
      </c>
      <c r="D30" s="27">
        <v>5222</v>
      </c>
      <c r="E30" s="269"/>
      <c r="F30" s="18"/>
      <c r="G30" s="18"/>
    </row>
    <row r="31" spans="2:7" ht="14.5" x14ac:dyDescent="0.35">
      <c r="B31" s="27" t="s">
        <v>119</v>
      </c>
      <c r="C31" s="27" t="s">
        <v>131</v>
      </c>
      <c r="D31" s="27">
        <v>5224</v>
      </c>
      <c r="E31" s="269"/>
      <c r="F31" s="18"/>
      <c r="G31" s="18"/>
    </row>
    <row r="32" spans="2:7" ht="14.5" x14ac:dyDescent="0.35">
      <c r="B32" s="27" t="s">
        <v>119</v>
      </c>
      <c r="C32" s="27" t="s">
        <v>131</v>
      </c>
      <c r="D32" s="27">
        <v>5229</v>
      </c>
      <c r="E32" s="29"/>
      <c r="F32" s="18"/>
      <c r="G32" s="18"/>
    </row>
    <row r="33" spans="2:6" ht="14.5" x14ac:dyDescent="0.35">
      <c r="B33" s="27" t="s">
        <v>117</v>
      </c>
      <c r="C33" s="27" t="s">
        <v>133</v>
      </c>
      <c r="D33" s="27">
        <v>27</v>
      </c>
      <c r="E33" s="268" t="s">
        <v>134</v>
      </c>
      <c r="F33" s="18"/>
    </row>
    <row r="34" spans="2:6" ht="14.5" x14ac:dyDescent="0.35">
      <c r="B34" s="27" t="s">
        <v>117</v>
      </c>
      <c r="C34" s="27" t="s">
        <v>133</v>
      </c>
      <c r="D34" s="27">
        <v>2712</v>
      </c>
      <c r="E34" s="269"/>
      <c r="F34" s="18"/>
    </row>
    <row r="35" spans="2:6" ht="14.5" x14ac:dyDescent="0.35">
      <c r="B35" s="27" t="s">
        <v>117</v>
      </c>
      <c r="C35" s="27" t="s">
        <v>133</v>
      </c>
      <c r="D35" s="27">
        <v>3314</v>
      </c>
      <c r="E35" s="269"/>
      <c r="F35" s="18"/>
    </row>
    <row r="36" spans="2:6" ht="14.5" x14ac:dyDescent="0.35">
      <c r="B36" s="27" t="s">
        <v>117</v>
      </c>
      <c r="C36" s="27" t="s">
        <v>133</v>
      </c>
      <c r="D36" s="27">
        <v>35</v>
      </c>
      <c r="E36" s="269"/>
      <c r="F36" s="18"/>
    </row>
    <row r="37" spans="2:6" ht="14.5" x14ac:dyDescent="0.35">
      <c r="B37" s="27" t="s">
        <v>117</v>
      </c>
      <c r="C37" s="27" t="s">
        <v>133</v>
      </c>
      <c r="D37" s="27">
        <v>351</v>
      </c>
      <c r="E37" s="269"/>
      <c r="F37" s="18"/>
    </row>
    <row r="38" spans="2:6" ht="14.5" x14ac:dyDescent="0.35">
      <c r="B38" s="27" t="s">
        <v>117</v>
      </c>
      <c r="C38" s="27" t="s">
        <v>133</v>
      </c>
      <c r="D38" s="27">
        <v>3511</v>
      </c>
      <c r="E38" s="269"/>
      <c r="F38" s="18"/>
    </row>
    <row r="39" spans="2:6" ht="14.5" x14ac:dyDescent="0.35">
      <c r="B39" s="27" t="s">
        <v>117</v>
      </c>
      <c r="C39" s="27" t="s">
        <v>133</v>
      </c>
      <c r="D39" s="27">
        <v>3512</v>
      </c>
      <c r="E39" s="269"/>
      <c r="F39" s="18"/>
    </row>
    <row r="40" spans="2:6" x14ac:dyDescent="0.3">
      <c r="B40" s="27" t="s">
        <v>117</v>
      </c>
      <c r="C40" s="27" t="s">
        <v>133</v>
      </c>
      <c r="D40" s="27">
        <v>3513</v>
      </c>
      <c r="E40" s="269"/>
    </row>
    <row r="41" spans="2:6" x14ac:dyDescent="0.3">
      <c r="B41" s="27" t="s">
        <v>117</v>
      </c>
      <c r="C41" s="27" t="s">
        <v>133</v>
      </c>
      <c r="D41" s="27">
        <v>3514</v>
      </c>
      <c r="E41" s="269"/>
    </row>
    <row r="42" spans="2:6" x14ac:dyDescent="0.3">
      <c r="B42" s="27" t="s">
        <v>117</v>
      </c>
      <c r="C42" s="27" t="s">
        <v>133</v>
      </c>
      <c r="D42" s="27">
        <v>4321</v>
      </c>
      <c r="E42" s="270"/>
    </row>
    <row r="43" spans="2:6" x14ac:dyDescent="0.3">
      <c r="B43" s="27" t="s">
        <v>118</v>
      </c>
      <c r="C43" s="27" t="s">
        <v>135</v>
      </c>
      <c r="D43" s="27">
        <v>91</v>
      </c>
      <c r="E43" s="268" t="s">
        <v>136</v>
      </c>
    </row>
    <row r="44" spans="2:6" x14ac:dyDescent="0.3">
      <c r="B44" s="27" t="s">
        <v>118</v>
      </c>
      <c r="C44" s="27" t="s">
        <v>135</v>
      </c>
      <c r="D44" s="27">
        <v>910</v>
      </c>
      <c r="E44" s="269"/>
    </row>
    <row r="45" spans="2:6" x14ac:dyDescent="0.3">
      <c r="B45" s="27" t="s">
        <v>118</v>
      </c>
      <c r="C45" s="27" t="s">
        <v>135</v>
      </c>
      <c r="D45" s="27">
        <v>192</v>
      </c>
      <c r="E45" s="269"/>
    </row>
    <row r="46" spans="2:6" x14ac:dyDescent="0.3">
      <c r="B46" s="27" t="s">
        <v>118</v>
      </c>
      <c r="C46" s="27" t="s">
        <v>135</v>
      </c>
      <c r="D46" s="27">
        <v>1920</v>
      </c>
      <c r="E46" s="269"/>
    </row>
    <row r="47" spans="2:6" x14ac:dyDescent="0.3">
      <c r="B47" s="27" t="s">
        <v>118</v>
      </c>
      <c r="C47" s="27" t="s">
        <v>135</v>
      </c>
      <c r="D47" s="27">
        <v>2014</v>
      </c>
      <c r="E47" s="269"/>
    </row>
    <row r="48" spans="2:6" x14ac:dyDescent="0.3">
      <c r="B48" s="27" t="s">
        <v>118</v>
      </c>
      <c r="C48" s="27" t="s">
        <v>135</v>
      </c>
      <c r="D48" s="27">
        <v>352</v>
      </c>
      <c r="E48" s="269"/>
    </row>
    <row r="49" spans="2:5" x14ac:dyDescent="0.3">
      <c r="B49" s="27" t="s">
        <v>118</v>
      </c>
      <c r="C49" s="27" t="s">
        <v>135</v>
      </c>
      <c r="D49" s="27">
        <v>3521</v>
      </c>
      <c r="E49" s="269"/>
    </row>
    <row r="50" spans="2:5" x14ac:dyDescent="0.3">
      <c r="B50" s="27" t="s">
        <v>118</v>
      </c>
      <c r="C50" s="27" t="s">
        <v>135</v>
      </c>
      <c r="D50" s="27">
        <v>3522</v>
      </c>
      <c r="E50" s="269"/>
    </row>
    <row r="51" spans="2:5" x14ac:dyDescent="0.3">
      <c r="B51" s="27" t="s">
        <v>118</v>
      </c>
      <c r="C51" s="27" t="s">
        <v>135</v>
      </c>
      <c r="D51" s="27">
        <v>3523</v>
      </c>
      <c r="E51" s="269"/>
    </row>
    <row r="52" spans="2:5" x14ac:dyDescent="0.3">
      <c r="B52" s="27" t="s">
        <v>118</v>
      </c>
      <c r="C52" s="27" t="s">
        <v>135</v>
      </c>
      <c r="D52" s="27">
        <v>4612</v>
      </c>
      <c r="E52" s="269"/>
    </row>
    <row r="53" spans="2:5" x14ac:dyDescent="0.3">
      <c r="B53" s="27" t="s">
        <v>118</v>
      </c>
      <c r="C53" s="27" t="s">
        <v>135</v>
      </c>
      <c r="D53" s="27">
        <v>4671</v>
      </c>
      <c r="E53" s="269"/>
    </row>
    <row r="54" spans="2:5" x14ac:dyDescent="0.3">
      <c r="B54" s="27" t="s">
        <v>118</v>
      </c>
      <c r="C54" s="27" t="s">
        <v>135</v>
      </c>
      <c r="D54" s="27">
        <v>6</v>
      </c>
      <c r="E54" s="269"/>
    </row>
    <row r="55" spans="2:5" x14ac:dyDescent="0.3">
      <c r="B55" s="27" t="s">
        <v>118</v>
      </c>
      <c r="C55" s="27" t="s">
        <v>135</v>
      </c>
      <c r="D55" s="27">
        <v>61</v>
      </c>
      <c r="E55" s="269"/>
    </row>
    <row r="56" spans="2:5" x14ac:dyDescent="0.3">
      <c r="B56" s="27" t="s">
        <v>118</v>
      </c>
      <c r="C56" s="27" t="s">
        <v>135</v>
      </c>
      <c r="D56" s="27">
        <v>610</v>
      </c>
      <c r="E56" s="269"/>
    </row>
    <row r="57" spans="2:5" x14ac:dyDescent="0.3">
      <c r="B57" s="27" t="s">
        <v>118</v>
      </c>
      <c r="C57" s="27" t="s">
        <v>135</v>
      </c>
      <c r="D57" s="27">
        <v>62</v>
      </c>
      <c r="E57" s="269"/>
    </row>
    <row r="58" spans="2:5" x14ac:dyDescent="0.3">
      <c r="B58" s="27" t="s">
        <v>118</v>
      </c>
      <c r="C58" s="27" t="s">
        <v>135</v>
      </c>
      <c r="D58" s="27">
        <v>620</v>
      </c>
      <c r="E58" s="269"/>
    </row>
    <row r="59" spans="2:5" x14ac:dyDescent="0.3">
      <c r="B59" s="27" t="s">
        <v>121</v>
      </c>
      <c r="C59" s="27" t="s">
        <v>137</v>
      </c>
      <c r="D59" s="27">
        <v>24</v>
      </c>
      <c r="E59" s="268" t="s">
        <v>138</v>
      </c>
    </row>
    <row r="60" spans="2:5" x14ac:dyDescent="0.3">
      <c r="B60" s="27" t="s">
        <v>121</v>
      </c>
      <c r="C60" s="27" t="s">
        <v>137</v>
      </c>
      <c r="D60" s="27">
        <v>241</v>
      </c>
      <c r="E60" s="269"/>
    </row>
    <row r="61" spans="2:5" x14ac:dyDescent="0.3">
      <c r="B61" s="27" t="s">
        <v>121</v>
      </c>
      <c r="C61" s="27" t="s">
        <v>137</v>
      </c>
      <c r="D61" s="27">
        <v>2410</v>
      </c>
      <c r="E61" s="269"/>
    </row>
    <row r="62" spans="2:5" x14ac:dyDescent="0.3">
      <c r="B62" s="27" t="s">
        <v>121</v>
      </c>
      <c r="C62" s="27" t="s">
        <v>137</v>
      </c>
      <c r="D62" s="27">
        <v>242</v>
      </c>
      <c r="E62" s="269"/>
    </row>
    <row r="63" spans="2:5" x14ac:dyDescent="0.3">
      <c r="B63" s="27" t="s">
        <v>121</v>
      </c>
      <c r="C63" s="27" t="s">
        <v>137</v>
      </c>
      <c r="D63" s="27">
        <v>2420</v>
      </c>
      <c r="E63" s="269"/>
    </row>
    <row r="64" spans="2:5" x14ac:dyDescent="0.3">
      <c r="B64" s="27" t="s">
        <v>121</v>
      </c>
      <c r="C64" s="27" t="s">
        <v>137</v>
      </c>
      <c r="D64" s="27">
        <v>2434</v>
      </c>
      <c r="E64" s="269"/>
    </row>
    <row r="65" spans="2:5" x14ac:dyDescent="0.3">
      <c r="B65" s="27" t="s">
        <v>121</v>
      </c>
      <c r="C65" s="27" t="s">
        <v>137</v>
      </c>
      <c r="D65" s="27">
        <v>244</v>
      </c>
      <c r="E65" s="269"/>
    </row>
    <row r="66" spans="2:5" x14ac:dyDescent="0.3">
      <c r="B66" s="27" t="s">
        <v>121</v>
      </c>
      <c r="C66" s="27" t="s">
        <v>137</v>
      </c>
      <c r="D66" s="27">
        <v>2442</v>
      </c>
      <c r="E66" s="269"/>
    </row>
    <row r="67" spans="2:5" x14ac:dyDescent="0.3">
      <c r="B67" s="27" t="s">
        <v>121</v>
      </c>
      <c r="C67" s="27" t="s">
        <v>137</v>
      </c>
      <c r="D67" s="27">
        <v>2444</v>
      </c>
      <c r="E67" s="269"/>
    </row>
    <row r="68" spans="2:5" x14ac:dyDescent="0.3">
      <c r="B68" s="27" t="s">
        <v>121</v>
      </c>
      <c r="C68" s="27" t="s">
        <v>137</v>
      </c>
      <c r="D68" s="27">
        <v>2445</v>
      </c>
      <c r="E68" s="269"/>
    </row>
    <row r="69" spans="2:5" x14ac:dyDescent="0.3">
      <c r="B69" s="27" t="s">
        <v>121</v>
      </c>
      <c r="C69" s="27" t="s">
        <v>137</v>
      </c>
      <c r="D69" s="27">
        <v>245</v>
      </c>
      <c r="E69" s="269"/>
    </row>
    <row r="70" spans="2:5" x14ac:dyDescent="0.3">
      <c r="B70" s="27" t="s">
        <v>121</v>
      </c>
      <c r="C70" s="27" t="s">
        <v>137</v>
      </c>
      <c r="D70" s="27">
        <v>2451</v>
      </c>
      <c r="E70" s="269"/>
    </row>
    <row r="71" spans="2:5" x14ac:dyDescent="0.3">
      <c r="B71" s="27" t="s">
        <v>121</v>
      </c>
      <c r="C71" s="27" t="s">
        <v>137</v>
      </c>
      <c r="D71" s="27">
        <v>2452</v>
      </c>
      <c r="E71" s="269"/>
    </row>
    <row r="72" spans="2:5" x14ac:dyDescent="0.3">
      <c r="B72" s="27" t="s">
        <v>121</v>
      </c>
      <c r="C72" s="27" t="s">
        <v>137</v>
      </c>
      <c r="D72" s="27">
        <v>25</v>
      </c>
      <c r="E72" s="269"/>
    </row>
    <row r="73" spans="2:5" x14ac:dyDescent="0.3">
      <c r="B73" s="27" t="s">
        <v>121</v>
      </c>
      <c r="C73" s="27" t="s">
        <v>137</v>
      </c>
      <c r="D73" s="27">
        <v>251</v>
      </c>
      <c r="E73" s="269"/>
    </row>
    <row r="74" spans="2:5" x14ac:dyDescent="0.3">
      <c r="B74" s="27" t="s">
        <v>121</v>
      </c>
      <c r="C74" s="27" t="s">
        <v>137</v>
      </c>
      <c r="D74" s="27">
        <v>2511</v>
      </c>
      <c r="E74" s="269"/>
    </row>
    <row r="75" spans="2:5" x14ac:dyDescent="0.3">
      <c r="B75" s="27" t="s">
        <v>121</v>
      </c>
      <c r="C75" s="27" t="s">
        <v>137</v>
      </c>
      <c r="D75" s="27">
        <v>4672</v>
      </c>
      <c r="E75" s="269"/>
    </row>
    <row r="76" spans="2:5" x14ac:dyDescent="0.3">
      <c r="B76" s="27" t="s">
        <v>121</v>
      </c>
      <c r="C76" s="27" t="s">
        <v>139</v>
      </c>
      <c r="D76" s="27">
        <v>5</v>
      </c>
      <c r="E76" s="269"/>
    </row>
    <row r="77" spans="2:5" x14ac:dyDescent="0.3">
      <c r="B77" s="27" t="s">
        <v>121</v>
      </c>
      <c r="C77" s="27" t="s">
        <v>139</v>
      </c>
      <c r="D77" s="27">
        <v>51</v>
      </c>
      <c r="E77" s="269"/>
    </row>
    <row r="78" spans="2:5" x14ac:dyDescent="0.3">
      <c r="B78" s="27" t="s">
        <v>121</v>
      </c>
      <c r="C78" s="27" t="s">
        <v>139</v>
      </c>
      <c r="D78" s="27">
        <v>510</v>
      </c>
      <c r="E78" s="269"/>
    </row>
    <row r="79" spans="2:5" x14ac:dyDescent="0.3">
      <c r="B79" s="27" t="s">
        <v>121</v>
      </c>
      <c r="C79" s="27" t="s">
        <v>139</v>
      </c>
      <c r="D79" s="27">
        <v>52</v>
      </c>
      <c r="E79" s="269"/>
    </row>
    <row r="80" spans="2:5" x14ac:dyDescent="0.3">
      <c r="B80" s="27" t="s">
        <v>121</v>
      </c>
      <c r="C80" s="27" t="s">
        <v>139</v>
      </c>
      <c r="D80" s="27">
        <v>520</v>
      </c>
      <c r="E80" s="269"/>
    </row>
    <row r="81" spans="2:5" x14ac:dyDescent="0.3">
      <c r="B81" s="27" t="s">
        <v>121</v>
      </c>
      <c r="C81" s="27" t="s">
        <v>137</v>
      </c>
      <c r="D81" s="27">
        <v>7</v>
      </c>
      <c r="E81" s="269"/>
    </row>
    <row r="82" spans="2:5" x14ac:dyDescent="0.3">
      <c r="B82" s="27" t="s">
        <v>121</v>
      </c>
      <c r="C82" s="27" t="s">
        <v>137</v>
      </c>
      <c r="D82" s="27">
        <v>72</v>
      </c>
      <c r="E82" s="269"/>
    </row>
    <row r="83" spans="2:5" x14ac:dyDescent="0.3">
      <c r="B83" s="27" t="s">
        <v>121</v>
      </c>
      <c r="C83" s="27" t="s">
        <v>137</v>
      </c>
      <c r="D83" s="27">
        <v>729</v>
      </c>
      <c r="E83" s="270"/>
    </row>
    <row r="84" spans="2:5" x14ac:dyDescent="0.3">
      <c r="B84" s="27" t="s">
        <v>118</v>
      </c>
      <c r="C84" s="27" t="s">
        <v>139</v>
      </c>
      <c r="D84" s="27">
        <v>8</v>
      </c>
      <c r="E84" s="268" t="s">
        <v>136</v>
      </c>
    </row>
    <row r="85" spans="2:5" x14ac:dyDescent="0.3">
      <c r="B85" s="27" t="s">
        <v>118</v>
      </c>
      <c r="C85" s="27" t="s">
        <v>139</v>
      </c>
      <c r="D85" s="27">
        <v>9</v>
      </c>
      <c r="E85" s="269"/>
    </row>
    <row r="86" spans="2:5" x14ac:dyDescent="0.3">
      <c r="B86" s="27" t="s">
        <v>120</v>
      </c>
      <c r="C86" s="27" t="s">
        <v>140</v>
      </c>
      <c r="D86" s="27">
        <v>235</v>
      </c>
      <c r="E86" s="268" t="s">
        <v>138</v>
      </c>
    </row>
    <row r="87" spans="2:5" x14ac:dyDescent="0.3">
      <c r="B87" s="27" t="s">
        <v>120</v>
      </c>
      <c r="C87" s="27" t="s">
        <v>140</v>
      </c>
      <c r="D87" s="27">
        <v>2351</v>
      </c>
      <c r="E87" s="269"/>
    </row>
    <row r="88" spans="2:5" x14ac:dyDescent="0.3">
      <c r="B88" s="27" t="s">
        <v>120</v>
      </c>
      <c r="C88" s="27" t="s">
        <v>140</v>
      </c>
      <c r="D88" s="27">
        <v>2352</v>
      </c>
      <c r="E88" s="269"/>
    </row>
    <row r="89" spans="2:5" x14ac:dyDescent="0.3">
      <c r="B89" s="27" t="s">
        <v>120</v>
      </c>
      <c r="C89" s="27" t="s">
        <v>140</v>
      </c>
      <c r="D89" s="27">
        <v>236</v>
      </c>
      <c r="E89" s="269"/>
    </row>
    <row r="90" spans="2:5" x14ac:dyDescent="0.3">
      <c r="B90" s="27" t="s">
        <v>120</v>
      </c>
      <c r="C90" s="27" t="s">
        <v>140</v>
      </c>
      <c r="D90" s="27">
        <v>2361</v>
      </c>
      <c r="E90" s="269"/>
    </row>
    <row r="91" spans="2:5" x14ac:dyDescent="0.3">
      <c r="B91" s="27" t="s">
        <v>120</v>
      </c>
      <c r="C91" s="27" t="s">
        <v>140</v>
      </c>
      <c r="D91" s="27">
        <v>2363</v>
      </c>
      <c r="E91" s="269"/>
    </row>
    <row r="92" spans="2:5" x14ac:dyDescent="0.3">
      <c r="B92" s="27" t="s">
        <v>120</v>
      </c>
      <c r="C92" s="27" t="s">
        <v>140</v>
      </c>
      <c r="D92" s="27">
        <v>2364</v>
      </c>
      <c r="E92" s="269"/>
    </row>
    <row r="93" spans="2:5" x14ac:dyDescent="0.3">
      <c r="B93" s="27" t="s">
        <v>120</v>
      </c>
      <c r="C93" s="27" t="s">
        <v>140</v>
      </c>
      <c r="D93" s="27">
        <v>811</v>
      </c>
      <c r="E93" s="269"/>
    </row>
    <row r="94" spans="2:5" x14ac:dyDescent="0.3">
      <c r="B94" s="27" t="s">
        <v>120</v>
      </c>
      <c r="C94" s="27" t="s">
        <v>140</v>
      </c>
      <c r="D94" s="27">
        <v>89</v>
      </c>
      <c r="E94" s="270"/>
    </row>
    <row r="95" spans="2:5" x14ac:dyDescent="0.3">
      <c r="B95" s="27" t="s">
        <v>141</v>
      </c>
      <c r="C95" s="27" t="s">
        <v>141</v>
      </c>
      <c r="D95" s="27">
        <v>3030</v>
      </c>
      <c r="E95" s="268" t="s">
        <v>142</v>
      </c>
    </row>
    <row r="96" spans="2:5" x14ac:dyDescent="0.3">
      <c r="B96" s="27" t="s">
        <v>141</v>
      </c>
      <c r="C96" s="27" t="s">
        <v>141</v>
      </c>
      <c r="D96" s="27">
        <v>3316</v>
      </c>
      <c r="E96" s="269"/>
    </row>
    <row r="97" spans="2:5" x14ac:dyDescent="0.3">
      <c r="B97" s="27" t="s">
        <v>141</v>
      </c>
      <c r="C97" s="27" t="s">
        <v>141</v>
      </c>
      <c r="D97" s="27">
        <v>511</v>
      </c>
      <c r="E97" s="269"/>
    </row>
    <row r="98" spans="2:5" x14ac:dyDescent="0.3">
      <c r="B98" s="27" t="s">
        <v>141</v>
      </c>
      <c r="C98" s="27" t="s">
        <v>141</v>
      </c>
      <c r="D98" s="27">
        <v>5110</v>
      </c>
      <c r="E98" s="269"/>
    </row>
    <row r="99" spans="2:5" x14ac:dyDescent="0.3">
      <c r="B99" s="27" t="s">
        <v>141</v>
      </c>
      <c r="C99" s="27" t="s">
        <v>141</v>
      </c>
      <c r="D99" s="27">
        <v>512</v>
      </c>
      <c r="E99" s="269"/>
    </row>
    <row r="100" spans="2:5" x14ac:dyDescent="0.3">
      <c r="B100" s="27" t="s">
        <v>141</v>
      </c>
      <c r="C100" s="27" t="s">
        <v>141</v>
      </c>
      <c r="D100" s="27">
        <v>5121</v>
      </c>
      <c r="E100" s="269"/>
    </row>
    <row r="101" spans="2:5" x14ac:dyDescent="0.3">
      <c r="B101" s="27" t="s">
        <v>141</v>
      </c>
      <c r="C101" s="27" t="s">
        <v>141</v>
      </c>
      <c r="D101" s="27">
        <v>5223</v>
      </c>
      <c r="E101" s="270"/>
    </row>
    <row r="102" spans="2:5" x14ac:dyDescent="0.3">
      <c r="B102" s="27" t="s">
        <v>143</v>
      </c>
      <c r="C102" s="27" t="s">
        <v>143</v>
      </c>
      <c r="D102" s="27">
        <v>2815</v>
      </c>
      <c r="E102" s="268" t="s">
        <v>144</v>
      </c>
    </row>
    <row r="103" spans="2:5" x14ac:dyDescent="0.3">
      <c r="B103" s="27" t="s">
        <v>143</v>
      </c>
      <c r="C103" s="27" t="s">
        <v>143</v>
      </c>
      <c r="D103" s="27">
        <v>29</v>
      </c>
      <c r="E103" s="269"/>
    </row>
    <row r="104" spans="2:5" x14ac:dyDescent="0.3">
      <c r="B104" s="27" t="s">
        <v>143</v>
      </c>
      <c r="C104" s="27" t="s">
        <v>143</v>
      </c>
      <c r="D104" s="27">
        <v>291</v>
      </c>
      <c r="E104" s="269"/>
    </row>
    <row r="105" spans="2:5" x14ac:dyDescent="0.3">
      <c r="B105" s="27" t="s">
        <v>143</v>
      </c>
      <c r="C105" s="27" t="s">
        <v>143</v>
      </c>
      <c r="D105" s="27">
        <v>2910</v>
      </c>
      <c r="E105" s="269"/>
    </row>
    <row r="106" spans="2:5" x14ac:dyDescent="0.3">
      <c r="B106" s="27" t="s">
        <v>143</v>
      </c>
      <c r="C106" s="27" t="s">
        <v>143</v>
      </c>
      <c r="D106" s="27">
        <v>292</v>
      </c>
      <c r="E106" s="269"/>
    </row>
    <row r="107" spans="2:5" x14ac:dyDescent="0.3">
      <c r="B107" s="27" t="s">
        <v>143</v>
      </c>
      <c r="C107" s="27" t="s">
        <v>143</v>
      </c>
      <c r="D107" s="27">
        <v>2920</v>
      </c>
      <c r="E107" s="269"/>
    </row>
    <row r="108" spans="2:5" x14ac:dyDescent="0.3">
      <c r="B108" s="27" t="s">
        <v>143</v>
      </c>
      <c r="C108" s="27" t="s">
        <v>143</v>
      </c>
      <c r="D108" s="27">
        <v>293</v>
      </c>
      <c r="E108" s="269"/>
    </row>
    <row r="109" spans="2:5" x14ac:dyDescent="0.3">
      <c r="B109" s="27" t="s">
        <v>143</v>
      </c>
      <c r="C109" s="27" t="s">
        <v>143</v>
      </c>
      <c r="D109" s="27">
        <v>2932</v>
      </c>
      <c r="E109" s="270"/>
    </row>
    <row r="110" spans="2:5" x14ac:dyDescent="0.3">
      <c r="E110" s="4"/>
    </row>
    <row r="111" spans="2:5" x14ac:dyDescent="0.3">
      <c r="E111" s="4"/>
    </row>
    <row r="112" spans="2:5" x14ac:dyDescent="0.3">
      <c r="E112" s="4"/>
    </row>
    <row r="113" spans="5:5" x14ac:dyDescent="0.3">
      <c r="E113" s="4"/>
    </row>
  </sheetData>
  <mergeCells count="11">
    <mergeCell ref="B11:B12"/>
    <mergeCell ref="E43:E58"/>
    <mergeCell ref="C19:D19"/>
    <mergeCell ref="E19:E20"/>
    <mergeCell ref="E21:E31"/>
    <mergeCell ref="E33:E42"/>
    <mergeCell ref="E59:E83"/>
    <mergeCell ref="E84:E85"/>
    <mergeCell ref="E86:E94"/>
    <mergeCell ref="E95:E101"/>
    <mergeCell ref="E102:E109"/>
  </mergeCells>
  <hyperlinks>
    <hyperlink ref="B2" location="Contents!A1" display="Back to contents page" xr:uid="{EE0EF2ED-C97C-4416-95EF-60E757F12698}"/>
  </hyperlinks>
  <pageMargins left="0.7" right="0.7" top="0.75" bottom="0.75" header="0.3" footer="0.3"/>
  <pageSetup paperSize="9" orientation="portrait" r:id="rId1"/>
  <headerFooter>
    <oddHeader>&amp;L&amp;"Calibri"&amp;12&amp;K000000EBA Regular Use&amp;1#</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C871CC-830F-4AAB-8950-0B6D61042920}">
  <sheetPr>
    <tabColor theme="9" tint="0.79998168889431442"/>
  </sheetPr>
  <dimension ref="B2:F12"/>
  <sheetViews>
    <sheetView showGridLines="0" zoomScaleNormal="100" workbookViewId="0">
      <selection activeCell="B2" sqref="B2"/>
    </sheetView>
  </sheetViews>
  <sheetFormatPr defaultColWidth="9.36328125" defaultRowHeight="14" x14ac:dyDescent="0.3"/>
  <cols>
    <col min="1" max="1" width="10.6328125" style="12" customWidth="1"/>
    <col min="2" max="2" width="14.36328125" style="12" customWidth="1"/>
    <col min="3" max="3" width="16.36328125" style="12" customWidth="1"/>
    <col min="4" max="4" width="14.54296875" style="12" customWidth="1"/>
    <col min="5" max="5" width="16.54296875" style="12" customWidth="1"/>
    <col min="6" max="6" width="16.36328125" style="12" customWidth="1"/>
    <col min="7" max="16384" width="9.36328125" style="12"/>
  </cols>
  <sheetData>
    <row r="2" spans="2:6" ht="14.5" x14ac:dyDescent="0.3">
      <c r="B2" s="315" t="s">
        <v>0</v>
      </c>
    </row>
    <row r="4" spans="2:6" x14ac:dyDescent="0.3">
      <c r="B4" s="30" t="s">
        <v>250</v>
      </c>
    </row>
    <row r="5" spans="2:6" x14ac:dyDescent="0.3">
      <c r="B5" s="30"/>
    </row>
    <row r="6" spans="2:6" ht="14.5" thickBot="1" x14ac:dyDescent="0.35">
      <c r="B6" s="176" t="str">
        <f>'Credit quality'!B6</f>
        <v>30.06.2025</v>
      </c>
    </row>
    <row r="7" spans="2:6" ht="63.5" thickBot="1" x14ac:dyDescent="0.35">
      <c r="B7" s="78" t="s">
        <v>145</v>
      </c>
      <c r="C7" s="78" t="s">
        <v>146</v>
      </c>
      <c r="D7" s="78" t="s">
        <v>27</v>
      </c>
      <c r="E7" s="7" t="s">
        <v>147</v>
      </c>
      <c r="F7" s="78" t="s">
        <v>148</v>
      </c>
    </row>
    <row r="8" spans="2:6" x14ac:dyDescent="0.3">
      <c r="B8" s="1"/>
      <c r="C8" s="1"/>
      <c r="D8" s="1"/>
      <c r="E8" s="1"/>
      <c r="F8" s="1"/>
    </row>
    <row r="9" spans="2:6" x14ac:dyDescent="0.3">
      <c r="E9" s="4"/>
    </row>
    <row r="10" spans="2:6" ht="14.5" thickBot="1" x14ac:dyDescent="0.35"/>
    <row r="11" spans="2:6" x14ac:dyDescent="0.3">
      <c r="B11" s="31" t="s">
        <v>149</v>
      </c>
      <c r="C11" s="32"/>
      <c r="D11" s="32"/>
      <c r="E11" s="32"/>
      <c r="F11" s="32"/>
    </row>
    <row r="12" spans="2:6" x14ac:dyDescent="0.3">
      <c r="B12" s="3" t="s">
        <v>294</v>
      </c>
    </row>
  </sheetData>
  <hyperlinks>
    <hyperlink ref="B2" location="Contents!A1" display="Back to contents page" xr:uid="{FBA06A65-466C-49F6-88F9-0B8A5DE44A26}"/>
  </hyperlinks>
  <pageMargins left="0.7" right="0.7" top="0.75" bottom="0.75" header="0.3" footer="0.3"/>
  <pageSetup orientation="portrait" r:id="rId1"/>
  <headerFooter>
    <oddHeader>&amp;L&amp;"Calibri"&amp;12&amp;K000000EBA Regular Use&amp;1#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96790-E58E-4A82-BA48-D8837EF12105}">
  <sheetPr>
    <tabColor theme="9" tint="0.79998168889431442"/>
  </sheetPr>
  <dimension ref="B2:P34"/>
  <sheetViews>
    <sheetView showGridLines="0" zoomScale="85" zoomScaleNormal="85" workbookViewId="0">
      <selection activeCell="B2" sqref="B2"/>
    </sheetView>
  </sheetViews>
  <sheetFormatPr defaultColWidth="8.6328125" defaultRowHeight="12.5" x14ac:dyDescent="0.25"/>
  <cols>
    <col min="1" max="1" width="8.6328125" style="14"/>
    <col min="2" max="2" width="75.6328125" style="14" customWidth="1"/>
    <col min="3" max="3" width="8.6328125" style="14"/>
    <col min="4" max="4" width="16.36328125" style="14" bestFit="1" customWidth="1"/>
    <col min="5" max="10" width="16" style="14" customWidth="1"/>
    <col min="11" max="11" width="17.6328125" style="14" customWidth="1"/>
    <col min="12" max="12" width="14.36328125" style="14" bestFit="1" customWidth="1"/>
    <col min="13" max="13" width="12" style="14" customWidth="1"/>
    <col min="14" max="14" width="8.6328125" style="14"/>
    <col min="15" max="15" width="13.54296875" style="14" bestFit="1" customWidth="1"/>
    <col min="16" max="16" width="13" style="14" bestFit="1" customWidth="1"/>
    <col min="17" max="16384" width="8.6328125" style="14"/>
  </cols>
  <sheetData>
    <row r="2" spans="2:16" ht="14.5" x14ac:dyDescent="0.25">
      <c r="B2" s="315" t="s">
        <v>0</v>
      </c>
    </row>
    <row r="4" spans="2:16" ht="14" x14ac:dyDescent="0.3">
      <c r="B4" s="30" t="s">
        <v>274</v>
      </c>
    </row>
    <row r="5" spans="2:16" ht="14" x14ac:dyDescent="0.3">
      <c r="B5" s="30"/>
    </row>
    <row r="6" spans="2:16" ht="13" thickBot="1" x14ac:dyDescent="0.3">
      <c r="B6" s="176" t="str">
        <f>'Credit quality'!B6</f>
        <v>30.06.2025</v>
      </c>
    </row>
    <row r="7" spans="2:16" ht="13" thickBot="1" x14ac:dyDescent="0.3">
      <c r="B7" s="124" t="s">
        <v>260</v>
      </c>
      <c r="C7" s="124" t="s">
        <v>261</v>
      </c>
      <c r="D7" s="124" t="s">
        <v>262</v>
      </c>
      <c r="E7" s="124" t="s">
        <v>263</v>
      </c>
      <c r="F7" s="124" t="s">
        <v>264</v>
      </c>
      <c r="G7" s="124" t="s">
        <v>265</v>
      </c>
      <c r="H7" s="124" t="s">
        <v>3</v>
      </c>
      <c r="I7" s="124" t="s">
        <v>1</v>
      </c>
      <c r="J7" s="124" t="s">
        <v>2</v>
      </c>
      <c r="K7" s="124" t="s">
        <v>266</v>
      </c>
      <c r="L7" s="124" t="s">
        <v>267</v>
      </c>
      <c r="M7" s="124" t="s">
        <v>268</v>
      </c>
      <c r="N7" s="124" t="s">
        <v>269</v>
      </c>
      <c r="O7" s="124" t="s">
        <v>270</v>
      </c>
      <c r="P7" s="124" t="s">
        <v>271</v>
      </c>
    </row>
    <row r="8" spans="2:16" ht="32.25" customHeight="1" x14ac:dyDescent="0.25">
      <c r="B8" s="281" t="s">
        <v>150</v>
      </c>
      <c r="C8" s="282" t="s">
        <v>275</v>
      </c>
      <c r="D8" s="282"/>
      <c r="E8" s="282"/>
      <c r="F8" s="282"/>
      <c r="G8" s="282"/>
      <c r="H8" s="282"/>
      <c r="I8" s="282"/>
      <c r="J8" s="282"/>
      <c r="K8" s="282"/>
      <c r="L8" s="282"/>
      <c r="M8" s="282"/>
      <c r="N8" s="282"/>
      <c r="O8" s="282"/>
      <c r="P8" s="282"/>
    </row>
    <row r="9" spans="2:16" ht="52.5" customHeight="1" x14ac:dyDescent="0.25">
      <c r="B9" s="278"/>
      <c r="C9" s="125"/>
      <c r="D9" s="278" t="s">
        <v>276</v>
      </c>
      <c r="E9" s="278"/>
      <c r="F9" s="278"/>
      <c r="G9" s="278"/>
      <c r="H9" s="278"/>
      <c r="I9" s="278"/>
      <c r="J9" s="278"/>
      <c r="K9" s="278"/>
      <c r="L9" s="278"/>
      <c r="M9" s="278"/>
      <c r="N9" s="278"/>
      <c r="O9" s="278"/>
      <c r="P9" s="278"/>
    </row>
    <row r="10" spans="2:16" x14ac:dyDescent="0.25">
      <c r="B10" s="278"/>
      <c r="C10" s="125"/>
      <c r="D10" s="278" t="s">
        <v>151</v>
      </c>
      <c r="E10" s="278"/>
      <c r="F10" s="278"/>
      <c r="G10" s="278"/>
      <c r="H10" s="278"/>
      <c r="I10" s="278" t="s">
        <v>152</v>
      </c>
      <c r="J10" s="278" t="s">
        <v>153</v>
      </c>
      <c r="K10" s="276" t="s">
        <v>154</v>
      </c>
      <c r="L10" s="278" t="s">
        <v>30</v>
      </c>
      <c r="M10" s="278" t="s">
        <v>29</v>
      </c>
      <c r="N10" s="280" t="s">
        <v>5</v>
      </c>
      <c r="O10" s="280"/>
      <c r="P10" s="280"/>
    </row>
    <row r="11" spans="2:16" ht="32" thickBot="1" x14ac:dyDescent="0.3">
      <c r="B11" s="279"/>
      <c r="C11" s="47"/>
      <c r="D11" s="97" t="s">
        <v>22</v>
      </c>
      <c r="E11" s="97" t="s">
        <v>23</v>
      </c>
      <c r="F11" s="97" t="s">
        <v>24</v>
      </c>
      <c r="G11" s="97" t="s">
        <v>25</v>
      </c>
      <c r="H11" s="126" t="s">
        <v>26</v>
      </c>
      <c r="I11" s="279"/>
      <c r="J11" s="279"/>
      <c r="K11" s="277"/>
      <c r="L11" s="279"/>
      <c r="M11" s="279"/>
      <c r="N11" s="127"/>
      <c r="O11" s="126" t="s">
        <v>155</v>
      </c>
      <c r="P11" s="126" t="s">
        <v>29</v>
      </c>
    </row>
    <row r="12" spans="2:16" x14ac:dyDescent="0.25">
      <c r="B12" s="134" t="s">
        <v>33</v>
      </c>
      <c r="C12" s="128">
        <v>1401.8755616500966</v>
      </c>
      <c r="D12" s="129">
        <v>366.04981234503418</v>
      </c>
      <c r="E12" s="129">
        <v>114.61352978229897</v>
      </c>
      <c r="F12" s="129">
        <v>53.289510440878018</v>
      </c>
      <c r="G12" s="129">
        <v>41.636499661030001</v>
      </c>
      <c r="H12" s="130">
        <v>4.3470431989639096</v>
      </c>
      <c r="I12" s="128">
        <v>257.80156688379316</v>
      </c>
      <c r="J12" s="128">
        <v>176.34762298980496</v>
      </c>
      <c r="K12" s="128">
        <v>141.44016235564317</v>
      </c>
      <c r="L12" s="130">
        <v>129.88684392311205</v>
      </c>
      <c r="M12" s="130">
        <v>10.773617958227</v>
      </c>
      <c r="N12" s="131">
        <v>-33.433850347303029</v>
      </c>
      <c r="O12" s="131">
        <v>-9.6286416965410009</v>
      </c>
      <c r="P12" s="131">
        <v>-2.8728240840280002</v>
      </c>
    </row>
    <row r="13" spans="2:16" x14ac:dyDescent="0.25">
      <c r="B13" s="134" t="s">
        <v>34</v>
      </c>
      <c r="C13" s="128">
        <v>254.682454112236</v>
      </c>
      <c r="D13" s="129">
        <v>1.1091911E-5</v>
      </c>
      <c r="E13" s="129">
        <v>0</v>
      </c>
      <c r="F13" s="129">
        <v>0</v>
      </c>
      <c r="G13" s="129">
        <v>0.19145245179100001</v>
      </c>
      <c r="H13" s="130">
        <v>1.6735157643045115</v>
      </c>
      <c r="I13" s="128">
        <v>0</v>
      </c>
      <c r="J13" s="128">
        <v>0.191463543702</v>
      </c>
      <c r="K13" s="128">
        <v>0</v>
      </c>
      <c r="L13" s="130">
        <v>0.19146290508399999</v>
      </c>
      <c r="M13" s="130">
        <v>0</v>
      </c>
      <c r="N13" s="131">
        <v>-1.2813771599999999E-2</v>
      </c>
      <c r="O13" s="131">
        <v>-1.2813703982E-2</v>
      </c>
      <c r="P13" s="131">
        <v>0</v>
      </c>
    </row>
    <row r="14" spans="2:16" x14ac:dyDescent="0.25">
      <c r="B14" s="134" t="s">
        <v>40</v>
      </c>
      <c r="C14" s="128">
        <v>5091.9858503053565</v>
      </c>
      <c r="D14" s="129">
        <v>179.99499397217198</v>
      </c>
      <c r="E14" s="129">
        <v>26.749142474113</v>
      </c>
      <c r="F14" s="129">
        <v>2.6670456649149998</v>
      </c>
      <c r="G14" s="129">
        <v>30.140043032626995</v>
      </c>
      <c r="H14" s="130">
        <v>4.9713771258144979</v>
      </c>
      <c r="I14" s="128">
        <v>191.49985331091895</v>
      </c>
      <c r="J14" s="128">
        <v>46.378232940807017</v>
      </c>
      <c r="K14" s="128">
        <v>1.6731388921009998</v>
      </c>
      <c r="L14" s="130">
        <v>70.943804304517997</v>
      </c>
      <c r="M14" s="130">
        <v>0.65662551772199995</v>
      </c>
      <c r="N14" s="131">
        <v>-7.5027806615609993</v>
      </c>
      <c r="O14" s="131">
        <v>-3.9332468395960003</v>
      </c>
      <c r="P14" s="131">
        <v>-0.31950668169200003</v>
      </c>
    </row>
    <row r="15" spans="2:16" x14ac:dyDescent="0.25">
      <c r="B15" s="134" t="s">
        <v>65</v>
      </c>
      <c r="C15" s="128">
        <v>2178.0245442061469</v>
      </c>
      <c r="D15" s="129">
        <v>1.871544193092</v>
      </c>
      <c r="E15" s="129">
        <v>1.247119298971</v>
      </c>
      <c r="F15" s="129">
        <v>2.3393245</v>
      </c>
      <c r="G15" s="129">
        <v>6.7710492854999985E-2</v>
      </c>
      <c r="H15" s="130">
        <v>2.1100808971681149</v>
      </c>
      <c r="I15" s="128">
        <v>0</v>
      </c>
      <c r="J15" s="128">
        <v>5.5256984849180002</v>
      </c>
      <c r="K15" s="128">
        <v>0</v>
      </c>
      <c r="L15" s="130">
        <v>2.3393367976000001</v>
      </c>
      <c r="M15" s="130">
        <v>0</v>
      </c>
      <c r="N15" s="131">
        <v>-1.8615177609960001</v>
      </c>
      <c r="O15" s="131">
        <v>-0.76281400760000007</v>
      </c>
      <c r="P15" s="131">
        <v>0</v>
      </c>
    </row>
    <row r="16" spans="2:16" x14ac:dyDescent="0.25">
      <c r="B16" s="134" t="s">
        <v>70</v>
      </c>
      <c r="C16" s="128">
        <v>187.05259816247511</v>
      </c>
      <c r="D16" s="129">
        <v>1.3430767329190001</v>
      </c>
      <c r="E16" s="129">
        <v>1.721572044792</v>
      </c>
      <c r="F16" s="129">
        <v>0</v>
      </c>
      <c r="G16" s="129">
        <v>0.23393019674600005</v>
      </c>
      <c r="H16" s="130">
        <v>3.3199770793821304</v>
      </c>
      <c r="I16" s="128">
        <v>0.23123170544999999</v>
      </c>
      <c r="J16" s="128">
        <v>2.2109543549859998</v>
      </c>
      <c r="K16" s="128">
        <v>0.85639291402099993</v>
      </c>
      <c r="L16" s="130">
        <v>0.20662238417200002</v>
      </c>
      <c r="M16" s="130">
        <v>0</v>
      </c>
      <c r="N16" s="131">
        <v>-6.2653272551999997E-2</v>
      </c>
      <c r="O16" s="131">
        <v>-1.0238827950000001E-2</v>
      </c>
      <c r="P16" s="131">
        <v>0</v>
      </c>
    </row>
    <row r="17" spans="2:16" x14ac:dyDescent="0.25">
      <c r="B17" s="134" t="s">
        <v>71</v>
      </c>
      <c r="C17" s="128">
        <v>2137.1718198243316</v>
      </c>
      <c r="D17" s="129">
        <v>31.164226757469994</v>
      </c>
      <c r="E17" s="129">
        <v>3.6868606369409997</v>
      </c>
      <c r="F17" s="129">
        <v>0.282995241673</v>
      </c>
      <c r="G17" s="129">
        <v>24.466700619069982</v>
      </c>
      <c r="H17" s="130">
        <v>3.912257927784049</v>
      </c>
      <c r="I17" s="128">
        <v>12.517428473395</v>
      </c>
      <c r="J17" s="128">
        <v>47.083251874758986</v>
      </c>
      <c r="K17" s="128">
        <v>1.02907E-4</v>
      </c>
      <c r="L17" s="130">
        <v>18.066709442439993</v>
      </c>
      <c r="M17" s="130">
        <v>1.0805971167440001</v>
      </c>
      <c r="N17" s="131">
        <v>-1.9769676689709981</v>
      </c>
      <c r="O17" s="131">
        <v>-1.1889973456349998</v>
      </c>
      <c r="P17" s="131">
        <v>-0.30349444456599994</v>
      </c>
    </row>
    <row r="18" spans="2:16" x14ac:dyDescent="0.25">
      <c r="B18" s="134" t="s">
        <v>75</v>
      </c>
      <c r="C18" s="128">
        <v>5241.363537979757</v>
      </c>
      <c r="D18" s="129">
        <v>36.658669101223992</v>
      </c>
      <c r="E18" s="129">
        <v>6.0168790629430013</v>
      </c>
      <c r="F18" s="129">
        <v>4.7121042045349997</v>
      </c>
      <c r="G18" s="129">
        <v>18.771749591733013</v>
      </c>
      <c r="H18" s="130">
        <v>6.1102174713793334</v>
      </c>
      <c r="I18" s="128">
        <v>1.221635537082</v>
      </c>
      <c r="J18" s="128">
        <v>64.485241104046992</v>
      </c>
      <c r="K18" s="128">
        <v>0.45252531930599987</v>
      </c>
      <c r="L18" s="130">
        <v>10.179542292868001</v>
      </c>
      <c r="M18" s="130">
        <v>0.68923973576899999</v>
      </c>
      <c r="N18" s="131">
        <v>-2.2897052647909995</v>
      </c>
      <c r="O18" s="131">
        <v>-0.55550952232900008</v>
      </c>
      <c r="P18" s="131">
        <v>-7.9170394884000003E-2</v>
      </c>
    </row>
    <row r="19" spans="2:16" x14ac:dyDescent="0.25">
      <c r="B19" s="134" t="s">
        <v>76</v>
      </c>
      <c r="C19" s="128">
        <v>1516.4361396669497</v>
      </c>
      <c r="D19" s="129">
        <v>22.814318030633</v>
      </c>
      <c r="E19" s="129">
        <v>2.6407224407130001</v>
      </c>
      <c r="F19" s="129">
        <v>0</v>
      </c>
      <c r="G19" s="129">
        <v>7.6004308571520003</v>
      </c>
      <c r="H19" s="130">
        <v>3.485500136252103</v>
      </c>
      <c r="I19" s="128">
        <v>11.059214218340998</v>
      </c>
      <c r="J19" s="128">
        <v>18.564559381161011</v>
      </c>
      <c r="K19" s="128">
        <v>3.4316977289959993</v>
      </c>
      <c r="L19" s="130">
        <v>6.2748645896310018</v>
      </c>
      <c r="M19" s="130">
        <v>0.20315365139700003</v>
      </c>
      <c r="N19" s="131">
        <v>-0.82588266761199947</v>
      </c>
      <c r="O19" s="131">
        <v>-0.33288020033800003</v>
      </c>
      <c r="P19" s="131">
        <v>-8.2710896573999979E-2</v>
      </c>
    </row>
    <row r="20" spans="2:16" x14ac:dyDescent="0.25">
      <c r="B20" s="134" t="s">
        <v>83</v>
      </c>
      <c r="C20" s="128">
        <v>2441.0039402474104</v>
      </c>
      <c r="D20" s="129">
        <v>15.105334347198999</v>
      </c>
      <c r="E20" s="129">
        <v>7.7287139634539992</v>
      </c>
      <c r="F20" s="129">
        <v>3.4635727999999997</v>
      </c>
      <c r="G20" s="129">
        <v>2.2801170776600004</v>
      </c>
      <c r="H20" s="130">
        <v>3.4827189240271115</v>
      </c>
      <c r="I20" s="128">
        <v>0.89577676624899982</v>
      </c>
      <c r="J20" s="128">
        <v>27.648263432464006</v>
      </c>
      <c r="K20" s="128">
        <v>3.3697989599999999E-2</v>
      </c>
      <c r="L20" s="130">
        <v>3.2078337765409994</v>
      </c>
      <c r="M20" s="130">
        <v>0.165085737541</v>
      </c>
      <c r="N20" s="131">
        <v>-0.40176212316800014</v>
      </c>
      <c r="O20" s="131">
        <v>-0.14872235869800002</v>
      </c>
      <c r="P20" s="131">
        <v>-0.10296764838399999</v>
      </c>
    </row>
    <row r="21" spans="2:16" x14ac:dyDescent="0.25">
      <c r="B21" s="134" t="s">
        <v>156</v>
      </c>
      <c r="C21" s="128">
        <v>16208.101907966546</v>
      </c>
      <c r="D21" s="132">
        <v>11.892670381577004</v>
      </c>
      <c r="E21" s="132">
        <v>9.2537026490300001</v>
      </c>
      <c r="F21" s="132">
        <v>2.109538849212</v>
      </c>
      <c r="G21" s="132">
        <v>0.38608414999999996</v>
      </c>
      <c r="H21" s="128">
        <v>4.5040388587046136</v>
      </c>
      <c r="I21" s="128">
        <v>12.661564608748</v>
      </c>
      <c r="J21" s="128">
        <v>8.3623770002109996</v>
      </c>
      <c r="K21" s="128">
        <v>2.6180544208600005</v>
      </c>
      <c r="L21" s="128">
        <v>5.6398023253640002</v>
      </c>
      <c r="M21" s="128">
        <v>0</v>
      </c>
      <c r="N21" s="131">
        <v>-0.84981108216900014</v>
      </c>
      <c r="O21" s="131">
        <v>-0.19766483627000003</v>
      </c>
      <c r="P21" s="131">
        <v>0</v>
      </c>
    </row>
    <row r="22" spans="2:16" x14ac:dyDescent="0.25">
      <c r="B22" s="134" t="s">
        <v>157</v>
      </c>
      <c r="C22" s="128">
        <v>11207.815142627991</v>
      </c>
      <c r="D22" s="132">
        <v>269.33610737402</v>
      </c>
      <c r="E22" s="132">
        <v>140.69489146865098</v>
      </c>
      <c r="F22" s="132">
        <v>50.340503639999994</v>
      </c>
      <c r="G22" s="132">
        <v>6.7818600000000007E-3</v>
      </c>
      <c r="H22" s="128">
        <v>3.4796054808701293</v>
      </c>
      <c r="I22" s="128">
        <v>193.92737229937902</v>
      </c>
      <c r="J22" s="128">
        <v>187.71913441884601</v>
      </c>
      <c r="K22" s="128">
        <v>78.731777624446025</v>
      </c>
      <c r="L22" s="128">
        <v>125.566764420524</v>
      </c>
      <c r="M22" s="128">
        <v>0</v>
      </c>
      <c r="N22" s="131">
        <v>-17.594363126169</v>
      </c>
      <c r="O22" s="131">
        <v>-7.9688976476370001</v>
      </c>
      <c r="P22" s="131">
        <v>0</v>
      </c>
    </row>
    <row r="23" spans="2:16" x14ac:dyDescent="0.25">
      <c r="B23" s="134" t="s">
        <v>158</v>
      </c>
      <c r="C23" s="128">
        <v>41.024272748209377</v>
      </c>
      <c r="D23" s="132">
        <v>0</v>
      </c>
      <c r="E23" s="132">
        <v>0</v>
      </c>
      <c r="F23" s="132">
        <v>0</v>
      </c>
      <c r="G23" s="132">
        <v>0</v>
      </c>
      <c r="H23" s="128">
        <v>0</v>
      </c>
      <c r="I23" s="128">
        <v>0</v>
      </c>
      <c r="J23" s="128">
        <v>0</v>
      </c>
      <c r="K23" s="128">
        <v>0</v>
      </c>
      <c r="L23" s="128">
        <v>0</v>
      </c>
      <c r="M23" s="128">
        <v>0</v>
      </c>
      <c r="N23" s="131">
        <v>0</v>
      </c>
      <c r="O23" s="131">
        <v>0</v>
      </c>
      <c r="P23" s="131">
        <v>0</v>
      </c>
    </row>
    <row r="24" spans="2:16" ht="13" thickBot="1" x14ac:dyDescent="0.3">
      <c r="B24" s="135" t="s">
        <v>159</v>
      </c>
      <c r="C24" s="133">
        <v>5218.96736211193</v>
      </c>
      <c r="D24" s="133">
        <v>19.940308953652007</v>
      </c>
      <c r="E24" s="133">
        <v>12.048046966290002</v>
      </c>
      <c r="F24" s="133">
        <v>0.72037523415899996</v>
      </c>
      <c r="G24" s="133">
        <v>27.204958049490006</v>
      </c>
      <c r="H24" s="133">
        <v>2.0290986412718506</v>
      </c>
      <c r="I24" s="133">
        <v>34.71392360923597</v>
      </c>
      <c r="J24" s="133">
        <v>10.601101683456001</v>
      </c>
      <c r="K24" s="133">
        <v>14.598663910899003</v>
      </c>
      <c r="L24" s="133">
        <v>17.416733508556998</v>
      </c>
      <c r="M24" s="133">
        <v>1.765720818958</v>
      </c>
      <c r="N24" s="133">
        <v>-4.8115527608409989</v>
      </c>
      <c r="O24" s="133">
        <v>-1.1813081004049999</v>
      </c>
      <c r="P24" s="133">
        <v>-1.1429032407019999</v>
      </c>
    </row>
    <row r="27" spans="2:16" x14ac:dyDescent="0.25">
      <c r="B27" s="262" t="s">
        <v>316</v>
      </c>
    </row>
    <row r="29" spans="2:16" x14ac:dyDescent="0.25">
      <c r="B29" s="275" t="s">
        <v>317</v>
      </c>
      <c r="C29" s="275"/>
      <c r="D29" s="275"/>
      <c r="E29" s="275"/>
      <c r="F29" s="275"/>
      <c r="G29" s="275"/>
      <c r="H29" s="275"/>
      <c r="I29" s="275"/>
      <c r="J29" s="275"/>
      <c r="K29" s="275"/>
      <c r="L29" s="275"/>
      <c r="M29" s="275"/>
      <c r="N29" s="275"/>
      <c r="O29" s="275"/>
      <c r="P29" s="275"/>
    </row>
    <row r="30" spans="2:16" x14ac:dyDescent="0.25">
      <c r="B30" s="275"/>
      <c r="C30" s="275"/>
      <c r="D30" s="275"/>
      <c r="E30" s="275"/>
      <c r="F30" s="275"/>
      <c r="G30" s="275"/>
      <c r="H30" s="275"/>
      <c r="I30" s="275"/>
      <c r="J30" s="275"/>
      <c r="K30" s="275"/>
      <c r="L30" s="275"/>
      <c r="M30" s="275"/>
      <c r="N30" s="275"/>
      <c r="O30" s="275"/>
      <c r="P30" s="275"/>
    </row>
    <row r="32" spans="2:16" ht="13.25" customHeight="1" x14ac:dyDescent="0.25">
      <c r="B32" s="275" t="s">
        <v>318</v>
      </c>
      <c r="C32" s="275"/>
      <c r="D32" s="275"/>
      <c r="E32" s="275"/>
      <c r="F32" s="275"/>
      <c r="G32" s="275"/>
      <c r="H32" s="275"/>
      <c r="I32" s="275"/>
      <c r="J32" s="275"/>
      <c r="K32" s="275"/>
      <c r="L32" s="275"/>
      <c r="M32" s="275"/>
      <c r="N32" s="275"/>
      <c r="O32" s="275"/>
      <c r="P32" s="275"/>
    </row>
    <row r="33" spans="2:16" ht="409.25" customHeight="1" x14ac:dyDescent="0.25">
      <c r="B33" s="275"/>
      <c r="C33" s="275"/>
      <c r="D33" s="275"/>
      <c r="E33" s="275"/>
      <c r="F33" s="275"/>
      <c r="G33" s="275"/>
      <c r="H33" s="275"/>
      <c r="I33" s="275"/>
      <c r="J33" s="275"/>
      <c r="K33" s="275"/>
      <c r="L33" s="275"/>
      <c r="M33" s="275"/>
      <c r="N33" s="275"/>
      <c r="O33" s="275"/>
      <c r="P33" s="275"/>
    </row>
    <row r="34" spans="2:16" ht="239.4" customHeight="1" x14ac:dyDescent="0.25">
      <c r="B34" s="275"/>
      <c r="C34" s="275"/>
      <c r="D34" s="275"/>
      <c r="E34" s="275"/>
      <c r="F34" s="275"/>
      <c r="G34" s="275"/>
      <c r="H34" s="275"/>
      <c r="I34" s="275"/>
      <c r="J34" s="275"/>
      <c r="K34" s="275"/>
      <c r="L34" s="275"/>
      <c r="M34" s="275"/>
      <c r="N34" s="275"/>
      <c r="O34" s="275"/>
      <c r="P34" s="275"/>
    </row>
  </sheetData>
  <mergeCells count="12">
    <mergeCell ref="B29:P30"/>
    <mergeCell ref="B32:P34"/>
    <mergeCell ref="K10:K11"/>
    <mergeCell ref="L10:L11"/>
    <mergeCell ref="M10:M11"/>
    <mergeCell ref="N10:P10"/>
    <mergeCell ref="B8:B11"/>
    <mergeCell ref="C8:P8"/>
    <mergeCell ref="D9:P9"/>
    <mergeCell ref="D10:H10"/>
    <mergeCell ref="I10:I11"/>
    <mergeCell ref="J10:J11"/>
  </mergeCells>
  <hyperlinks>
    <hyperlink ref="B2" location="Contents!A1" display="Back to contents page" xr:uid="{E4BB398E-ABCE-4DAA-943D-FBF310961610}"/>
  </hyperlinks>
  <pageMargins left="0.7" right="0.7" top="0.75" bottom="0.75" header="0.3" footer="0.3"/>
  <pageSetup paperSize="9" orientation="portrait" r:id="rId1"/>
  <headerFooter>
    <oddHeader>&amp;L&amp;"Calibri"&amp;12&amp;K000000EBA Regular Use&amp;1#</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4B574B-ADFD-4443-9FA2-77497EC29851}">
  <sheetPr>
    <tabColor theme="9" tint="0.79998168889431442"/>
  </sheetPr>
  <dimension ref="B2:F12"/>
  <sheetViews>
    <sheetView zoomScaleNormal="100" workbookViewId="0">
      <selection activeCell="B2" sqref="B2"/>
    </sheetView>
  </sheetViews>
  <sheetFormatPr defaultColWidth="9.36328125" defaultRowHeight="14" x14ac:dyDescent="0.3"/>
  <cols>
    <col min="1" max="1" width="9.36328125" style="12"/>
    <col min="2" max="2" width="20" style="12" customWidth="1"/>
    <col min="3" max="3" width="18.90625" style="12" bestFit="1" customWidth="1"/>
    <col min="4" max="4" width="19.453125" style="12" bestFit="1" customWidth="1"/>
    <col min="5" max="5" width="44.36328125" style="12" bestFit="1" customWidth="1"/>
    <col min="6" max="6" width="22.54296875" style="12" bestFit="1" customWidth="1"/>
    <col min="7" max="7" width="31" style="12" bestFit="1" customWidth="1"/>
    <col min="8" max="16384" width="9.36328125" style="12"/>
  </cols>
  <sheetData>
    <row r="2" spans="2:6" ht="14.5" x14ac:dyDescent="0.3">
      <c r="B2" s="315" t="s">
        <v>0</v>
      </c>
    </row>
    <row r="4" spans="2:6" x14ac:dyDescent="0.3">
      <c r="B4" s="33" t="s">
        <v>251</v>
      </c>
    </row>
    <row r="5" spans="2:6" x14ac:dyDescent="0.3">
      <c r="B5" s="33"/>
    </row>
    <row r="6" spans="2:6" ht="14.5" thickBot="1" x14ac:dyDescent="0.35">
      <c r="B6" s="177" t="str">
        <f>'Credit quality'!B6</f>
        <v>30.06.2025</v>
      </c>
    </row>
    <row r="7" spans="2:6" x14ac:dyDescent="0.3">
      <c r="B7" s="79"/>
      <c r="C7" s="283" t="s">
        <v>160</v>
      </c>
      <c r="D7" s="283"/>
      <c r="E7" s="283"/>
      <c r="F7" s="283" t="s">
        <v>161</v>
      </c>
    </row>
    <row r="8" spans="2:6" ht="14.5" thickBot="1" x14ac:dyDescent="0.35">
      <c r="B8" s="65"/>
      <c r="C8" s="65" t="s">
        <v>162</v>
      </c>
      <c r="D8" s="65" t="s">
        <v>163</v>
      </c>
      <c r="E8" s="65" t="s">
        <v>164</v>
      </c>
      <c r="F8" s="284"/>
    </row>
    <row r="9" spans="2:6" x14ac:dyDescent="0.3">
      <c r="B9" s="64" t="s">
        <v>165</v>
      </c>
      <c r="C9" s="222">
        <v>2.1467181933305128E-3</v>
      </c>
      <c r="D9" s="222">
        <v>7.5138286315883128E-7</v>
      </c>
      <c r="E9" s="223">
        <v>2.1474695761936717E-3</v>
      </c>
      <c r="F9" s="223">
        <v>0.65822328311695888</v>
      </c>
    </row>
    <row r="10" spans="2:6" ht="14.5" thickBot="1" x14ac:dyDescent="0.35">
      <c r="B10" s="65" t="s">
        <v>166</v>
      </c>
      <c r="C10" s="180">
        <v>3.292049111682092E-3</v>
      </c>
      <c r="D10" s="180">
        <v>1.3525919915095873E-6</v>
      </c>
      <c r="E10" s="181">
        <v>3.2934017036736016E-3</v>
      </c>
      <c r="F10" s="181">
        <v>0.52822954290963164</v>
      </c>
    </row>
    <row r="12" spans="2:6" x14ac:dyDescent="0.3">
      <c r="B12" s="3" t="s">
        <v>167</v>
      </c>
    </row>
  </sheetData>
  <mergeCells count="2">
    <mergeCell ref="C7:E7"/>
    <mergeCell ref="F7:F8"/>
  </mergeCells>
  <hyperlinks>
    <hyperlink ref="B2" location="Contents!A1" display="Back to contents page" xr:uid="{C17AF54C-CCB0-4A6A-AD59-18B577759B6A}"/>
  </hyperlinks>
  <pageMargins left="0.7" right="0.7" top="0.75" bottom="0.75" header="0.3" footer="0.3"/>
  <pageSetup orientation="portrait" r:id="rId1"/>
  <headerFooter>
    <oddHeader>&amp;L&amp;"Calibri"&amp;12&amp;K000000EBA Regular Use&amp;1#</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919ED-E37B-45A4-8EB1-63446CDC5D0C}">
  <sheetPr>
    <tabColor theme="9" tint="0.79998168889431442"/>
  </sheetPr>
  <dimension ref="A2:R66"/>
  <sheetViews>
    <sheetView showGridLines="0" zoomScale="85" zoomScaleNormal="85" workbookViewId="0">
      <selection activeCell="B2" sqref="B2"/>
    </sheetView>
  </sheetViews>
  <sheetFormatPr defaultColWidth="8.6328125" defaultRowHeight="14" x14ac:dyDescent="0.35"/>
  <cols>
    <col min="1" max="1" width="8.6328125" style="34"/>
    <col min="2" max="2" width="60.54296875" style="34" customWidth="1"/>
    <col min="3" max="3" width="21.54296875" style="136" bestFit="1" customWidth="1"/>
    <col min="4" max="4" width="9.6328125" style="136" bestFit="1" customWidth="1"/>
    <col min="5" max="5" width="11.36328125" style="34" customWidth="1"/>
    <col min="6" max="6" width="14.6328125" style="34" customWidth="1"/>
    <col min="7" max="7" width="13" style="34" customWidth="1"/>
    <col min="8" max="8" width="13.36328125" style="34" customWidth="1"/>
    <col min="9" max="9" width="9.36328125" style="34" bestFit="1" customWidth="1"/>
    <col min="10" max="10" width="9.6328125" style="34" customWidth="1"/>
    <col min="11" max="11" width="12.6328125" style="34" customWidth="1"/>
    <col min="12" max="12" width="13" style="34" customWidth="1"/>
    <col min="13" max="13" width="11.36328125" style="34" customWidth="1"/>
    <col min="14" max="14" width="11" style="34" bestFit="1" customWidth="1"/>
    <col min="15" max="15" width="11" style="34" customWidth="1"/>
    <col min="16" max="16" width="13.36328125" style="34" customWidth="1"/>
    <col min="17" max="17" width="13" style="34" customWidth="1"/>
    <col min="18" max="18" width="11.36328125" style="34" customWidth="1"/>
    <col min="19" max="16384" width="8.6328125" style="34"/>
  </cols>
  <sheetData>
    <row r="2" spans="2:18" ht="14.5" x14ac:dyDescent="0.35">
      <c r="B2" s="315" t="s">
        <v>0</v>
      </c>
    </row>
    <row r="3" spans="2:18" x14ac:dyDescent="0.35">
      <c r="B3" s="35"/>
    </row>
    <row r="4" spans="2:18" x14ac:dyDescent="0.3">
      <c r="B4" s="36" t="s">
        <v>168</v>
      </c>
    </row>
    <row r="5" spans="2:18" x14ac:dyDescent="0.3">
      <c r="B5" s="36"/>
    </row>
    <row r="6" spans="2:18" ht="14.5" thickBot="1" x14ac:dyDescent="0.3">
      <c r="B6" s="177" t="str">
        <f>'Credit quality'!B6</f>
        <v>30.06.2025</v>
      </c>
    </row>
    <row r="7" spans="2:18" ht="14.5" thickBot="1" x14ac:dyDescent="0.4">
      <c r="B7" s="137"/>
      <c r="C7" s="138" t="s">
        <v>260</v>
      </c>
      <c r="D7" s="138" t="s">
        <v>261</v>
      </c>
      <c r="E7" s="78" t="s">
        <v>262</v>
      </c>
      <c r="F7" s="78" t="s">
        <v>263</v>
      </c>
      <c r="G7" s="78" t="s">
        <v>264</v>
      </c>
      <c r="H7" s="78" t="s">
        <v>265</v>
      </c>
      <c r="I7" s="78" t="s">
        <v>3</v>
      </c>
      <c r="J7" s="78" t="s">
        <v>1</v>
      </c>
      <c r="K7" s="78" t="s">
        <v>2</v>
      </c>
      <c r="L7" s="78" t="s">
        <v>266</v>
      </c>
      <c r="M7" s="78" t="s">
        <v>267</v>
      </c>
      <c r="N7" s="78" t="s">
        <v>268</v>
      </c>
      <c r="O7" s="78" t="s">
        <v>269</v>
      </c>
      <c r="P7" s="78" t="s">
        <v>270</v>
      </c>
      <c r="Q7" s="78" t="s">
        <v>271</v>
      </c>
      <c r="R7" s="78" t="s">
        <v>272</v>
      </c>
    </row>
    <row r="8" spans="2:18" ht="29" customHeight="1" x14ac:dyDescent="0.35">
      <c r="B8" s="286" t="s">
        <v>169</v>
      </c>
      <c r="C8" s="286" t="s">
        <v>170</v>
      </c>
      <c r="D8" s="286"/>
      <c r="E8" s="286"/>
      <c r="F8" s="286"/>
      <c r="G8" s="286"/>
      <c r="H8" s="286"/>
      <c r="I8" s="286"/>
      <c r="J8" s="286"/>
      <c r="K8" s="286"/>
      <c r="L8" s="286"/>
      <c r="M8" s="286"/>
      <c r="N8" s="286"/>
      <c r="O8" s="286"/>
      <c r="P8" s="286"/>
      <c r="Q8" s="286"/>
      <c r="R8" s="286"/>
    </row>
    <row r="9" spans="2:18" ht="14.75" customHeight="1" x14ac:dyDescent="0.35">
      <c r="B9" s="287"/>
      <c r="C9" s="289" t="s">
        <v>171</v>
      </c>
      <c r="D9" s="285" t="s">
        <v>172</v>
      </c>
      <c r="E9" s="285"/>
      <c r="F9" s="285"/>
      <c r="G9" s="285"/>
      <c r="H9" s="285"/>
      <c r="I9" s="285" t="s">
        <v>173</v>
      </c>
      <c r="J9" s="285"/>
      <c r="K9" s="285"/>
      <c r="L9" s="285"/>
      <c r="M9" s="285"/>
      <c r="N9" s="285" t="s">
        <v>174</v>
      </c>
      <c r="O9" s="285"/>
      <c r="P9" s="285"/>
      <c r="Q9" s="285"/>
      <c r="R9" s="285"/>
    </row>
    <row r="10" spans="2:18" ht="33.65" customHeight="1" x14ac:dyDescent="0.35">
      <c r="B10" s="287"/>
      <c r="C10" s="289"/>
      <c r="D10" s="287" t="s">
        <v>175</v>
      </c>
      <c r="E10" s="287"/>
      <c r="F10" s="287"/>
      <c r="G10" s="287"/>
      <c r="H10" s="287"/>
      <c r="I10" s="287" t="s">
        <v>175</v>
      </c>
      <c r="J10" s="287"/>
      <c r="K10" s="287"/>
      <c r="L10" s="287"/>
      <c r="M10" s="287"/>
      <c r="N10" s="287" t="s">
        <v>175</v>
      </c>
      <c r="O10" s="287"/>
      <c r="P10" s="287"/>
      <c r="Q10" s="287"/>
      <c r="R10" s="287"/>
    </row>
    <row r="11" spans="2:18" ht="33.65" customHeight="1" x14ac:dyDescent="0.35">
      <c r="B11" s="287"/>
      <c r="C11" s="289"/>
      <c r="D11" s="139"/>
      <c r="E11" s="287" t="s">
        <v>176</v>
      </c>
      <c r="F11" s="287"/>
      <c r="G11" s="287"/>
      <c r="H11" s="287"/>
      <c r="I11" s="140"/>
      <c r="J11" s="287" t="s">
        <v>176</v>
      </c>
      <c r="K11" s="287"/>
      <c r="L11" s="287"/>
      <c r="M11" s="287"/>
      <c r="N11" s="140"/>
      <c r="O11" s="287" t="s">
        <v>176</v>
      </c>
      <c r="P11" s="287"/>
      <c r="Q11" s="287"/>
      <c r="R11" s="287"/>
    </row>
    <row r="12" spans="2:18" ht="31.5" x14ac:dyDescent="0.35">
      <c r="B12" s="287"/>
      <c r="C12" s="289"/>
      <c r="D12" s="141"/>
      <c r="E12" s="117"/>
      <c r="F12" s="117" t="s">
        <v>177</v>
      </c>
      <c r="G12" s="117" t="s">
        <v>178</v>
      </c>
      <c r="H12" s="117" t="s">
        <v>179</v>
      </c>
      <c r="I12" s="117"/>
      <c r="J12" s="117"/>
      <c r="K12" s="117" t="s">
        <v>177</v>
      </c>
      <c r="L12" s="117" t="s">
        <v>180</v>
      </c>
      <c r="M12" s="117" t="s">
        <v>179</v>
      </c>
      <c r="N12" s="117"/>
      <c r="O12" s="117"/>
      <c r="P12" s="117" t="s">
        <v>177</v>
      </c>
      <c r="Q12" s="117" t="s">
        <v>181</v>
      </c>
      <c r="R12" s="117" t="s">
        <v>179</v>
      </c>
    </row>
    <row r="13" spans="2:18" s="37" customFormat="1" ht="14.5" thickBot="1" x14ac:dyDescent="0.4">
      <c r="B13" s="288"/>
      <c r="C13" s="142"/>
      <c r="D13" s="143"/>
      <c r="E13" s="47"/>
      <c r="F13" s="47"/>
      <c r="G13" s="47"/>
      <c r="H13" s="47"/>
      <c r="I13" s="47"/>
      <c r="J13" s="47"/>
      <c r="K13" s="47"/>
      <c r="L13" s="47"/>
      <c r="M13" s="47"/>
      <c r="N13" s="47"/>
      <c r="O13" s="47"/>
      <c r="P13" s="47"/>
      <c r="Q13" s="47"/>
      <c r="R13" s="47"/>
    </row>
    <row r="14" spans="2:18" s="37" customFormat="1" x14ac:dyDescent="0.35">
      <c r="B14" s="144" t="s">
        <v>182</v>
      </c>
      <c r="C14" s="145"/>
      <c r="D14" s="146"/>
      <c r="E14" s="147"/>
      <c r="F14" s="147"/>
      <c r="G14" s="147"/>
      <c r="H14" s="147"/>
      <c r="I14" s="147"/>
      <c r="J14" s="147"/>
      <c r="K14" s="147"/>
      <c r="L14" s="147"/>
      <c r="M14" s="147"/>
      <c r="N14" s="147"/>
      <c r="O14" s="147"/>
      <c r="P14" s="147"/>
      <c r="Q14" s="147"/>
      <c r="R14" s="51"/>
    </row>
    <row r="15" spans="2:18" ht="20" x14ac:dyDescent="0.35">
      <c r="B15" s="148" t="s">
        <v>183</v>
      </c>
      <c r="C15" s="224">
        <v>47036.951554486463</v>
      </c>
      <c r="D15" s="224">
        <v>11239.912609168246</v>
      </c>
      <c r="E15" s="225">
        <v>161.56549076091187</v>
      </c>
      <c r="F15" s="225">
        <v>19.751121087184547</v>
      </c>
      <c r="G15" s="225">
        <v>2.2066743697197539</v>
      </c>
      <c r="H15" s="225">
        <v>77.749754875370854</v>
      </c>
      <c r="I15" s="225">
        <v>63.330722413230085</v>
      </c>
      <c r="J15" s="225">
        <v>5.6550292168183566E-2</v>
      </c>
      <c r="K15" s="225">
        <v>0</v>
      </c>
      <c r="L15" s="225">
        <v>0</v>
      </c>
      <c r="M15" s="225">
        <v>1.6336084318898821E-2</v>
      </c>
      <c r="N15" s="224">
        <v>11303.243331581476</v>
      </c>
      <c r="O15" s="224">
        <v>161.62204105308007</v>
      </c>
      <c r="P15" s="226">
        <v>19.751121087184547</v>
      </c>
      <c r="Q15" s="226">
        <v>2.2066743697197539</v>
      </c>
      <c r="R15" s="226">
        <v>77.766090959689748</v>
      </c>
    </row>
    <row r="16" spans="2:18" x14ac:dyDescent="0.35">
      <c r="B16" s="149" t="s">
        <v>184</v>
      </c>
      <c r="C16" s="224">
        <v>5984.1933864112189</v>
      </c>
      <c r="D16" s="224">
        <v>357.98096156245487</v>
      </c>
      <c r="E16" s="225">
        <v>29.318107087266501</v>
      </c>
      <c r="F16" s="225">
        <v>13.483789334116679</v>
      </c>
      <c r="G16" s="225">
        <v>1.4903065460166276</v>
      </c>
      <c r="H16" s="225">
        <v>2.3263048372695843</v>
      </c>
      <c r="I16" s="225">
        <v>10.531702089384572</v>
      </c>
      <c r="J16" s="225">
        <v>5.4259112361021038E-2</v>
      </c>
      <c r="K16" s="225">
        <v>0</v>
      </c>
      <c r="L16" s="225">
        <v>0</v>
      </c>
      <c r="M16" s="225">
        <v>1.6336084318898821E-2</v>
      </c>
      <c r="N16" s="224">
        <v>368.51266365183943</v>
      </c>
      <c r="O16" s="224">
        <v>29.372366199627525</v>
      </c>
      <c r="P16" s="226">
        <v>13.483789334116679</v>
      </c>
      <c r="Q16" s="226">
        <v>1.4903065460166276</v>
      </c>
      <c r="R16" s="226">
        <v>2.3426409215884831</v>
      </c>
    </row>
    <row r="17" spans="2:18" x14ac:dyDescent="0.35">
      <c r="B17" s="150" t="s">
        <v>7</v>
      </c>
      <c r="C17" s="224">
        <v>3992.8906808014026</v>
      </c>
      <c r="D17" s="224">
        <v>324.58646237972187</v>
      </c>
      <c r="E17" s="225">
        <v>27.642293200093874</v>
      </c>
      <c r="F17" s="225">
        <v>12.979457782338033</v>
      </c>
      <c r="G17" s="225">
        <v>1.4084459165649776</v>
      </c>
      <c r="H17" s="225">
        <v>1.4473979402403889</v>
      </c>
      <c r="I17" s="225">
        <v>10.510566627787311</v>
      </c>
      <c r="J17" s="225">
        <v>3.8741804444200355E-2</v>
      </c>
      <c r="K17" s="225">
        <v>0</v>
      </c>
      <c r="L17" s="225">
        <v>0</v>
      </c>
      <c r="M17" s="225">
        <v>1.6213697849982469E-3</v>
      </c>
      <c r="N17" s="224">
        <v>335.09702900750915</v>
      </c>
      <c r="O17" s="224">
        <v>27.681035004538078</v>
      </c>
      <c r="P17" s="226">
        <v>12.979457782338033</v>
      </c>
      <c r="Q17" s="226">
        <v>1.4084459165649776</v>
      </c>
      <c r="R17" s="226">
        <v>1.449019310025387</v>
      </c>
    </row>
    <row r="18" spans="2:18" x14ac:dyDescent="0.35">
      <c r="B18" s="151" t="s">
        <v>6</v>
      </c>
      <c r="C18" s="224">
        <v>2665.3471530753823</v>
      </c>
      <c r="D18" s="224">
        <v>82.073370607319262</v>
      </c>
      <c r="E18" s="225">
        <v>8.662473211391724</v>
      </c>
      <c r="F18" s="225">
        <v>1.0384424935687018</v>
      </c>
      <c r="G18" s="225">
        <v>0.1848681097208863</v>
      </c>
      <c r="H18" s="225">
        <v>0.28953208660836316</v>
      </c>
      <c r="I18" s="225">
        <v>0.17594556722377122</v>
      </c>
      <c r="J18" s="225">
        <v>2.3140041421888307E-3</v>
      </c>
      <c r="K18" s="225">
        <v>0</v>
      </c>
      <c r="L18" s="225">
        <v>0</v>
      </c>
      <c r="M18" s="225">
        <v>7.9187998998246923E-8</v>
      </c>
      <c r="N18" s="224">
        <v>82.249316174543026</v>
      </c>
      <c r="O18" s="224">
        <v>8.6647872155339112</v>
      </c>
      <c r="P18" s="226">
        <v>1.0384424935687018</v>
      </c>
      <c r="Q18" s="226">
        <v>0.1848681097208863</v>
      </c>
      <c r="R18" s="226">
        <v>0.28953216579636215</v>
      </c>
    </row>
    <row r="19" spans="2:18" x14ac:dyDescent="0.35">
      <c r="B19" s="151" t="s">
        <v>185</v>
      </c>
      <c r="C19" s="224">
        <v>1285.7858478412222</v>
      </c>
      <c r="D19" s="224">
        <v>242.51309177240262</v>
      </c>
      <c r="E19" s="227">
        <v>18.979819988702154</v>
      </c>
      <c r="F19" s="227">
        <v>11.94101528876933</v>
      </c>
      <c r="G19" s="227">
        <v>1.2235778068440912</v>
      </c>
      <c r="H19" s="227">
        <v>1.1578658536320257</v>
      </c>
      <c r="I19" s="227">
        <v>10.33462106056354</v>
      </c>
      <c r="J19" s="227">
        <v>3.6427800302011523E-2</v>
      </c>
      <c r="K19" s="227">
        <v>0</v>
      </c>
      <c r="L19" s="227">
        <v>0</v>
      </c>
      <c r="M19" s="227">
        <v>1.6212905969992485E-3</v>
      </c>
      <c r="N19" s="224">
        <v>252.84771283296618</v>
      </c>
      <c r="O19" s="224">
        <v>19.016247789004165</v>
      </c>
      <c r="P19" s="228">
        <v>11.94101528876933</v>
      </c>
      <c r="Q19" s="228">
        <v>1.2235778068440912</v>
      </c>
      <c r="R19" s="228">
        <v>1.1594871442290249</v>
      </c>
    </row>
    <row r="20" spans="2:18" x14ac:dyDescent="0.35">
      <c r="B20" s="151" t="s">
        <v>12</v>
      </c>
      <c r="C20" s="224">
        <v>41.757679884798392</v>
      </c>
      <c r="D20" s="224">
        <v>0</v>
      </c>
      <c r="E20" s="225">
        <v>0</v>
      </c>
      <c r="F20" s="229"/>
      <c r="G20" s="225">
        <v>0</v>
      </c>
      <c r="H20" s="225">
        <v>0</v>
      </c>
      <c r="I20" s="225">
        <v>0</v>
      </c>
      <c r="J20" s="225">
        <v>0</v>
      </c>
      <c r="K20" s="229"/>
      <c r="L20" s="225">
        <v>0</v>
      </c>
      <c r="M20" s="225">
        <v>0</v>
      </c>
      <c r="N20" s="224">
        <v>0</v>
      </c>
      <c r="O20" s="224">
        <v>0</v>
      </c>
      <c r="P20" s="230"/>
      <c r="Q20" s="226">
        <v>0</v>
      </c>
      <c r="R20" s="226">
        <v>0</v>
      </c>
    </row>
    <row r="21" spans="2:18" x14ac:dyDescent="0.35">
      <c r="B21" s="150" t="s">
        <v>8</v>
      </c>
      <c r="C21" s="224">
        <v>1991.3027056098172</v>
      </c>
      <c r="D21" s="224">
        <v>33.394499182733036</v>
      </c>
      <c r="E21" s="225">
        <v>1.6758138871726258</v>
      </c>
      <c r="F21" s="225">
        <v>0.50433155177864764</v>
      </c>
      <c r="G21" s="225">
        <v>8.1860629451649874E-2</v>
      </c>
      <c r="H21" s="225">
        <v>0.87890689702919556</v>
      </c>
      <c r="I21" s="225">
        <v>2.1135461597261457E-2</v>
      </c>
      <c r="J21" s="225">
        <v>1.5517307916820683E-2</v>
      </c>
      <c r="K21" s="225">
        <v>0</v>
      </c>
      <c r="L21" s="225">
        <v>0</v>
      </c>
      <c r="M21" s="225">
        <v>1.4714714533900572E-2</v>
      </c>
      <c r="N21" s="224">
        <v>33.415634644330297</v>
      </c>
      <c r="O21" s="224">
        <v>1.6913311950894465</v>
      </c>
      <c r="P21" s="226">
        <v>0.50433155177864764</v>
      </c>
      <c r="Q21" s="226">
        <v>8.1860629451649874E-2</v>
      </c>
      <c r="R21" s="226">
        <v>0.89362161156309616</v>
      </c>
    </row>
    <row r="22" spans="2:18" x14ac:dyDescent="0.35">
      <c r="B22" s="151" t="s">
        <v>186</v>
      </c>
      <c r="C22" s="224">
        <v>47.919243335837713</v>
      </c>
      <c r="D22" s="224">
        <v>0</v>
      </c>
      <c r="E22" s="225">
        <v>0</v>
      </c>
      <c r="F22" s="225">
        <v>0</v>
      </c>
      <c r="G22" s="225">
        <v>0</v>
      </c>
      <c r="H22" s="225">
        <v>0</v>
      </c>
      <c r="I22" s="225">
        <v>0</v>
      </c>
      <c r="J22" s="225">
        <v>0</v>
      </c>
      <c r="K22" s="225">
        <v>0</v>
      </c>
      <c r="L22" s="225">
        <v>0</v>
      </c>
      <c r="M22" s="225">
        <v>0</v>
      </c>
      <c r="N22" s="224">
        <v>0</v>
      </c>
      <c r="O22" s="224">
        <v>0</v>
      </c>
      <c r="P22" s="226">
        <v>0</v>
      </c>
      <c r="Q22" s="226">
        <v>0</v>
      </c>
      <c r="R22" s="226">
        <v>0</v>
      </c>
    </row>
    <row r="23" spans="2:18" x14ac:dyDescent="0.35">
      <c r="B23" s="152" t="s">
        <v>6</v>
      </c>
      <c r="C23" s="224">
        <v>23.788480102679692</v>
      </c>
      <c r="D23" s="224">
        <v>0</v>
      </c>
      <c r="E23" s="225">
        <v>0</v>
      </c>
      <c r="F23" s="225">
        <v>0</v>
      </c>
      <c r="G23" s="225">
        <v>0</v>
      </c>
      <c r="H23" s="225">
        <v>0</v>
      </c>
      <c r="I23" s="225">
        <v>0</v>
      </c>
      <c r="J23" s="225">
        <v>0</v>
      </c>
      <c r="K23" s="225">
        <v>0</v>
      </c>
      <c r="L23" s="225">
        <v>0</v>
      </c>
      <c r="M23" s="225">
        <v>0</v>
      </c>
      <c r="N23" s="224">
        <v>0</v>
      </c>
      <c r="O23" s="224">
        <v>0</v>
      </c>
      <c r="P23" s="226">
        <v>0</v>
      </c>
      <c r="Q23" s="226">
        <v>0</v>
      </c>
      <c r="R23" s="226">
        <v>0</v>
      </c>
    </row>
    <row r="24" spans="2:18" s="37" customFormat="1" x14ac:dyDescent="0.35">
      <c r="B24" s="151" t="s">
        <v>185</v>
      </c>
      <c r="C24" s="231">
        <v>24.130751001753065</v>
      </c>
      <c r="D24" s="231">
        <v>0</v>
      </c>
      <c r="E24" s="227">
        <v>0</v>
      </c>
      <c r="F24" s="227">
        <v>0</v>
      </c>
      <c r="G24" s="227">
        <v>0</v>
      </c>
      <c r="H24" s="227">
        <v>0</v>
      </c>
      <c r="I24" s="227">
        <v>0</v>
      </c>
      <c r="J24" s="227">
        <v>0</v>
      </c>
      <c r="K24" s="227">
        <v>0</v>
      </c>
      <c r="L24" s="227">
        <v>0</v>
      </c>
      <c r="M24" s="227">
        <v>0</v>
      </c>
      <c r="N24" s="231">
        <v>0</v>
      </c>
      <c r="O24" s="231">
        <v>0</v>
      </c>
      <c r="P24" s="228">
        <v>0</v>
      </c>
      <c r="Q24" s="228">
        <v>0</v>
      </c>
      <c r="R24" s="228">
        <v>0</v>
      </c>
    </row>
    <row r="25" spans="2:18" x14ac:dyDescent="0.35">
      <c r="B25" s="152" t="s">
        <v>12</v>
      </c>
      <c r="C25" s="224">
        <v>1.2231404958677687E-5</v>
      </c>
      <c r="D25" s="224">
        <v>0</v>
      </c>
      <c r="E25" s="225">
        <v>0</v>
      </c>
      <c r="F25" s="229"/>
      <c r="G25" s="225">
        <v>0</v>
      </c>
      <c r="H25" s="225">
        <v>0</v>
      </c>
      <c r="I25" s="225">
        <v>0</v>
      </c>
      <c r="J25" s="225">
        <v>0</v>
      </c>
      <c r="K25" s="229"/>
      <c r="L25" s="225">
        <v>0</v>
      </c>
      <c r="M25" s="225">
        <v>0</v>
      </c>
      <c r="N25" s="224">
        <v>0</v>
      </c>
      <c r="O25" s="224">
        <v>0</v>
      </c>
      <c r="P25" s="230"/>
      <c r="Q25" s="226">
        <v>0</v>
      </c>
      <c r="R25" s="226">
        <v>0</v>
      </c>
    </row>
    <row r="26" spans="2:18" x14ac:dyDescent="0.35">
      <c r="B26" s="151" t="s">
        <v>187</v>
      </c>
      <c r="C26" s="224">
        <v>85.787222391685447</v>
      </c>
      <c r="D26" s="224">
        <v>0</v>
      </c>
      <c r="E26" s="225">
        <v>0</v>
      </c>
      <c r="F26" s="225">
        <v>0</v>
      </c>
      <c r="G26" s="225">
        <v>0</v>
      </c>
      <c r="H26" s="225">
        <v>0</v>
      </c>
      <c r="I26" s="225">
        <v>0</v>
      </c>
      <c r="J26" s="225">
        <v>0</v>
      </c>
      <c r="K26" s="225">
        <v>0</v>
      </c>
      <c r="L26" s="225">
        <v>0</v>
      </c>
      <c r="M26" s="225">
        <v>0</v>
      </c>
      <c r="N26" s="224">
        <v>0</v>
      </c>
      <c r="O26" s="224">
        <v>0</v>
      </c>
      <c r="P26" s="226">
        <v>0</v>
      </c>
      <c r="Q26" s="226">
        <v>0</v>
      </c>
      <c r="R26" s="226">
        <v>0</v>
      </c>
    </row>
    <row r="27" spans="2:18" x14ac:dyDescent="0.35">
      <c r="B27" s="152" t="s">
        <v>6</v>
      </c>
      <c r="C27" s="224">
        <v>0.10112808414725769</v>
      </c>
      <c r="D27" s="224">
        <v>0</v>
      </c>
      <c r="E27" s="225">
        <v>0</v>
      </c>
      <c r="F27" s="225">
        <v>0</v>
      </c>
      <c r="G27" s="225">
        <v>0</v>
      </c>
      <c r="H27" s="225">
        <v>0</v>
      </c>
      <c r="I27" s="225">
        <v>0</v>
      </c>
      <c r="J27" s="225">
        <v>0</v>
      </c>
      <c r="K27" s="225">
        <v>0</v>
      </c>
      <c r="L27" s="225">
        <v>0</v>
      </c>
      <c r="M27" s="225">
        <v>0</v>
      </c>
      <c r="N27" s="224">
        <v>0</v>
      </c>
      <c r="O27" s="224">
        <v>0</v>
      </c>
      <c r="P27" s="226">
        <v>0</v>
      </c>
      <c r="Q27" s="226">
        <v>0</v>
      </c>
      <c r="R27" s="226">
        <v>0</v>
      </c>
    </row>
    <row r="28" spans="2:18" s="37" customFormat="1" x14ac:dyDescent="0.35">
      <c r="B28" s="151" t="s">
        <v>185</v>
      </c>
      <c r="C28" s="231">
        <v>0</v>
      </c>
      <c r="D28" s="231">
        <v>0</v>
      </c>
      <c r="E28" s="227">
        <v>0</v>
      </c>
      <c r="F28" s="227">
        <v>0</v>
      </c>
      <c r="G28" s="227">
        <v>0</v>
      </c>
      <c r="H28" s="227">
        <v>0</v>
      </c>
      <c r="I28" s="227">
        <v>0</v>
      </c>
      <c r="J28" s="227">
        <v>0</v>
      </c>
      <c r="K28" s="227">
        <v>0</v>
      </c>
      <c r="L28" s="227">
        <v>0</v>
      </c>
      <c r="M28" s="227">
        <v>0</v>
      </c>
      <c r="N28" s="231">
        <v>0</v>
      </c>
      <c r="O28" s="231">
        <v>0</v>
      </c>
      <c r="P28" s="228">
        <v>0</v>
      </c>
      <c r="Q28" s="228">
        <v>0</v>
      </c>
      <c r="R28" s="228">
        <v>0</v>
      </c>
    </row>
    <row r="29" spans="2:18" x14ac:dyDescent="0.35">
      <c r="B29" s="152" t="s">
        <v>12</v>
      </c>
      <c r="C29" s="224">
        <v>85.686094307538184</v>
      </c>
      <c r="D29" s="224">
        <v>0</v>
      </c>
      <c r="E29" s="225">
        <v>0</v>
      </c>
      <c r="F29" s="229"/>
      <c r="G29" s="225">
        <v>0</v>
      </c>
      <c r="H29" s="225">
        <v>0</v>
      </c>
      <c r="I29" s="225">
        <v>0</v>
      </c>
      <c r="J29" s="225">
        <v>0</v>
      </c>
      <c r="K29" s="229"/>
      <c r="L29" s="225">
        <v>0</v>
      </c>
      <c r="M29" s="225">
        <v>0</v>
      </c>
      <c r="N29" s="224">
        <v>0</v>
      </c>
      <c r="O29" s="224">
        <v>0</v>
      </c>
      <c r="P29" s="230"/>
      <c r="Q29" s="226">
        <v>0</v>
      </c>
      <c r="R29" s="226">
        <v>0</v>
      </c>
    </row>
    <row r="30" spans="2:18" x14ac:dyDescent="0.35">
      <c r="B30" s="151" t="s">
        <v>188</v>
      </c>
      <c r="C30" s="224">
        <v>13.286355003756574</v>
      </c>
      <c r="D30" s="224">
        <v>0</v>
      </c>
      <c r="E30" s="225">
        <v>0</v>
      </c>
      <c r="F30" s="225">
        <v>0</v>
      </c>
      <c r="G30" s="225">
        <v>0</v>
      </c>
      <c r="H30" s="225">
        <v>0</v>
      </c>
      <c r="I30" s="225">
        <v>0</v>
      </c>
      <c r="J30" s="225">
        <v>0</v>
      </c>
      <c r="K30" s="225">
        <v>0</v>
      </c>
      <c r="L30" s="225">
        <v>0</v>
      </c>
      <c r="M30" s="225">
        <v>0</v>
      </c>
      <c r="N30" s="224">
        <v>0</v>
      </c>
      <c r="O30" s="224">
        <v>0</v>
      </c>
      <c r="P30" s="226">
        <v>0</v>
      </c>
      <c r="Q30" s="226">
        <v>0</v>
      </c>
      <c r="R30" s="226">
        <v>0</v>
      </c>
    </row>
    <row r="31" spans="2:18" x14ac:dyDescent="0.35">
      <c r="B31" s="152" t="s">
        <v>6</v>
      </c>
      <c r="C31" s="224">
        <v>12.562368642624591</v>
      </c>
      <c r="D31" s="224">
        <v>0</v>
      </c>
      <c r="E31" s="225">
        <v>0</v>
      </c>
      <c r="F31" s="225">
        <v>0</v>
      </c>
      <c r="G31" s="225">
        <v>0</v>
      </c>
      <c r="H31" s="225">
        <v>0</v>
      </c>
      <c r="I31" s="225">
        <v>0</v>
      </c>
      <c r="J31" s="225">
        <v>0</v>
      </c>
      <c r="K31" s="225">
        <v>0</v>
      </c>
      <c r="L31" s="225">
        <v>0</v>
      </c>
      <c r="M31" s="225">
        <v>0</v>
      </c>
      <c r="N31" s="224">
        <v>0</v>
      </c>
      <c r="O31" s="224">
        <v>0</v>
      </c>
      <c r="P31" s="226">
        <v>0</v>
      </c>
      <c r="Q31" s="226">
        <v>0</v>
      </c>
      <c r="R31" s="226">
        <v>0</v>
      </c>
    </row>
    <row r="32" spans="2:18" s="37" customFormat="1" x14ac:dyDescent="0.35">
      <c r="B32" s="151" t="s">
        <v>185</v>
      </c>
      <c r="C32" s="231">
        <v>0</v>
      </c>
      <c r="D32" s="231">
        <v>0</v>
      </c>
      <c r="E32" s="227">
        <v>0</v>
      </c>
      <c r="F32" s="227">
        <v>0</v>
      </c>
      <c r="G32" s="227">
        <v>0</v>
      </c>
      <c r="H32" s="227">
        <v>0</v>
      </c>
      <c r="I32" s="227">
        <v>0</v>
      </c>
      <c r="J32" s="227">
        <v>0</v>
      </c>
      <c r="K32" s="227">
        <v>0</v>
      </c>
      <c r="L32" s="227">
        <v>0</v>
      </c>
      <c r="M32" s="227">
        <v>0</v>
      </c>
      <c r="N32" s="231">
        <v>0</v>
      </c>
      <c r="O32" s="231">
        <v>0</v>
      </c>
      <c r="P32" s="228">
        <v>0</v>
      </c>
      <c r="Q32" s="228">
        <v>0</v>
      </c>
      <c r="R32" s="228">
        <v>0</v>
      </c>
    </row>
    <row r="33" spans="2:18" x14ac:dyDescent="0.35">
      <c r="B33" s="152" t="s">
        <v>12</v>
      </c>
      <c r="C33" s="224">
        <v>0.723986361131981</v>
      </c>
      <c r="D33" s="224">
        <v>0</v>
      </c>
      <c r="E33" s="225">
        <v>0</v>
      </c>
      <c r="F33" s="229"/>
      <c r="G33" s="225">
        <v>0</v>
      </c>
      <c r="H33" s="225">
        <v>0</v>
      </c>
      <c r="I33" s="225">
        <v>0</v>
      </c>
      <c r="J33" s="225">
        <v>0</v>
      </c>
      <c r="K33" s="229"/>
      <c r="L33" s="225">
        <v>0</v>
      </c>
      <c r="M33" s="225">
        <v>0</v>
      </c>
      <c r="N33" s="224">
        <v>0</v>
      </c>
      <c r="O33" s="224">
        <v>0</v>
      </c>
      <c r="P33" s="230"/>
      <c r="Q33" s="226">
        <v>0</v>
      </c>
      <c r="R33" s="226">
        <v>0</v>
      </c>
    </row>
    <row r="34" spans="2:18" x14ac:dyDescent="0.35">
      <c r="B34" s="149" t="s">
        <v>189</v>
      </c>
      <c r="C34" s="224">
        <v>3763.6887810980288</v>
      </c>
      <c r="D34" s="224">
        <v>276.98990722262243</v>
      </c>
      <c r="E34" s="225">
        <v>132.24738367364537</v>
      </c>
      <c r="F34" s="225">
        <v>6.267331753067868</v>
      </c>
      <c r="G34" s="225">
        <v>0.71636782370312646</v>
      </c>
      <c r="H34" s="225">
        <v>75.423450038101265</v>
      </c>
      <c r="I34" s="225">
        <v>52.799020323845511</v>
      </c>
      <c r="J34" s="225">
        <v>2.2911798071625351E-3</v>
      </c>
      <c r="K34" s="225">
        <v>0</v>
      </c>
      <c r="L34" s="225">
        <v>0</v>
      </c>
      <c r="M34" s="225">
        <v>0</v>
      </c>
      <c r="N34" s="224">
        <v>329.78892754646796</v>
      </c>
      <c r="O34" s="224">
        <v>132.24967485345252</v>
      </c>
      <c r="P34" s="226">
        <v>6.267331753067868</v>
      </c>
      <c r="Q34" s="226">
        <v>0.71636782370312646</v>
      </c>
      <c r="R34" s="226">
        <v>75.423450038101265</v>
      </c>
    </row>
    <row r="35" spans="2:18" x14ac:dyDescent="0.35">
      <c r="B35" s="151" t="s">
        <v>6</v>
      </c>
      <c r="C35" s="224">
        <v>3462.5530018614877</v>
      </c>
      <c r="D35" s="224">
        <v>252.0091257340016</v>
      </c>
      <c r="E35" s="225">
        <v>118.86506009640676</v>
      </c>
      <c r="F35" s="225">
        <v>6.267331753067868</v>
      </c>
      <c r="G35" s="225">
        <v>0.71636782370312646</v>
      </c>
      <c r="H35" s="225">
        <v>67.213739831512896</v>
      </c>
      <c r="I35" s="225">
        <v>22.025049975672463</v>
      </c>
      <c r="J35" s="225">
        <v>2.2911798071625351E-3</v>
      </c>
      <c r="K35" s="225">
        <v>0</v>
      </c>
      <c r="L35" s="225">
        <v>0</v>
      </c>
      <c r="M35" s="225">
        <v>0</v>
      </c>
      <c r="N35" s="224">
        <v>274.03417570967406</v>
      </c>
      <c r="O35" s="224">
        <v>118.86735127621394</v>
      </c>
      <c r="P35" s="226">
        <v>6.267331753067868</v>
      </c>
      <c r="Q35" s="226">
        <v>0.71636782370312646</v>
      </c>
      <c r="R35" s="226">
        <v>67.213739831512896</v>
      </c>
    </row>
    <row r="36" spans="2:18" s="37" customFormat="1" x14ac:dyDescent="0.35">
      <c r="B36" s="151" t="s">
        <v>185</v>
      </c>
      <c r="C36" s="231">
        <v>300.9137300865284</v>
      </c>
      <c r="D36" s="231">
        <v>24.980781488620856</v>
      </c>
      <c r="E36" s="227">
        <v>13.382323577238603</v>
      </c>
      <c r="F36" s="227">
        <v>0</v>
      </c>
      <c r="G36" s="227">
        <v>0</v>
      </c>
      <c r="H36" s="227">
        <v>8.2097102065883689</v>
      </c>
      <c r="I36" s="227">
        <v>30.773970348173048</v>
      </c>
      <c r="J36" s="227">
        <v>0</v>
      </c>
      <c r="K36" s="227">
        <v>0</v>
      </c>
      <c r="L36" s="227">
        <v>0</v>
      </c>
      <c r="M36" s="227">
        <v>0</v>
      </c>
      <c r="N36" s="231">
        <v>55.754751836793908</v>
      </c>
      <c r="O36" s="231">
        <v>13.382323577238603</v>
      </c>
      <c r="P36" s="228">
        <v>0</v>
      </c>
      <c r="Q36" s="228">
        <v>0</v>
      </c>
      <c r="R36" s="228">
        <v>8.2097102065883689</v>
      </c>
    </row>
    <row r="37" spans="2:18" x14ac:dyDescent="0.35">
      <c r="B37" s="151" t="s">
        <v>12</v>
      </c>
      <c r="C37" s="224">
        <v>0.2220491500125219</v>
      </c>
      <c r="D37" s="224">
        <v>0</v>
      </c>
      <c r="E37" s="225">
        <v>0</v>
      </c>
      <c r="F37" s="229"/>
      <c r="G37" s="225">
        <v>0</v>
      </c>
      <c r="H37" s="225">
        <v>0</v>
      </c>
      <c r="I37" s="225">
        <v>0</v>
      </c>
      <c r="J37" s="225">
        <v>0</v>
      </c>
      <c r="K37" s="229"/>
      <c r="L37" s="225">
        <v>0</v>
      </c>
      <c r="M37" s="225">
        <v>0</v>
      </c>
      <c r="N37" s="224">
        <v>0</v>
      </c>
      <c r="O37" s="224">
        <v>0</v>
      </c>
      <c r="P37" s="230"/>
      <c r="Q37" s="226">
        <v>0</v>
      </c>
      <c r="R37" s="226">
        <v>0</v>
      </c>
    </row>
    <row r="38" spans="2:18" x14ac:dyDescent="0.35">
      <c r="B38" s="149" t="s">
        <v>10</v>
      </c>
      <c r="C38" s="224">
        <v>37289.069386977208</v>
      </c>
      <c r="D38" s="224">
        <v>10604.94174038317</v>
      </c>
      <c r="E38" s="225">
        <v>0</v>
      </c>
      <c r="F38" s="225">
        <v>0</v>
      </c>
      <c r="G38" s="225">
        <v>0</v>
      </c>
      <c r="H38" s="227">
        <v>0</v>
      </c>
      <c r="I38" s="229"/>
      <c r="J38" s="229"/>
      <c r="K38" s="229"/>
      <c r="L38" s="229"/>
      <c r="M38" s="229"/>
      <c r="N38" s="224">
        <v>10604.94174038317</v>
      </c>
      <c r="O38" s="224">
        <v>0</v>
      </c>
      <c r="P38" s="228">
        <v>0</v>
      </c>
      <c r="Q38" s="228">
        <v>0</v>
      </c>
      <c r="R38" s="228">
        <v>0</v>
      </c>
    </row>
    <row r="39" spans="2:18" x14ac:dyDescent="0.35">
      <c r="B39" s="151" t="s">
        <v>190</v>
      </c>
      <c r="C39" s="224">
        <v>15768.765063841724</v>
      </c>
      <c r="D39" s="224">
        <v>9449.22093129727</v>
      </c>
      <c r="E39" s="225">
        <v>0</v>
      </c>
      <c r="F39" s="225">
        <v>0</v>
      </c>
      <c r="G39" s="225">
        <v>0</v>
      </c>
      <c r="H39" s="227">
        <v>0</v>
      </c>
      <c r="I39" s="229"/>
      <c r="J39" s="229"/>
      <c r="K39" s="229"/>
      <c r="L39" s="229"/>
      <c r="M39" s="229"/>
      <c r="N39" s="224">
        <v>9449.22093129727</v>
      </c>
      <c r="O39" s="224">
        <v>0</v>
      </c>
      <c r="P39" s="228">
        <v>0</v>
      </c>
      <c r="Q39" s="228">
        <v>0</v>
      </c>
      <c r="R39" s="228">
        <v>0</v>
      </c>
    </row>
    <row r="40" spans="2:18" x14ac:dyDescent="0.35">
      <c r="B40" s="151" t="s">
        <v>191</v>
      </c>
      <c r="C40" s="224">
        <v>410.08376060606059</v>
      </c>
      <c r="D40" s="224">
        <v>401.95893186075631</v>
      </c>
      <c r="E40" s="225">
        <v>0</v>
      </c>
      <c r="F40" s="225">
        <v>0</v>
      </c>
      <c r="G40" s="225">
        <v>0</v>
      </c>
      <c r="H40" s="227">
        <v>0</v>
      </c>
      <c r="I40" s="229"/>
      <c r="J40" s="229"/>
      <c r="K40" s="229"/>
      <c r="L40" s="229"/>
      <c r="M40" s="229"/>
      <c r="N40" s="224">
        <v>401.95893186075631</v>
      </c>
      <c r="O40" s="224">
        <v>0</v>
      </c>
      <c r="P40" s="228">
        <v>0</v>
      </c>
      <c r="Q40" s="228">
        <v>0</v>
      </c>
      <c r="R40" s="228">
        <v>0</v>
      </c>
    </row>
    <row r="41" spans="2:18" x14ac:dyDescent="0.35">
      <c r="B41" s="151" t="s">
        <v>192</v>
      </c>
      <c r="C41" s="224">
        <v>2361.1680918081643</v>
      </c>
      <c r="D41" s="224">
        <v>753.76187722514396</v>
      </c>
      <c r="E41" s="225">
        <v>0</v>
      </c>
      <c r="F41" s="225">
        <v>0</v>
      </c>
      <c r="G41" s="225">
        <v>0</v>
      </c>
      <c r="H41" s="227">
        <v>0</v>
      </c>
      <c r="I41" s="229"/>
      <c r="J41" s="229"/>
      <c r="K41" s="229"/>
      <c r="L41" s="229"/>
      <c r="M41" s="229"/>
      <c r="N41" s="224">
        <v>753.76187722514396</v>
      </c>
      <c r="O41" s="224">
        <v>0</v>
      </c>
      <c r="P41" s="228">
        <v>0</v>
      </c>
      <c r="Q41" s="228">
        <v>0</v>
      </c>
      <c r="R41" s="228">
        <v>0</v>
      </c>
    </row>
    <row r="42" spans="2:18" x14ac:dyDescent="0.35">
      <c r="B42" s="149" t="s">
        <v>193</v>
      </c>
      <c r="C42" s="224">
        <v>0</v>
      </c>
      <c r="D42" s="224">
        <v>0</v>
      </c>
      <c r="E42" s="225">
        <v>0</v>
      </c>
      <c r="F42" s="225">
        <v>0</v>
      </c>
      <c r="G42" s="225">
        <v>0</v>
      </c>
      <c r="H42" s="227">
        <v>0</v>
      </c>
      <c r="I42" s="227">
        <v>0</v>
      </c>
      <c r="J42" s="227">
        <v>0</v>
      </c>
      <c r="K42" s="227">
        <v>0</v>
      </c>
      <c r="L42" s="227">
        <v>0</v>
      </c>
      <c r="M42" s="227">
        <v>0</v>
      </c>
      <c r="N42" s="224">
        <v>0</v>
      </c>
      <c r="O42" s="224">
        <v>0</v>
      </c>
      <c r="P42" s="228">
        <v>0</v>
      </c>
      <c r="Q42" s="228">
        <v>0</v>
      </c>
      <c r="R42" s="228">
        <v>0</v>
      </c>
    </row>
    <row r="43" spans="2:18" x14ac:dyDescent="0.35">
      <c r="B43" s="151" t="s">
        <v>194</v>
      </c>
      <c r="C43" s="224">
        <v>0</v>
      </c>
      <c r="D43" s="224">
        <v>0</v>
      </c>
      <c r="E43" s="225">
        <v>0</v>
      </c>
      <c r="F43" s="227">
        <v>0</v>
      </c>
      <c r="G43" s="225">
        <v>0</v>
      </c>
      <c r="H43" s="227">
        <v>0</v>
      </c>
      <c r="I43" s="227">
        <v>0</v>
      </c>
      <c r="J43" s="227">
        <v>0</v>
      </c>
      <c r="K43" s="227">
        <v>0</v>
      </c>
      <c r="L43" s="227">
        <v>0</v>
      </c>
      <c r="M43" s="227">
        <v>0</v>
      </c>
      <c r="N43" s="224">
        <v>0</v>
      </c>
      <c r="O43" s="224">
        <v>0</v>
      </c>
      <c r="P43" s="228">
        <v>0</v>
      </c>
      <c r="Q43" s="228">
        <v>0</v>
      </c>
      <c r="R43" s="228">
        <v>0</v>
      </c>
    </row>
    <row r="44" spans="2:18" x14ac:dyDescent="0.35">
      <c r="B44" s="151" t="s">
        <v>195</v>
      </c>
      <c r="C44" s="224">
        <v>0</v>
      </c>
      <c r="D44" s="224">
        <v>0</v>
      </c>
      <c r="E44" s="225">
        <v>0</v>
      </c>
      <c r="F44" s="227">
        <v>0</v>
      </c>
      <c r="G44" s="225">
        <v>0</v>
      </c>
      <c r="H44" s="227">
        <v>0</v>
      </c>
      <c r="I44" s="227">
        <v>0</v>
      </c>
      <c r="J44" s="227">
        <v>0</v>
      </c>
      <c r="K44" s="227">
        <v>0</v>
      </c>
      <c r="L44" s="227">
        <v>0</v>
      </c>
      <c r="M44" s="227">
        <v>0</v>
      </c>
      <c r="N44" s="224">
        <v>0</v>
      </c>
      <c r="O44" s="224">
        <v>0</v>
      </c>
      <c r="P44" s="228">
        <v>0</v>
      </c>
      <c r="Q44" s="228">
        <v>0</v>
      </c>
      <c r="R44" s="228">
        <v>0</v>
      </c>
    </row>
    <row r="45" spans="2:18" ht="20" x14ac:dyDescent="0.35">
      <c r="B45" s="153" t="s">
        <v>196</v>
      </c>
      <c r="C45" s="232">
        <v>41.024272747307791</v>
      </c>
      <c r="D45" s="233">
        <v>0</v>
      </c>
      <c r="E45" s="234">
        <v>0</v>
      </c>
      <c r="F45" s="233">
        <v>0</v>
      </c>
      <c r="G45" s="234">
        <v>0</v>
      </c>
      <c r="H45" s="233">
        <v>0</v>
      </c>
      <c r="I45" s="233">
        <v>0</v>
      </c>
      <c r="J45" s="233">
        <v>0</v>
      </c>
      <c r="K45" s="233">
        <v>0</v>
      </c>
      <c r="L45" s="233">
        <v>0</v>
      </c>
      <c r="M45" s="233">
        <v>0</v>
      </c>
      <c r="N45" s="235">
        <v>0</v>
      </c>
      <c r="O45" s="235">
        <v>0</v>
      </c>
      <c r="P45" s="236">
        <v>0</v>
      </c>
      <c r="Q45" s="236">
        <v>0</v>
      </c>
      <c r="R45" s="236">
        <v>0</v>
      </c>
    </row>
    <row r="46" spans="2:18" s="37" customFormat="1" x14ac:dyDescent="0.35">
      <c r="B46" s="125" t="s">
        <v>197</v>
      </c>
      <c r="C46" s="224">
        <v>47077.975827233771</v>
      </c>
      <c r="D46" s="224">
        <v>11239.912609168246</v>
      </c>
      <c r="E46" s="225">
        <v>161.56549076091187</v>
      </c>
      <c r="F46" s="225">
        <v>19.751121087184547</v>
      </c>
      <c r="G46" s="225">
        <v>2.2066743697197539</v>
      </c>
      <c r="H46" s="225">
        <v>77.749754875370854</v>
      </c>
      <c r="I46" s="225">
        <v>63.330722413230085</v>
      </c>
      <c r="J46" s="225">
        <v>5.6550292168183566E-2</v>
      </c>
      <c r="K46" s="225">
        <v>0</v>
      </c>
      <c r="L46" s="225">
        <v>0</v>
      </c>
      <c r="M46" s="225">
        <v>1.6336084318898821E-2</v>
      </c>
      <c r="N46" s="224">
        <v>11303.243331581476</v>
      </c>
      <c r="O46" s="224">
        <v>161.62204105308007</v>
      </c>
      <c r="P46" s="226">
        <v>19.751121087184547</v>
      </c>
      <c r="Q46" s="226">
        <v>2.2066743697197539</v>
      </c>
      <c r="R46" s="226">
        <v>77.766090959689748</v>
      </c>
    </row>
    <row r="47" spans="2:18" s="37" customFormat="1" ht="21" x14ac:dyDescent="0.35">
      <c r="B47" s="144" t="s">
        <v>198</v>
      </c>
      <c r="C47" s="237"/>
      <c r="D47" s="237"/>
      <c r="E47" s="237"/>
      <c r="F47" s="237"/>
      <c r="G47" s="237"/>
      <c r="H47" s="237"/>
      <c r="I47" s="237"/>
      <c r="J47" s="237"/>
      <c r="K47" s="237"/>
      <c r="L47" s="237"/>
      <c r="M47" s="237"/>
      <c r="N47" s="237"/>
      <c r="O47" s="237"/>
      <c r="P47" s="237"/>
      <c r="Q47" s="237"/>
      <c r="R47" s="237"/>
    </row>
    <row r="48" spans="2:18" x14ac:dyDescent="0.35">
      <c r="B48" s="109" t="s">
        <v>199</v>
      </c>
      <c r="C48" s="232">
        <v>14687.61205884548</v>
      </c>
      <c r="D48" s="238"/>
      <c r="E48" s="238"/>
      <c r="F48" s="238"/>
      <c r="G48" s="238"/>
      <c r="H48" s="238"/>
      <c r="I48" s="238"/>
      <c r="J48" s="238"/>
      <c r="K48" s="238"/>
      <c r="L48" s="238"/>
      <c r="M48" s="238"/>
      <c r="N48" s="238"/>
      <c r="O48" s="238"/>
      <c r="P48" s="238"/>
      <c r="Q48" s="238"/>
      <c r="R48" s="238"/>
    </row>
    <row r="49" spans="1:18" x14ac:dyDescent="0.35">
      <c r="B49" s="150" t="s">
        <v>6</v>
      </c>
      <c r="C49" s="232">
        <v>14254.281838680188</v>
      </c>
      <c r="D49" s="238"/>
      <c r="E49" s="238"/>
      <c r="F49" s="238"/>
      <c r="G49" s="238"/>
      <c r="H49" s="238"/>
      <c r="I49" s="238"/>
      <c r="J49" s="238"/>
      <c r="K49" s="238"/>
      <c r="L49" s="238"/>
      <c r="M49" s="238"/>
      <c r="N49" s="238"/>
      <c r="O49" s="238"/>
      <c r="P49" s="238"/>
      <c r="Q49" s="238"/>
      <c r="R49" s="238"/>
    </row>
    <row r="50" spans="1:18" x14ac:dyDescent="0.35">
      <c r="B50" s="150" t="s">
        <v>11</v>
      </c>
      <c r="C50" s="232">
        <v>431.73591719008266</v>
      </c>
      <c r="D50" s="238"/>
      <c r="E50" s="238"/>
      <c r="F50" s="238"/>
      <c r="G50" s="238"/>
      <c r="H50" s="238"/>
      <c r="I50" s="238"/>
      <c r="J50" s="238"/>
      <c r="K50" s="238"/>
      <c r="L50" s="238"/>
      <c r="M50" s="238"/>
      <c r="N50" s="238"/>
      <c r="O50" s="238"/>
      <c r="P50" s="238"/>
      <c r="Q50" s="238"/>
      <c r="R50" s="238"/>
    </row>
    <row r="51" spans="1:18" x14ac:dyDescent="0.35">
      <c r="B51" s="150" t="s">
        <v>12</v>
      </c>
      <c r="C51" s="232">
        <v>1.5943029752066116</v>
      </c>
      <c r="D51" s="238"/>
      <c r="E51" s="238"/>
      <c r="F51" s="238"/>
      <c r="G51" s="238"/>
      <c r="H51" s="238"/>
      <c r="I51" s="238"/>
      <c r="J51" s="238"/>
      <c r="K51" s="238"/>
      <c r="L51" s="238"/>
      <c r="M51" s="238"/>
      <c r="N51" s="238"/>
      <c r="O51" s="238"/>
      <c r="P51" s="238"/>
      <c r="Q51" s="238"/>
      <c r="R51" s="238"/>
    </row>
    <row r="52" spans="1:18" x14ac:dyDescent="0.35">
      <c r="B52" s="109" t="s">
        <v>200</v>
      </c>
      <c r="C52" s="232">
        <v>7219.6754571299771</v>
      </c>
      <c r="D52" s="238"/>
      <c r="E52" s="238"/>
      <c r="F52" s="238"/>
      <c r="G52" s="238"/>
      <c r="H52" s="238"/>
      <c r="I52" s="238"/>
      <c r="J52" s="238"/>
      <c r="K52" s="238"/>
      <c r="L52" s="238"/>
      <c r="M52" s="238"/>
      <c r="N52" s="238"/>
      <c r="O52" s="238"/>
      <c r="P52" s="238"/>
      <c r="Q52" s="238"/>
      <c r="R52" s="238"/>
    </row>
    <row r="53" spans="1:18" x14ac:dyDescent="0.35">
      <c r="B53" s="150" t="s">
        <v>6</v>
      </c>
      <c r="C53" s="232">
        <v>7120.6581144102174</v>
      </c>
      <c r="D53" s="238"/>
      <c r="E53" s="238"/>
      <c r="F53" s="238"/>
      <c r="G53" s="238"/>
      <c r="H53" s="238"/>
      <c r="I53" s="238"/>
      <c r="J53" s="238"/>
      <c r="K53" s="238"/>
      <c r="L53" s="238"/>
      <c r="M53" s="238"/>
      <c r="N53" s="238"/>
      <c r="O53" s="238"/>
      <c r="P53" s="238"/>
      <c r="Q53" s="238"/>
      <c r="R53" s="238"/>
    </row>
    <row r="54" spans="1:18" x14ac:dyDescent="0.35">
      <c r="B54" s="150" t="s">
        <v>11</v>
      </c>
      <c r="C54" s="232">
        <v>92.101289138492362</v>
      </c>
      <c r="D54" s="238"/>
      <c r="E54" s="238"/>
      <c r="F54" s="238"/>
      <c r="G54" s="238"/>
      <c r="H54" s="238"/>
      <c r="I54" s="238"/>
      <c r="J54" s="238"/>
      <c r="K54" s="238"/>
      <c r="L54" s="238"/>
      <c r="M54" s="238"/>
      <c r="N54" s="238"/>
      <c r="O54" s="238"/>
      <c r="P54" s="238"/>
      <c r="Q54" s="238"/>
      <c r="R54" s="238"/>
    </row>
    <row r="55" spans="1:18" x14ac:dyDescent="0.35">
      <c r="B55" s="150" t="s">
        <v>12</v>
      </c>
      <c r="C55" s="232">
        <v>6.9160535812672173</v>
      </c>
      <c r="D55" s="238"/>
      <c r="E55" s="238"/>
      <c r="F55" s="238"/>
      <c r="G55" s="238"/>
      <c r="H55" s="238"/>
      <c r="I55" s="238"/>
      <c r="J55" s="238"/>
      <c r="K55" s="238"/>
      <c r="L55" s="238"/>
      <c r="M55" s="238"/>
      <c r="N55" s="238"/>
      <c r="O55" s="238"/>
      <c r="P55" s="238"/>
      <c r="Q55" s="238"/>
      <c r="R55" s="238"/>
    </row>
    <row r="56" spans="1:18" x14ac:dyDescent="0.35">
      <c r="B56" s="155" t="s">
        <v>201</v>
      </c>
      <c r="C56" s="232">
        <v>117.20918572251439</v>
      </c>
      <c r="D56" s="238"/>
      <c r="E56" s="238"/>
      <c r="F56" s="238"/>
      <c r="G56" s="238"/>
      <c r="H56" s="238"/>
      <c r="I56" s="238"/>
      <c r="J56" s="238"/>
      <c r="K56" s="238"/>
      <c r="L56" s="238"/>
      <c r="M56" s="238"/>
      <c r="N56" s="238"/>
      <c r="O56" s="238"/>
      <c r="P56" s="238"/>
      <c r="Q56" s="238"/>
      <c r="R56" s="238"/>
    </row>
    <row r="57" spans="1:18" x14ac:dyDescent="0.35">
      <c r="B57" s="155" t="s">
        <v>202</v>
      </c>
      <c r="C57" s="232">
        <v>944.1307169045831</v>
      </c>
      <c r="D57" s="238"/>
      <c r="E57" s="238"/>
      <c r="F57" s="238"/>
      <c r="G57" s="238"/>
      <c r="H57" s="238"/>
      <c r="I57" s="238"/>
      <c r="J57" s="238"/>
      <c r="K57" s="238"/>
      <c r="L57" s="238"/>
      <c r="M57" s="238"/>
      <c r="N57" s="238"/>
      <c r="O57" s="238"/>
      <c r="P57" s="238"/>
      <c r="Q57" s="238"/>
      <c r="R57" s="238"/>
    </row>
    <row r="58" spans="1:18" x14ac:dyDescent="0.35">
      <c r="B58" s="155" t="s">
        <v>203</v>
      </c>
      <c r="C58" s="232">
        <v>1331.7406696443777</v>
      </c>
      <c r="D58" s="238"/>
      <c r="E58" s="238"/>
      <c r="F58" s="238"/>
      <c r="G58" s="238"/>
      <c r="H58" s="238"/>
      <c r="I58" s="238"/>
      <c r="J58" s="238"/>
      <c r="K58" s="238"/>
      <c r="L58" s="238"/>
      <c r="M58" s="238"/>
      <c r="N58" s="238"/>
      <c r="O58" s="238"/>
      <c r="P58" s="238"/>
      <c r="Q58" s="238"/>
      <c r="R58" s="238"/>
    </row>
    <row r="59" spans="1:18" x14ac:dyDescent="0.35">
      <c r="B59" s="155" t="s">
        <v>204</v>
      </c>
      <c r="C59" s="232">
        <v>3883.2769450813926</v>
      </c>
      <c r="D59" s="238"/>
      <c r="E59" s="238"/>
      <c r="F59" s="238"/>
      <c r="G59" s="238"/>
      <c r="H59" s="238"/>
      <c r="I59" s="238"/>
      <c r="J59" s="238"/>
      <c r="K59" s="238"/>
      <c r="L59" s="238"/>
      <c r="M59" s="238"/>
      <c r="N59" s="238"/>
      <c r="O59" s="238"/>
      <c r="P59" s="238"/>
      <c r="Q59" s="238"/>
      <c r="R59" s="238"/>
    </row>
    <row r="60" spans="1:18" x14ac:dyDescent="0.35">
      <c r="B60" s="125" t="s">
        <v>205</v>
      </c>
      <c r="C60" s="232">
        <v>75261.620860562107</v>
      </c>
      <c r="D60" s="238"/>
      <c r="E60" s="238"/>
      <c r="F60" s="238"/>
      <c r="G60" s="238"/>
      <c r="H60" s="238"/>
      <c r="I60" s="238"/>
      <c r="J60" s="238"/>
      <c r="K60" s="238"/>
      <c r="L60" s="238"/>
      <c r="M60" s="238"/>
      <c r="N60" s="238"/>
      <c r="O60" s="238"/>
      <c r="P60" s="238"/>
      <c r="Q60" s="238"/>
      <c r="R60" s="238"/>
    </row>
    <row r="61" spans="1:18" s="37" customFormat="1" ht="26.15" customHeight="1" x14ac:dyDescent="0.35">
      <c r="A61" s="37" t="s">
        <v>206</v>
      </c>
      <c r="B61" s="144" t="s">
        <v>277</v>
      </c>
      <c r="C61" s="154"/>
      <c r="D61" s="237"/>
      <c r="E61" s="237"/>
      <c r="F61" s="237"/>
      <c r="G61" s="237"/>
      <c r="H61" s="237"/>
      <c r="I61" s="237"/>
      <c r="J61" s="237"/>
      <c r="K61" s="237"/>
      <c r="L61" s="237"/>
      <c r="M61" s="237"/>
      <c r="N61" s="237"/>
      <c r="O61" s="237"/>
      <c r="P61" s="237"/>
      <c r="Q61" s="237"/>
      <c r="R61" s="237"/>
    </row>
    <row r="62" spans="1:18" x14ac:dyDescent="0.35">
      <c r="B62" s="155" t="s">
        <v>207</v>
      </c>
      <c r="C62" s="232">
        <v>21084.231699534183</v>
      </c>
      <c r="D62" s="238"/>
      <c r="E62" s="238"/>
      <c r="F62" s="238"/>
      <c r="G62" s="238"/>
      <c r="H62" s="238"/>
      <c r="I62" s="238"/>
      <c r="J62" s="238"/>
      <c r="K62" s="238"/>
      <c r="L62" s="238"/>
      <c r="M62" s="238"/>
      <c r="N62" s="238"/>
      <c r="O62" s="238"/>
      <c r="P62" s="238"/>
      <c r="Q62" s="238"/>
      <c r="R62" s="238"/>
    </row>
    <row r="63" spans="1:18" x14ac:dyDescent="0.35">
      <c r="B63" s="155" t="s">
        <v>208</v>
      </c>
      <c r="C63" s="232">
        <v>17318.823877002254</v>
      </c>
      <c r="D63" s="238"/>
      <c r="E63" s="238"/>
      <c r="F63" s="238"/>
      <c r="G63" s="238"/>
      <c r="H63" s="238"/>
      <c r="I63" s="238"/>
      <c r="J63" s="238"/>
      <c r="K63" s="238"/>
      <c r="L63" s="238"/>
      <c r="M63" s="238"/>
      <c r="N63" s="238"/>
      <c r="O63" s="238"/>
      <c r="P63" s="238"/>
      <c r="Q63" s="238"/>
      <c r="R63" s="238"/>
    </row>
    <row r="64" spans="1:18" x14ac:dyDescent="0.35">
      <c r="B64" s="155" t="s">
        <v>209</v>
      </c>
      <c r="C64" s="232">
        <v>675.88669850989231</v>
      </c>
      <c r="D64" s="238"/>
      <c r="E64" s="238"/>
      <c r="F64" s="238"/>
      <c r="G64" s="238"/>
      <c r="H64" s="238"/>
      <c r="I64" s="238"/>
      <c r="J64" s="238"/>
      <c r="K64" s="238"/>
      <c r="L64" s="238"/>
      <c r="M64" s="238"/>
      <c r="N64" s="238"/>
      <c r="O64" s="238"/>
      <c r="P64" s="238"/>
      <c r="Q64" s="238"/>
      <c r="R64" s="238"/>
    </row>
    <row r="65" spans="2:18" ht="38.25" customHeight="1" x14ac:dyDescent="0.35">
      <c r="B65" s="156" t="s">
        <v>210</v>
      </c>
      <c r="C65" s="232">
        <v>39078.942275046335</v>
      </c>
      <c r="D65" s="238"/>
      <c r="E65" s="238"/>
      <c r="F65" s="238"/>
      <c r="G65" s="238"/>
      <c r="H65" s="238"/>
      <c r="I65" s="238"/>
      <c r="J65" s="238"/>
      <c r="K65" s="238"/>
      <c r="L65" s="238"/>
      <c r="M65" s="238"/>
      <c r="N65" s="238"/>
      <c r="O65" s="238"/>
      <c r="P65" s="238"/>
      <c r="Q65" s="238"/>
      <c r="R65" s="238"/>
    </row>
    <row r="66" spans="2:18" s="37" customFormat="1" ht="14.5" thickBot="1" x14ac:dyDescent="0.4">
      <c r="B66" s="47" t="s">
        <v>4</v>
      </c>
      <c r="C66" s="239">
        <v>114340.56313560845</v>
      </c>
      <c r="D66" s="240"/>
      <c r="E66" s="240"/>
      <c r="F66" s="240"/>
      <c r="G66" s="240"/>
      <c r="H66" s="240"/>
      <c r="I66" s="240"/>
      <c r="J66" s="240"/>
      <c r="K66" s="240"/>
      <c r="L66" s="240"/>
      <c r="M66" s="240"/>
      <c r="N66" s="240"/>
      <c r="O66" s="240"/>
      <c r="P66" s="240"/>
      <c r="Q66" s="240"/>
      <c r="R66" s="240"/>
    </row>
  </sheetData>
  <mergeCells count="12">
    <mergeCell ref="D9:H9"/>
    <mergeCell ref="I9:M9"/>
    <mergeCell ref="N9:R9"/>
    <mergeCell ref="B8:B13"/>
    <mergeCell ref="C8:R8"/>
    <mergeCell ref="C9:C12"/>
    <mergeCell ref="D10:H10"/>
    <mergeCell ref="I10:M10"/>
    <mergeCell ref="N10:R10"/>
    <mergeCell ref="E11:H11"/>
    <mergeCell ref="J11:M11"/>
    <mergeCell ref="O11:R11"/>
  </mergeCells>
  <hyperlinks>
    <hyperlink ref="B2" location="Contents!A1" display="Back to contents page" xr:uid="{14F88BA8-56B2-42E1-9A1A-4BE6877A4E34}"/>
  </hyperlinks>
  <pageMargins left="0.7" right="0.7" top="0.75" bottom="0.75" header="0.3" footer="0.3"/>
  <pageSetup orientation="portrait" r:id="rId1"/>
  <headerFooter>
    <oddHeader>&amp;L&amp;"Calibri"&amp;12&amp;K000000EBA Regular Use&amp;1#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12</vt:i4>
      </vt:variant>
    </vt:vector>
  </HeadingPairs>
  <TitlesOfParts>
    <vt:vector size="12" baseType="lpstr">
      <vt:lpstr>Contents</vt:lpstr>
      <vt:lpstr>ESG</vt:lpstr>
      <vt:lpstr>Credit quality</vt:lpstr>
      <vt:lpstr>Loans collateralised</vt:lpstr>
      <vt:lpstr>Alignment metrics</vt:lpstr>
      <vt:lpstr>Exposures to top firms</vt:lpstr>
      <vt:lpstr>Physical risk</vt:lpstr>
      <vt:lpstr>Summary of GAR </vt:lpstr>
      <vt:lpstr>GAR assets</vt:lpstr>
      <vt:lpstr>GAR %</vt:lpstr>
      <vt:lpstr>BTAR</vt:lpstr>
      <vt:lpstr>Other mitigating actions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2025-12-18T08:42:04Z</dcterms:modified>
</cp:coreProperties>
</file>