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saveExternalLinkValues="0" codeName="ThisWorkbook" defaultThemeVersion="124226"/>
  <mc:AlternateContent xmlns:mc="http://schemas.openxmlformats.org/markup-compatibility/2006">
    <mc:Choice Requires="x15">
      <x15ac:absPath xmlns:x15ac="http://schemas.microsoft.com/office/spreadsheetml/2010/11/ac" url="K:\SharesHPB\RPA\SUF_svi\TFI KI\2026\TFI KI 2026 Q2\za objavu\konsolidirano\"/>
    </mc:Choice>
  </mc:AlternateContent>
  <xr:revisionPtr revIDLastSave="0" documentId="13_ncr:1_{11CC18DA-AB55-4AC7-9038-5CF4600427D6}" xr6:coauthVersionLast="47" xr6:coauthVersionMax="47" xr10:uidLastSave="{00000000-0000-0000-0000-000000000000}"/>
  <workbookProtection workbookAlgorithmName="SHA-512" workbookHashValue="bghjF/BxRqF8VJ1Uunb+vx8ggTOHmRU5kgnPbnkaWxv/rb0vu3n6FVag/XVf/F2Iopkz541FD7O/wAmhCqlY/g==" workbookSaltValue="Si+w9Otz04hXBlTuNC7erw==" workbookSpinCount="100000" lockStructure="1"/>
  <bookViews>
    <workbookView xWindow="-96" yWindow="0" windowWidth="15552" windowHeight="16656" activeTab="5" xr2:uid="{00000000-000D-0000-FFFF-FFFF00000000}"/>
  </bookViews>
  <sheets>
    <sheet name="Opći podaci" sheetId="25" r:id="rId1"/>
    <sheet name="Bilanca" sheetId="26" r:id="rId2"/>
    <sheet name="RDG" sheetId="27" r:id="rId3"/>
    <sheet name="NT_D" sheetId="28" r:id="rId4"/>
    <sheet name="PK" sheetId="29" r:id="rId5"/>
    <sheet name="Bilješke" sheetId="24" r:id="rId6"/>
  </sheets>
  <definedNames>
    <definedName name="_xlnm.Print_Area" localSheetId="1">Bilanca!$A$1:$I$76</definedName>
    <definedName name="_xlnm.Print_Area" localSheetId="5">Bilješke!$A$1:$H$212</definedName>
    <definedName name="_xlnm.Print_Area" localSheetId="3">NT_D!$A$1:$I$63</definedName>
    <definedName name="_xlnm.Print_Area" localSheetId="4">PK!$A$1:$R$26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9" i="25" l="1"/>
  <c r="H212" i="24"/>
  <c r="F212" i="24"/>
  <c r="D212" i="24"/>
  <c r="B212" i="24"/>
  <c r="H192" i="24"/>
  <c r="F192" i="24"/>
  <c r="D192" i="24"/>
  <c r="B192" i="24"/>
  <c r="N171" i="24"/>
  <c r="O162" i="24"/>
  <c r="N162" i="24"/>
  <c r="O147" i="24"/>
  <c r="N147" i="24"/>
  <c r="N139" i="24"/>
  <c r="N132" i="24"/>
  <c r="N122" i="24"/>
  <c r="N112" i="24"/>
  <c r="O122" i="24"/>
  <c r="O171" i="24"/>
  <c r="O112" i="24"/>
  <c r="O139" i="24"/>
  <c r="O132" i="24"/>
  <c r="O212" i="24"/>
  <c r="N192" i="24"/>
  <c r="F166" i="24"/>
  <c r="B166" i="24"/>
  <c r="F151" i="24"/>
  <c r="B151" i="24"/>
  <c r="F142" i="24"/>
  <c r="B142" i="24"/>
  <c r="F135" i="24"/>
  <c r="B135" i="24"/>
  <c r="F125" i="24"/>
  <c r="B125" i="24"/>
  <c r="F115" i="24"/>
  <c r="B115" i="24"/>
  <c r="K11" i="27"/>
  <c r="J42" i="27"/>
  <c r="J41" i="27" s="1"/>
  <c r="K42" i="27"/>
  <c r="K41" i="27" s="1"/>
  <c r="J54" i="27"/>
  <c r="K54" i="27"/>
  <c r="J11" i="27"/>
  <c r="J20" i="27"/>
  <c r="K20" i="27"/>
  <c r="J25" i="27"/>
  <c r="K25" i="27"/>
  <c r="J35" i="27"/>
  <c r="K35" i="27"/>
  <c r="I54" i="27"/>
  <c r="H54" i="27"/>
  <c r="I42" i="27"/>
  <c r="H42" i="27"/>
  <c r="I35" i="27"/>
  <c r="H35" i="27"/>
  <c r="I25" i="27"/>
  <c r="H25" i="27"/>
  <c r="I20" i="27"/>
  <c r="H20" i="27"/>
  <c r="I11" i="27"/>
  <c r="H11" i="27"/>
  <c r="I76" i="26"/>
  <c r="H76" i="26"/>
  <c r="I61" i="26"/>
  <c r="H61" i="26"/>
  <c r="I55" i="26"/>
  <c r="H55" i="26"/>
  <c r="I50" i="26"/>
  <c r="H50" i="26"/>
  <c r="I47" i="26"/>
  <c r="H47" i="26"/>
  <c r="I41" i="26"/>
  <c r="H41" i="26"/>
  <c r="I38" i="26"/>
  <c r="H38" i="26"/>
  <c r="I34" i="26"/>
  <c r="H34" i="26"/>
  <c r="I26" i="26"/>
  <c r="I32" i="26" s="1"/>
  <c r="H26" i="26"/>
  <c r="I23" i="26"/>
  <c r="H23" i="26"/>
  <c r="I16" i="26"/>
  <c r="H16" i="26"/>
  <c r="I12" i="26"/>
  <c r="H12" i="26"/>
  <c r="I9" i="26"/>
  <c r="H9" i="26"/>
  <c r="I41" i="27"/>
  <c r="I37" i="26"/>
  <c r="I71" i="26"/>
  <c r="H37" i="26"/>
  <c r="H71" i="26"/>
  <c r="H32" i="26"/>
  <c r="I30" i="27"/>
  <c r="I32" i="27"/>
  <c r="I36" i="27"/>
  <c r="I40" i="27"/>
  <c r="I63" i="27"/>
  <c r="H30" i="27"/>
  <c r="H32" i="27"/>
  <c r="H36" i="27"/>
  <c r="H40" i="27"/>
  <c r="H41" i="27"/>
  <c r="H63" i="27"/>
  <c r="R25" i="29"/>
  <c r="R24" i="29"/>
  <c r="R23" i="29"/>
  <c r="R22" i="29"/>
  <c r="R21" i="29"/>
  <c r="R20" i="29"/>
  <c r="R19" i="29"/>
  <c r="R18" i="29"/>
  <c r="R17" i="29"/>
  <c r="R16" i="29"/>
  <c r="R15" i="29"/>
  <c r="R14" i="29"/>
  <c r="R13" i="29"/>
  <c r="R12" i="29"/>
  <c r="R11" i="29"/>
  <c r="R10" i="29"/>
  <c r="Q9" i="29"/>
  <c r="Q26" i="29"/>
  <c r="P9" i="29"/>
  <c r="P26" i="29"/>
  <c r="O9" i="29"/>
  <c r="O26" i="29"/>
  <c r="N9" i="29"/>
  <c r="N26" i="29"/>
  <c r="M9" i="29"/>
  <c r="M26" i="29"/>
  <c r="L9" i="29"/>
  <c r="L26" i="29"/>
  <c r="K9" i="29"/>
  <c r="K26" i="29"/>
  <c r="J9" i="29"/>
  <c r="J26" i="29"/>
  <c r="I9" i="29"/>
  <c r="I26" i="29"/>
  <c r="H9" i="29"/>
  <c r="H26" i="29"/>
  <c r="G9" i="29"/>
  <c r="G26" i="29"/>
  <c r="F9" i="29"/>
  <c r="F26" i="29"/>
  <c r="E9" i="29"/>
  <c r="E26" i="29"/>
  <c r="R8" i="29"/>
  <c r="R7" i="29"/>
  <c r="R6" i="29"/>
  <c r="I59" i="28"/>
  <c r="H59" i="28"/>
  <c r="I51" i="28"/>
  <c r="H51" i="28"/>
  <c r="I44" i="28"/>
  <c r="I60" i="28" s="1"/>
  <c r="I63" i="28" s="1"/>
  <c r="H44" i="28"/>
  <c r="R26" i="29"/>
  <c r="H60" i="28"/>
  <c r="H63" i="28"/>
  <c r="R9" i="29"/>
  <c r="J30" i="27" l="1"/>
  <c r="J32" i="27" s="1"/>
  <c r="J36" i="27" s="1"/>
  <c r="J40" i="27" s="1"/>
  <c r="J63" i="27" s="1"/>
  <c r="K30" i="27"/>
  <c r="K32" i="27" s="1"/>
  <c r="K36" i="27" s="1"/>
  <c r="K40" i="27" s="1"/>
  <c r="K63" i="27" s="1"/>
</calcChain>
</file>

<file path=xl/sharedStrings.xml><?xml version="1.0" encoding="utf-8"?>
<sst xmlns="http://schemas.openxmlformats.org/spreadsheetml/2006/main" count="549" uniqueCount="434">
  <si>
    <t>do</t>
  </si>
  <si>
    <t>BILANCA</t>
  </si>
  <si>
    <t>Naziv pozicije</t>
  </si>
  <si>
    <r>
      <t xml:space="preserve">AOP
</t>
    </r>
    <r>
      <rPr>
        <b/>
        <sz val="7"/>
        <rFont val="Arial"/>
        <family val="2"/>
        <charset val="238"/>
      </rPr>
      <t>oznaka</t>
    </r>
  </si>
  <si>
    <t>RAČUN DOBITI I GUBITKA</t>
  </si>
  <si>
    <r>
      <t xml:space="preserve">AOP
</t>
    </r>
    <r>
      <rPr>
        <b/>
        <sz val="8"/>
        <rFont val="Arial"/>
        <family val="2"/>
        <charset val="238"/>
      </rPr>
      <t>oznaka</t>
    </r>
  </si>
  <si>
    <t>3</t>
  </si>
  <si>
    <t>4</t>
  </si>
  <si>
    <t>IZVJEŠTAJ O PROMJENAMA KAPITALA</t>
  </si>
  <si>
    <t>Raspodjeljivo imateljima kapitala matice</t>
  </si>
  <si>
    <t>10</t>
  </si>
  <si>
    <t>Kapital</t>
  </si>
  <si>
    <t>IZVJEŠTAJ O OSTALOJ SVEOBUHVATNOJ DOBITI</t>
  </si>
  <si>
    <t>Ulagačke aktivnosti</t>
  </si>
  <si>
    <t>Financijske aktivnosti</t>
  </si>
  <si>
    <t>Manjinski udjel</t>
  </si>
  <si>
    <t>Dobit ili ( – ) gubitak prije oporezivanja iz poslovanja koje se neće nastaviti</t>
  </si>
  <si>
    <t>Pripada manjinskom udjelu [nekontrolirajući udjeli]</t>
  </si>
  <si>
    <t>Pripada vlasnicima matičnog društva</t>
  </si>
  <si>
    <t>Nematerijalna imovina</t>
  </si>
  <si>
    <t>Dugotrajna imovina i grupe za otuđenje namijenjene za prodaju</t>
  </si>
  <si>
    <t>Zaštita neto ulaganja u inozemno poslovanje [efektivni udjel]</t>
  </si>
  <si>
    <t>Instrumenti zaštite od rizika [elementi koji nisu određeni]</t>
  </si>
  <si>
    <t>Dužnički instrumenti po fer vrijednosti kroz ostalu sveobuhvatnu dobit</t>
  </si>
  <si>
    <t>Udjel ostalih priznatih prihoda i rashoda od ulaganja u društva kćeri, zajedničke pothvate i pridružena društva</t>
  </si>
  <si>
    <t>Porez na dobit koji se odnosi na stavke koje je moguće reklasificirati u dobit ili ( – ) gubitak</t>
  </si>
  <si>
    <t>Pripada manjinskom udjelu [nekontrolirajući udjel]</t>
  </si>
  <si>
    <t xml:space="preserve">      Naplaćena kamata i slični primici</t>
  </si>
  <si>
    <t xml:space="preserve">      Naplaćene naknade i provizije</t>
  </si>
  <si>
    <t xml:space="preserve">      (Plaćena kamata i slični izdaci)</t>
  </si>
  <si>
    <t xml:space="preserve">      (Plaćene naknade i provizije)</t>
  </si>
  <si>
    <t xml:space="preserve">      (Plaćeni troškovi poslovanja)</t>
  </si>
  <si>
    <t xml:space="preserve">      Ostali primici</t>
  </si>
  <si>
    <t xml:space="preserve">      (Ostali izdaci)</t>
  </si>
  <si>
    <t>Poslovne aktivnosti prema direktnoj metodi</t>
  </si>
  <si>
    <t>Poslovne aktivnosti prema indirektnoj metodi</t>
  </si>
  <si>
    <t xml:space="preserve">      Dobit/(gubitak) prije oporezivanja</t>
  </si>
  <si>
    <t xml:space="preserve">      Usklađenja:</t>
  </si>
  <si>
    <t xml:space="preserve">      Umanjenja vrijednosti i rezerviranja</t>
  </si>
  <si>
    <t xml:space="preserve">      Amortizacija</t>
  </si>
  <si>
    <t xml:space="preserve">      Neto nerealizirana (dobit)/gubitak od financijske imovine i obveza po fer vrijednosti kroz račun dobiti i gubitka</t>
  </si>
  <si>
    <t xml:space="preserve">      (Dobit)/gubitak od prodaje materijalne imovine</t>
  </si>
  <si>
    <t xml:space="preserve">      Ostale nenovčane stavke</t>
  </si>
  <si>
    <t>Promjene u imovini i obvezama iz poslovnih aktivnosti</t>
  </si>
  <si>
    <t xml:space="preserve">      Sredstva kod Hrvatske narodne banke</t>
  </si>
  <si>
    <t xml:space="preserve">      Depoziti kod financijskih institucija i krediti financijskim institucijama</t>
  </si>
  <si>
    <t xml:space="preserve">      Krediti i predujmovi ostalim komitentima</t>
  </si>
  <si>
    <t xml:space="preserve">      Vrijednosni papiri i drugi financijski instrumenti po fer vrijednosti kroz ostalu sveobuhvatnu dobit</t>
  </si>
  <si>
    <t xml:space="preserve">     Vrijednosni papiri i drugi financijski instrumenti koji se drže radi trgovanja</t>
  </si>
  <si>
    <t xml:space="preserve">      Vrijednosni papiri i drugi financijski instrumenti kojima se aktivno ne trguje, a vrednuju se prema fer vrijednosti kroz račun dobiti i gubitka</t>
  </si>
  <si>
    <t xml:space="preserve">      Vrijednosni papiri i drugi financijski instrumenti koji se obvezno vode po fer vrijednosti kroz račun dobiti i gubitka</t>
  </si>
  <si>
    <t xml:space="preserve">      Neto dobici / gubici od financijskih instrumenata po fer vrijednosti u računu dobiti i gubitka</t>
  </si>
  <si>
    <t xml:space="preserve">      Vrijednosni papiri i drugi financijski instrumenti koji se vode po amortiziranom trošku</t>
  </si>
  <si>
    <t xml:space="preserve">      Ostala imovina iz poslovnih aktivnosti</t>
  </si>
  <si>
    <t xml:space="preserve">      Depoziti od financijskih institucija</t>
  </si>
  <si>
    <t xml:space="preserve">      Transakcijski računi ostalih komitenata</t>
  </si>
  <si>
    <t xml:space="preserve">      Štedni depoziti ostalih komitenata</t>
  </si>
  <si>
    <t xml:space="preserve">      Oročeni depoziti ostalih komitenata</t>
  </si>
  <si>
    <t xml:space="preserve">      Izvedene financijske obveze i ostale obveze kojima se trguje</t>
  </si>
  <si>
    <t xml:space="preserve">      Ostale obveze iz poslovnih aktivnosti</t>
  </si>
  <si>
    <t xml:space="preserve">      Naplaćene kamate iz poslovnih aktivnosti [indirektna metoda]</t>
  </si>
  <si>
    <t xml:space="preserve">      Primljene dividende iz poslovnih aktivnosti [indirektna metoda]</t>
  </si>
  <si>
    <t xml:space="preserve">      Plaćene kamate iz poslovnih aktivnosti [indirektna metoda]</t>
  </si>
  <si>
    <t xml:space="preserve">      (Plaćeni porez na dobit)</t>
  </si>
  <si>
    <t xml:space="preserve">      Primici od prodaje / plaćanja za kupnju materijalne  i nematerijalne imovine</t>
  </si>
  <si>
    <t xml:space="preserve">      Primici od prodaje / plaćanja za kupnju ulaganja u podružnice, pridružena društva i zajedničke pothvate</t>
  </si>
  <si>
    <t xml:space="preserve">      Primici od naplate / plaćanja za kupnju vrijednosnih papira i drugih financijskih instrumenata koji se drže do dospijeća</t>
  </si>
  <si>
    <t xml:space="preserve">      Primljene dividende iz ulagačkih aktivnosti</t>
  </si>
  <si>
    <t xml:space="preserve">      Ostali primici / plaćanja iz ulagačkih aktivnosti</t>
  </si>
  <si>
    <t xml:space="preserve">      Neto povećanje/(smanjenje) primljenih kredita iz financijskih aktivnosti</t>
  </si>
  <si>
    <t xml:space="preserve">      Neto povećanje/(smanjenje) izdanih dužničkih vrijednosnih papira</t>
  </si>
  <si>
    <t xml:space="preserve">      Neto povećanje/(smanjenje) instrumenata dopunskoga kapitala</t>
  </si>
  <si>
    <t xml:space="preserve">      Povećanje dioničkoga kapitala</t>
  </si>
  <si>
    <t xml:space="preserve">      (Isplaćena dividenda)</t>
  </si>
  <si>
    <t xml:space="preserve">      Ostali primici/(plaćanja) iz financijskih aktivnosti</t>
  </si>
  <si>
    <t>Učinak promjene tečaja stranih valuta na novac i novčane ekvivalente</t>
  </si>
  <si>
    <t xml:space="preserve">IZVJEŠTAJ O NOVČANOM TIJEKU </t>
  </si>
  <si>
    <t>Premija na dionice</t>
  </si>
  <si>
    <t>Izdani vlasnički instrumenti osim kapitala</t>
  </si>
  <si>
    <t>Akumulirana ostala sveobuhvatna dobit</t>
  </si>
  <si>
    <t>Zadržana dobit</t>
  </si>
  <si>
    <t>Revalorizacijske rezerve</t>
  </si>
  <si>
    <t>Ostale rezerve</t>
  </si>
  <si>
    <t>( ) Trezorske dionice</t>
  </si>
  <si>
    <t>Dobit ili ( – ) gubitak koji pripada vlasnicima matičnog društva</t>
  </si>
  <si>
    <t>( ) Dividende tijekom poslovne godine</t>
  </si>
  <si>
    <t>Ostale stavke</t>
  </si>
  <si>
    <t>Ukupno</t>
  </si>
  <si>
    <t>Početno stanje [prije prepravljanja]</t>
  </si>
  <si>
    <t>Učinci ispravaka pogrešaka</t>
  </si>
  <si>
    <t>Učinci promjena računovodstvenih politika</t>
  </si>
  <si>
    <t>Izdavanje redovnih dionica</t>
  </si>
  <si>
    <t>Izdavanje povlaštenih dionica</t>
  </si>
  <si>
    <t>Izvršavanje ili istek ostalih izdanih vlasničkih instrumenata</t>
  </si>
  <si>
    <t>Redukcija kapitala</t>
  </si>
  <si>
    <t>Dividende</t>
  </si>
  <si>
    <t>Prodaja ili poništenje trezorskih dionica</t>
  </si>
  <si>
    <t>Plaćanja temeljena na dionicama</t>
  </si>
  <si>
    <t>Ukupna sveobuhvatna dobit tekuće godine</t>
  </si>
  <si>
    <t>5</t>
  </si>
  <si>
    <t>6</t>
  </si>
  <si>
    <t>7</t>
  </si>
  <si>
    <t>8</t>
  </si>
  <si>
    <t>9</t>
  </si>
  <si>
    <t>11</t>
  </si>
  <si>
    <t>12</t>
  </si>
  <si>
    <t>13</t>
  </si>
  <si>
    <t>14</t>
  </si>
  <si>
    <t>15</t>
  </si>
  <si>
    <t>16</t>
  </si>
  <si>
    <t>Tekuće razdoblje</t>
  </si>
  <si>
    <t xml:space="preserve">Kumulativ </t>
  </si>
  <si>
    <t>Tromjesečje</t>
  </si>
  <si>
    <t>Zadnji dan prethodne poslovne godine</t>
  </si>
  <si>
    <t>Isto razdoblje prethodne godine</t>
  </si>
  <si>
    <t>Novac i novčani ekvivalenti na početku razdoblja</t>
  </si>
  <si>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</si>
  <si>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</si>
  <si>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</si>
  <si>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</si>
  <si>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</si>
  <si>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</si>
  <si>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</si>
  <si>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</si>
  <si>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</si>
  <si>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</si>
  <si>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</si>
  <si>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</si>
  <si>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</si>
  <si>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</si>
  <si>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</si>
  <si>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</si>
  <si>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</si>
  <si>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</si>
  <si>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</si>
  <si>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</si>
  <si>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</si>
  <si>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</si>
  <si>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</si>
  <si>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</si>
  <si>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</si>
  <si>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</si>
  <si>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</si>
  <si>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</si>
  <si>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</si>
  <si>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</si>
  <si>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</si>
  <si>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</si>
  <si>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</si>
  <si>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</si>
  <si>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</si>
  <si>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</si>
  <si>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</si>
  <si>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</si>
  <si>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</si>
  <si>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</si>
  <si>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</si>
  <si>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Promjene fer vrijednosti vlasničkih instrumenata koji se mjere po fer vrijednosti kroz ostalu sveobuhvatnu dobit</t>
  </si>
  <si>
    <t>Zamjena strane valute</t>
  </si>
  <si>
    <t>Na izvještajni datum tekućeg razdoblja</t>
  </si>
  <si>
    <t>za razdoblje od</t>
  </si>
  <si>
    <t>Izvori promjene kapitala</t>
  </si>
  <si>
    <r>
      <t xml:space="preserve">AOP
</t>
    </r>
    <r>
      <rPr>
        <b/>
        <sz val="7"/>
        <color theme="0"/>
        <rFont val="Arial"/>
        <family val="2"/>
        <charset val="238"/>
      </rPr>
      <t>oznaka</t>
    </r>
  </si>
  <si>
    <t>Druge stavke kapitala</t>
  </si>
  <si>
    <t>Izdavanje drugih vlasničkih instrumenata</t>
  </si>
  <si>
    <t>Pretvaranje potraživanja u vlasničke instrumente</t>
  </si>
  <si>
    <t>Kupnja trezorskih dionica</t>
  </si>
  <si>
    <t>Reklasifikacija financijskih instrumenata iz kapitala u obveze</t>
  </si>
  <si>
    <t>Reklasifikacija financijskih instrumenata iz obveza u kapital</t>
  </si>
  <si>
    <t>Prijenosi između komponenata kapitala</t>
  </si>
  <si>
    <t>Povećanje ili ( – ) smanjenje kapitala kroz poslovna spajanja</t>
  </si>
  <si>
    <t xml:space="preserve"> Ostala povećanja ili ( – ) smanjenja kapitala</t>
  </si>
  <si>
    <t>u eurima</t>
  </si>
  <si>
    <t>IMOVINA</t>
  </si>
  <si>
    <t>Novac u blagajni i sredstva kod središnjih banaka</t>
  </si>
  <si>
    <t>(a) trezorski zapisi i slični vrijednosni papiri</t>
  </si>
  <si>
    <t>(b) drugi kratkoročni vrijednosni papiri</t>
  </si>
  <si>
    <t>(a) na zahtjev</t>
  </si>
  <si>
    <t>(b) drugi krediti i predujmovi</t>
  </si>
  <si>
    <t>Krediti i predujmovi klijentima</t>
  </si>
  <si>
    <t>(a) koje su izdala državna tijela</t>
  </si>
  <si>
    <t>(b) ostali dužnički vrijednosni papiri</t>
  </si>
  <si>
    <t>Dionice i drugi vrijednosni papiri s promjenjivim prinosom</t>
  </si>
  <si>
    <t>Sudjelujući udjeli</t>
  </si>
  <si>
    <t>Ulaganja u povezana društva</t>
  </si>
  <si>
    <t>(a) nekretnine, postrojenja i oprema</t>
  </si>
  <si>
    <t>(b) ulaganje u nekretnine</t>
  </si>
  <si>
    <t>(a) kratkotrajna porezna imovina</t>
  </si>
  <si>
    <t>(b) odgođena porezna imovina</t>
  </si>
  <si>
    <t>Ostala imovina</t>
  </si>
  <si>
    <t>Unaprijed plaćeni troškovi i ostala aktivna vremenska razgraničenja</t>
  </si>
  <si>
    <t>Dugotrajna imovina namijenjena prodaji i prestanak poslovanja</t>
  </si>
  <si>
    <t>OBVEZE I KAPITAL</t>
  </si>
  <si>
    <t>(b) s ugovorenim datumom dospijeća ili otkaznim rokom</t>
  </si>
  <si>
    <t>(aa) na zahtjev</t>
  </si>
  <si>
    <t>(ab) s ugovorenim datumom dospijeća ili otkaznim rokom</t>
  </si>
  <si>
    <t>(ba) na zahtjev</t>
  </si>
  <si>
    <t>(bb) s ugovorenim datumom dospijeća ili otkaznim rokom</t>
  </si>
  <si>
    <t>Izdani dužnički vrijednosni papiri</t>
  </si>
  <si>
    <t>Ostale obveze</t>
  </si>
  <si>
    <t>Odgođeno plaćanje troškova i ostala pasivna vremenska razgraničenja</t>
  </si>
  <si>
    <t>(a) rezerviranja za mirovine i slične obveze</t>
  </si>
  <si>
    <t>(b) ostala rezerviranja</t>
  </si>
  <si>
    <t>(a) tekuće porezne obveze</t>
  </si>
  <si>
    <t>(b) odgođene porezne obveze</t>
  </si>
  <si>
    <t>Obveze uključene u grupe za otuđenje klasificirane kao namijenjene za prodaju</t>
  </si>
  <si>
    <t>Podređene obveze</t>
  </si>
  <si>
    <t>(a) uplaćeni kapital</t>
  </si>
  <si>
    <t>(b) neuplaćeni kapital koji je pozvan na plaćanje</t>
  </si>
  <si>
    <t>( – ) Trezorske dionice</t>
  </si>
  <si>
    <t>(a) zakonske rezerve</t>
  </si>
  <si>
    <t>(b) statutarne rezerve</t>
  </si>
  <si>
    <t>(c) rezerve za vlastite dionice</t>
  </si>
  <si>
    <t>(d) ostale rezerve</t>
  </si>
  <si>
    <t>Dobit ili gubitak tekuće godine</t>
  </si>
  <si>
    <t>Manjinski udjeli</t>
  </si>
  <si>
    <t>Izvanbilančne stavke</t>
  </si>
  <si>
    <t>Preuzete obveze po kreditima</t>
  </si>
  <si>
    <t>Preuzeta financijska jamstva</t>
  </si>
  <si>
    <t>Ostale preuzete obveze</t>
  </si>
  <si>
    <t>Prihodi na osnovi kamata i slični prihodi</t>
  </si>
  <si>
    <t>od toga: prihodi od vrijednosnih papira s fiksnim prinosom</t>
  </si>
  <si>
    <t>Rashodi na osnovi kamata i slični rashodi</t>
  </si>
  <si>
    <t>(a) prihodi od dionica i ostalih vrijednosnih papira s promjenjivim prinosom</t>
  </si>
  <si>
    <t>(b) prihodi od sudjelujućih udjela</t>
  </si>
  <si>
    <t>(c) prihodi od dionica u povezanim društvima</t>
  </si>
  <si>
    <t>Prihodi od provizija</t>
  </si>
  <si>
    <t>Rashodi za provizije</t>
  </si>
  <si>
    <t>Neto dobit ili gubitak od financijskih aktivnosti</t>
  </si>
  <si>
    <t>Ostali prihodi iz redovnog poslovanja</t>
  </si>
  <si>
    <t>od toga: dobit i gubici koji su posljedica prestanka priznavanja financijske imovine mjerene po amortiziranom trošku</t>
  </si>
  <si>
    <t>(a) rashodi za zaposlenike</t>
  </si>
  <si>
    <t>(b) ostali administrativni troškovi</t>
  </si>
  <si>
    <t>Umanjenje vrijednosti ili ukidanje umanjenja vrijednosti nematerijalne i materijalne imovine</t>
  </si>
  <si>
    <t>Ostali rashodi iz redovnog poslovanja</t>
  </si>
  <si>
    <t>(a) rezerviranja za preuzete obveze i jamstva</t>
  </si>
  <si>
    <t>Umanjenje vrijednosti ili ukidanje umanjenja vrijednosti kredita i predujmova</t>
  </si>
  <si>
    <t>Umanjenje vrijednosti ili ukidanje umanjenja vrijednosti vrijednosnih papira te sudjelujućih udjela i dionica u povezanim društvima</t>
  </si>
  <si>
    <t>Porezni rashod ili prihod koji se odnosi na dobit ili gubitak iz poslovanja koje će se nastaviti</t>
  </si>
  <si>
    <t>Porezni rashodi ili ( – ) prihodi povezani s poslovanjem koje se neće nastaviti</t>
  </si>
  <si>
    <t>Dobit ili ( – ) gubitak tekuće godine</t>
  </si>
  <si>
    <t>Materijalna imovina</t>
  </si>
  <si>
    <t>Aktuarski dobici ili ( – ) gubici od mirovinskih planova pod pokroviteljstvom poslodavca</t>
  </si>
  <si>
    <t>Dio ostalih priznatih prihoda i rashoda subjekata obračunatih metodom udjela</t>
  </si>
  <si>
    <t>Dobici ili ( – ) gubici od računovodstva zaštite vlasničkih instrumenata koji se mjere po fer vrijednosti kroz ostalu sveobuhvatnu dobit,
neto</t>
  </si>
  <si>
    <t>Promjene fer vrijednosti vlasničkih instrumenata koji se mjere po fer vrijednosti kroz ostalu sveobuhvatnu dobit [zaštićena stavka]</t>
  </si>
  <si>
    <t>Promjene fer vrijednosti vlasničkih instrumenata koji se mjere po fer vrijednosti kroz ostalu sveobuhvatnu dobit [instrument zaštite]</t>
  </si>
  <si>
    <t>Promjene fer vrijednosti financijskih obveza koje se mjere po fer vrijednosti kroz dobit ili gubitak koje se mogu pripisati promjenama u
kreditnom riziku</t>
  </si>
  <si>
    <t>Porez na dobit koji se odnosi na stavke koje neće biti reklasificirane</t>
  </si>
  <si>
    <t>Rezerva za zaštitu novčanih tokova [učinkoviti dio]</t>
  </si>
  <si>
    <t>Trezorski zapisi i drugi kratkoročni vrijednosni papiri prihvatljivi za refinanciranje kod središnjih banaka (003 + 004):</t>
  </si>
  <si>
    <t>Krediti i predujmovi kreditnim institucijama (006 + 007):</t>
  </si>
  <si>
    <t>Dužnički vrijednosni papiri, uključujući vrijednosne papire s fiksnim prinosom (010 + 011):</t>
  </si>
  <si>
    <t>Materijalna imovina (017 + 018):</t>
  </si>
  <si>
    <t>Porezna imovina (020 + 021):</t>
  </si>
  <si>
    <t>UKUPNA IMOVINA (od 001 do 024)</t>
  </si>
  <si>
    <t>UKUPNO IZVANBILANČNE STAVKE (od 064 do 066)</t>
  </si>
  <si>
    <t>Obveze prema kreditnim institucijama (027 + 028):</t>
  </si>
  <si>
    <t>Obveze prema klijentima (030 + 033):</t>
  </si>
  <si>
    <t>(a) osigurani depoziti (031 + 032):</t>
  </si>
  <si>
    <t>(b) ostale obveze prema klijentima (034 + 035):</t>
  </si>
  <si>
    <t>Rezerviranja (040 + 041):</t>
  </si>
  <si>
    <t>Porezne obveze (043 + 044):</t>
  </si>
  <si>
    <t>Kapital (048 + 049):</t>
  </si>
  <si>
    <t>Rezerve (054 + 055 + 056 + 057):</t>
  </si>
  <si>
    <t>UKUPNE OBVEZE I KAPITAL (od 026 do 062)</t>
  </si>
  <si>
    <t>Prihodi od vrijednosnih papira (005 + 006 + 007):</t>
  </si>
  <si>
    <t>Opći administrativni rashodi (014 + 015):</t>
  </si>
  <si>
    <t>Rezerviranja ili ukidanje rezerviranja (019 + 020):</t>
  </si>
  <si>
    <t>Dobit ili gubitak prije oporezivanja iz poslovanja koje će se nastaviti (001 – 003 + 004 + 008 – 009 + 010 + 011 – 013 – 016 – 017 – 018 – 021 – 022)</t>
  </si>
  <si>
    <t>Dobit ili gubitak nakon oporezivanja iz poslovanja koje će se nastaviti (023 – 024)</t>
  </si>
  <si>
    <t>Dobit ili gubitak nakon oporezivanja iz poslovanja koje se neće nastaviti (026 – 027)</t>
  </si>
  <si>
    <t>Dobit ili gubitak tekuće godine (025 + 028; 030 + 031)</t>
  </si>
  <si>
    <t>Ostala sveobuhvatna dobit (003 + 015)</t>
  </si>
  <si>
    <t>Stavke koje neće biti reklasificirane u dobit ili gubitak (od 004 do 010 + 013 + 014)</t>
  </si>
  <si>
    <t>Stavke koje je moguće reklasificirati u dobit ili gubitak (od 016 do 023)</t>
  </si>
  <si>
    <t>Ukupna sveobuhvatna dobit tekuće godine (001 + 002; 025 + 026)</t>
  </si>
  <si>
    <t xml:space="preserve">  Neto novčani tokovi iz poslovnih aktivnosti (od 001 do 033)</t>
  </si>
  <si>
    <t xml:space="preserve">  Neto novčani tokovi iz ulagačkih aktivnosti (od 035 do 039)</t>
  </si>
  <si>
    <t>Neto novčani tokovi iz financijskih aktivnosti (od 041 do 046)</t>
  </si>
  <si>
    <t>Neto povećanje/(smanjenje) novca i novčanih ekvivalenata (034 + 040 + 047)</t>
  </si>
  <si>
    <t>Novac i novčani ekvivalenti na kraju razdoblja (048 + 049 + 050)</t>
  </si>
  <si>
    <t>Početno stanje [tekuće razdoblje] (001 + 002 + 003)</t>
  </si>
  <si>
    <t>Završno stanje [tekuće razdoblje] (od 004 do 020)</t>
  </si>
  <si>
    <t>03777928</t>
  </si>
  <si>
    <t>HRVATSKA</t>
  </si>
  <si>
    <t>080010698</t>
  </si>
  <si>
    <t>87939104217</t>
  </si>
  <si>
    <t>529900D5G4V6THXC5P79</t>
  </si>
  <si>
    <t>319</t>
  </si>
  <si>
    <t>HRVATSKA POŠTANSKA BANKA, dioničko društvo</t>
  </si>
  <si>
    <t>ZAGREB</t>
  </si>
  <si>
    <t>JURIŠIĆEVA ULICA 4</t>
  </si>
  <si>
    <t>hpb@hpb.hr</t>
  </si>
  <si>
    <t>www.hpb.hr</t>
  </si>
  <si>
    <t>Maja Škara</t>
  </si>
  <si>
    <t>0800472472</t>
  </si>
  <si>
    <t>maja.skara@hpb.hr</t>
  </si>
  <si>
    <t>Obveznik:_______Hrvatska poštanska banka d.d.____________________________________</t>
  </si>
  <si>
    <t>Obveznik: ________Hrvatska poštanska banka d.d.__________________________________________________________</t>
  </si>
  <si>
    <t>Obveznik: __________Hrvatska poštanska banka d.d.________________________________</t>
  </si>
  <si>
    <t>HPB Invest d.o.o.</t>
  </si>
  <si>
    <t>Jurišićeva ulica 4, 10000 Zagreb</t>
  </si>
  <si>
    <t>HPB-nekretnine d.o.o.</t>
  </si>
  <si>
    <t>Bilješke uz financijske izvještaje</t>
  </si>
  <si>
    <t>1) Prihodi na osnovi kamata i slični prihodi</t>
  </si>
  <si>
    <t>u EUR</t>
  </si>
  <si>
    <t>AOP 001</t>
  </si>
  <si>
    <t>Kumulativno</t>
  </si>
  <si>
    <t>Dužnički vrijednosni papiri</t>
  </si>
  <si>
    <t>Krediti i predujmovi</t>
  </si>
  <si>
    <t xml:space="preserve">Depoziti </t>
  </si>
  <si>
    <t xml:space="preserve">Ukupno </t>
  </si>
  <si>
    <t>2) Rashodi na osnovi kamata i slični rashodi</t>
  </si>
  <si>
    <t>AOP 003</t>
  </si>
  <si>
    <t>3) Prihodi od provizija</t>
  </si>
  <si>
    <t>AOP 008</t>
  </si>
  <si>
    <t>Platno prometne naknade</t>
  </si>
  <si>
    <t>Naknade za vođenje tekućih i žiro računa</t>
  </si>
  <si>
    <t>Naknade po kreditnim karticama</t>
  </si>
  <si>
    <t>Naknade po mobilnom i internet bankarstvu</t>
  </si>
  <si>
    <t>Ostalo</t>
  </si>
  <si>
    <t>4) Rashodi za provizije</t>
  </si>
  <si>
    <t>AOP 009</t>
  </si>
  <si>
    <t>Troškovi platno prometnih naknada</t>
  </si>
  <si>
    <t xml:space="preserve"> </t>
  </si>
  <si>
    <t>5) Neto dobit ili gubitak od financijskih aktivnosti</t>
  </si>
  <si>
    <t>AOP 010</t>
  </si>
  <si>
    <t>Trgovanje vlasničkim instrumentima</t>
  </si>
  <si>
    <t>Trgovanje dužničkim vrijednosnim papirima</t>
  </si>
  <si>
    <t>Trgovanje devizama i izvedenicama povezane s devizama i zlatom</t>
  </si>
  <si>
    <t>6) Ostali prihodi iz redovnog poslovanja</t>
  </si>
  <si>
    <t>AOP 011</t>
  </si>
  <si>
    <t>Dobici ili (–) gubici po prestanku priznavanja financijske imovine i financijskih obveza koje nisu mjerene po fer vrijednosti kroz dobit ili gubitak, neto</t>
  </si>
  <si>
    <t>Dobici ili (–) gubici po financijskoj imovini kojom se ne trguje koja se obvezno mjeri po fer vrijednosti kroz dobit ili gubitak, neto</t>
  </si>
  <si>
    <t>Dobici ili (–) gubici po prestanku priznavanja financijske imovine i financijskih obveza po fer vrijednosti kroz dobit ili gubitak, neto</t>
  </si>
  <si>
    <t xml:space="preserve">Dobici ili (–) gubici od računovodstva zaštite </t>
  </si>
  <si>
    <t>Tečajne razlike [dobit ili (–) gubitak], neto</t>
  </si>
  <si>
    <t xml:space="preserve">Dobici ili (–) gubici po prestanku priznavanja ulaganja u društva kćeri, zajedničke pothvate i pridružena društva, neto </t>
  </si>
  <si>
    <t xml:space="preserve">Dobici ili (–) gubici po prestanku priznavanja nefinancijske imovine, neto </t>
  </si>
  <si>
    <t xml:space="preserve">Ostali prihodi iz poslovanja </t>
  </si>
  <si>
    <t>Dobici ili (–) gubici zbog promjena, neto</t>
  </si>
  <si>
    <t>7) Ostali rashodi iz redovnog poslovanja</t>
  </si>
  <si>
    <t>AOP 017</t>
  </si>
  <si>
    <t>Rashodi od temeljnog kapitala koji se vraća na zahtjev</t>
  </si>
  <si>
    <t>Ostali rashodi iz poslovanja</t>
  </si>
  <si>
    <t>Doprinosi u novcu sanacijskim odborima i sustavima osiguranja depozita</t>
  </si>
  <si>
    <t>8) Krediti i predujmovi klijentima</t>
  </si>
  <si>
    <t>Krediti i predujmovi po amortiziranom trošku</t>
  </si>
  <si>
    <t>Krediti i predujmovi koji se obvezno mjere po fer vrijednosti kroz dobit ili gubitak</t>
  </si>
  <si>
    <t>Stupanj 1</t>
  </si>
  <si>
    <t xml:space="preserve">Stupanj 2 </t>
  </si>
  <si>
    <t>Stupanj 3</t>
  </si>
  <si>
    <t>Opće države</t>
  </si>
  <si>
    <t>Bruto krediti</t>
  </si>
  <si>
    <t>Ispravci vrijednosti</t>
  </si>
  <si>
    <t>Ostala financijska društva</t>
  </si>
  <si>
    <t>Nefinancijska društva</t>
  </si>
  <si>
    <t>Kućanstva</t>
  </si>
  <si>
    <t>UKUPNO</t>
  </si>
  <si>
    <t>BILJEŠKE UZ FINANCIJSKE IZVJEŠTAJE - TFI</t>
  </si>
  <si>
    <t>(koji se sastavljaju za tromjesečna razdoblja)</t>
  </si>
  <si>
    <t>Naziv izdavatelja:   HRVATSKA POŠTANSKA BANKA d.d.</t>
  </si>
  <si>
    <r>
      <t>OIB:   ___</t>
    </r>
    <r>
      <rPr>
        <sz val="10"/>
        <rFont val="Arial"/>
        <family val="2"/>
        <charset val="238"/>
      </rPr>
      <t>87939104217____</t>
    </r>
    <r>
      <rPr>
        <sz val="10"/>
        <rFont val="Arial"/>
        <family val="2"/>
        <charset val="238"/>
      </rPr>
      <t>______________</t>
    </r>
  </si>
  <si>
    <t>Bilješke uz financijske izvještaje za tromjesečna razdoblja uključuju:</t>
  </si>
  <si>
    <t>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t>
  </si>
  <si>
    <t xml:space="preserve">b) informacije gdje je omogućen pristup posljednjim godišnjim financijskim izvještajima, radi razumijevanja informacija objavljenih u bilješkama uz financijske izvještaje sastavljene za izvještajno tromjesečno razdoblje, </t>
  </si>
  <si>
    <t>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t>
  </si>
  <si>
    <t xml:space="preserve">d) objašnjenje poslovnih rezultata u slučaju da izdavatelj obavlja djelatnost sezonske prirode (točke 37. i 38. MRS 34- Financijsko izvještavanje za razdoblja tijekom godine) </t>
  </si>
  <si>
    <t>e) ostale objave koje propisuje MRS 34- Financijsko izvještavanje za razdoblja tijekom godine te</t>
  </si>
  <si>
    <t>f) u bilješkama uz financijske izvještaje za tromjesečna razdoblja, osim gore navedenih informacija, objavljuju se i sljedeće informacije:</t>
  </si>
  <si>
    <t>1. naziv, sjedište poduzetnika (adresa), pravni oblik poduzetnika, državu osnivanja, matični broj subjekta, osobni identifikacijski broj te, ako je primjenjivo, da je poduzetnik u likvidaciji, stečaju, skraćenom postupku prestanka ili izvanrednoj upravi</t>
  </si>
  <si>
    <t>HRVATSKA POŠTANSKA BANKA d.d.</t>
  </si>
  <si>
    <t>10000 Zagreb</t>
  </si>
  <si>
    <t>Republika Hrvatska</t>
  </si>
  <si>
    <t>MBS: 080010698</t>
  </si>
  <si>
    <t>OIB:   87939104217</t>
  </si>
  <si>
    <t>2. usvojene računovodstvene politike (samo naznaku je li došlo do promjene u odnosu na prethodno razdoblje)</t>
  </si>
  <si>
    <t>U izvještajnom periodu nije bilo izmjena računovodstvenih politika.</t>
  </si>
  <si>
    <t>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t>
  </si>
  <si>
    <t>4. iznos i prirodu pojedinih stavki prihoda ili rashoda izuzetne veličine ili pojave</t>
  </si>
  <si>
    <t xml:space="preserve">U Dodatnim bilješkama niže su iskazani detalji  značajnih pozicija prihoda i rashoda </t>
  </si>
  <si>
    <t>5. iznose koje poduzetnik duguje i koji dospijevaju nakon više od pet godina, kao i ukupna dugovanja poduzetnika pokrivena vrijednim osiguranjem koje je dao poduzetnik, uz naznaku vrste i oblika osiguranja</t>
  </si>
  <si>
    <t>6. prosječan broj zaposlenih tijekom tekućeg razdoblja</t>
  </si>
  <si>
    <t>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t>
  </si>
  <si>
    <t>U 000 EUR</t>
  </si>
  <si>
    <t>Iznos koji je teretio trošak razdoblja</t>
  </si>
  <si>
    <t>Kapitalizirani trošak</t>
  </si>
  <si>
    <t>Ukupni trošak zaposlenika</t>
  </si>
  <si>
    <t>Neto plaće</t>
  </si>
  <si>
    <t>Porezi i doprinosi iz plaće</t>
  </si>
  <si>
    <t>Doprinosi na plaće</t>
  </si>
  <si>
    <t>8. ako su u bilanci priznata rezerviranja za odgođeni porez, stanja odgođenog poreza na kraju poslovne godine i kretanja tih stanja tijekom poslovne godine</t>
  </si>
  <si>
    <t>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t>
  </si>
  <si>
    <t>HPB Invest d.o.o.., Jurišićeva ulica 4, 10000 Zagreb, (temeljni kapital 863.610 eura)</t>
  </si>
  <si>
    <t>HPB Nekretnine d.o.o., Jurišićeva ulica 4, 10000 Zagreb,  (temeljni kapital 631.860 eura)</t>
  </si>
  <si>
    <t>10. broj i nominalnu vrijednost, ili ako ne postoji nominalna vrijednost, knjigovodstvenu vrijednost dionica ili udjela upisanih tijekom poslovne godine u okviru odobrenog kapitala</t>
  </si>
  <si>
    <t>Temeljni kapital Banke iznosi 161.970.000,00 EUR podijeljen na 2.024.625 redovnih dionica svaka u nominalnom iznosu 80,00 EUR te je uplaćen u cijelosti.</t>
  </si>
  <si>
    <t>11. postojanje bilo kakvih potvrda o sudjelovanju, konvertibilnih zadužnica, jamstava, opcija ili sličnih vrijednosnica ili prava, s naznakom njihovog broja i prava koja daju</t>
  </si>
  <si>
    <t>12. naziv, sjedište te pravni oblik svakog poduzetnika u kojemu poduzetnik ima neograničenu odgovornost</t>
  </si>
  <si>
    <t>13. naziv i sjedište poduzetnika koji sastavlja tromjesečni konsolidirani financijski izvještaj najveće grupe poduzetnika u kojoj poduzetnik sudjeluje kao kontrolirani član grupe</t>
  </si>
  <si>
    <t xml:space="preserve">14. naziv i sjedište poduzetnika koji sastavlja tromjesečni konsolidirani financijski izvještaj najmanje grupe poduzetnika u kojoj poduzetnik sudjeluje kao kontrolirani član i koji je također uključen u grupu poduzetnika iz točke 13. </t>
  </si>
  <si>
    <t>15. mjesto na kojem je moguće dobiti primjerke tromjesečnih konsolidiranih financijskih izvještaja iz točaka 13. i 14., pod uvjetom da su dostupni</t>
  </si>
  <si>
    <t>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t>
  </si>
  <si>
    <t>17. prirodu i financijski učinak značajnih događaja koji su nastupili nakon datuma bilance i nisu odraženi u računu dobiti i gubitka ili bilanci</t>
  </si>
  <si>
    <t>Dodatne bilješke</t>
  </si>
  <si>
    <t>Banka objavljuje kvartalne izvještaje HPB Grupe na svojim web stranicama.</t>
  </si>
  <si>
    <t>Banka objavljuje godišnje izvještaje HPB Grupe  na svojim web stranicama.</t>
  </si>
  <si>
    <t>Banka i HPB Grupa primjenjuju iste računovodstvene politike u kvartalnim i godišnjim izvještajima. U izvještajnom periodu nije bilo izmjena računovodstvenih politika.</t>
  </si>
  <si>
    <t>HPB Grupa posluje tijekom cijele godine.</t>
  </si>
  <si>
    <t>Banka i Grupa su objavili najznačajnije informacije sukladno zahtjevima MRS 34 u okviru ovih bilješki.</t>
  </si>
  <si>
    <t>Jurišićeva ulica 4</t>
  </si>
  <si>
    <t>HPB Grupa na izvještajni datum nema obveza po repo kreditima koje bi bile pokrivene vrijednim osiguranjem.</t>
  </si>
  <si>
    <t>HPB Grupa ne sudjeluje u opisanim aranžmanima.</t>
  </si>
  <si>
    <t>Banka na izvještajni datum ima 100% udjela u vlasništvu slijedećih društava (zajedno čine HPB Grupu):</t>
  </si>
  <si>
    <t>HPB Grupa nema udjele u drugim društvima osim navedenih u točki 9. iznad.</t>
  </si>
  <si>
    <t>Banka ne sudjeluje niti u jednoj grupi poduzetnika kao kontrolirani član grupe. Banka, HPB Invest d.o.o. I HPB Nekretnine d.o.o. Zajedno čine HPB grupu)</t>
  </si>
  <si>
    <t>Banka objavljuje tromjesečne konsolidirane financijske izvještaje za HPB Grupu na svojim web stranicama.</t>
  </si>
  <si>
    <t>HPB Grupa nema poslovnih aranžmana koji nisu uključeni u bilancu.</t>
  </si>
  <si>
    <t>U izvještajnom periodu nije bilo promjena u temeljnom kapitalu.</t>
  </si>
  <si>
    <t>31.12.2025.</t>
  </si>
  <si>
    <t>HPB Grupa nema financijskih obveza, jamstava ili nepredvidivih izdataka koji nisu uključeni u bilancu</t>
  </si>
  <si>
    <t xml:space="preserve">stanje na dan 30.06.2026 </t>
  </si>
  <si>
    <t>u razdoblju 01.01.2026 do 30.06.2026</t>
  </si>
  <si>
    <t>Izvještajno razdoblje: __01.01.2026. - 30.06.2026</t>
  </si>
  <si>
    <t>Prethodno razdoblje 1.1. - 30.6.2025.</t>
  </si>
  <si>
    <t>Tekuće razdoblje 1.1. - 30.6.2026.</t>
  </si>
  <si>
    <t>30.6.2026.</t>
  </si>
  <si>
    <t>HPB grupa na izvještajni datum ima 295 milijuna eura obveza sa izvornim dospijećem većim od 5 godina.</t>
  </si>
  <si>
    <t>Prosječan broj zaposlenih tijekom razdoblja iznosi 1791</t>
  </si>
  <si>
    <t>Stanje odgođene porezne imovine na izvještajni datum iznosi 3.953 tisuće eura.</t>
  </si>
  <si>
    <t>Agencija za zaštitu tržišnog natjecanja je izdala Banci 16. 7. 2026. godine  odobrenje za koncentraciju vezano za stjecanje 100% udjela u temeljnom kapitalu Croatia banke d.d.</t>
  </si>
  <si>
    <t>Banka je dana 13.07.2026 izdala obveznicu nominalne vrijednosti 150 milijuna eura sa rokom dospijeća 3 godine (Banka ima pravo iskupa obveznice u zadnjoj godini)</t>
  </si>
  <si>
    <t>U tijeku ishođenje odobrenja ECB na predmetnu transakciju.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</si>
</sst>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000"/>
    <numFmt numFmtId="165" formatCode="00"/>
    <numFmt numFmtId="166" formatCode="#,##0;\(#,##0\)"/>
    <numFmt numFmtId="167" formatCode="_-* #,##0_-;\-* #,##0_-;_-* &quot;-&quot;??_-;_-@_-"/>
  </numFmts>
  <fonts count="39"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8"/>
      <name val="Arial"/>
      <family val="2"/>
      <charset val="238"/>
    </font>
    <font>
      <b/>
      <sz val="7"/>
      <name val="Arial"/>
      <family val="2"/>
      <charset val="238"/>
    </font>
    <font>
      <b/>
      <sz val="8"/>
      <color indexed="18"/>
      <name val="Arial"/>
      <family val="2"/>
      <charset val="238"/>
    </font>
    <font>
      <b/>
      <sz val="8"/>
      <color indexed="12"/>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8"/>
      <color indexed="12"/>
      <name val="Arial"/>
      <family val="2"/>
      <charset val="238"/>
    </font>
    <font>
      <b/>
      <sz val="8"/>
      <color theme="0"/>
      <name val="Arial"/>
      <family val="2"/>
      <charset val="238"/>
    </font>
    <font>
      <sz val="8"/>
      <color theme="0"/>
      <name val="Arial"/>
      <family val="2"/>
      <charset val="238"/>
    </font>
    <font>
      <b/>
      <sz val="7"/>
      <color theme="0"/>
      <name val="Arial"/>
      <family val="2"/>
      <charset val="238"/>
    </font>
    <font>
      <sz val="10"/>
      <color theme="0"/>
      <name val="Arial"/>
      <family val="2"/>
      <charset val="238"/>
    </font>
    <font>
      <sz val="9"/>
      <name val="Arial"/>
      <family val="2"/>
    </font>
    <font>
      <b/>
      <sz val="8"/>
      <name val="Arial"/>
      <family val="2"/>
    </font>
    <font>
      <sz val="8"/>
      <name val="Arial"/>
      <family val="2"/>
    </font>
    <font>
      <b/>
      <sz val="9"/>
      <name val="Arial"/>
      <family val="2"/>
    </font>
    <font>
      <b/>
      <sz val="9"/>
      <color theme="0"/>
      <name val="Arial"/>
      <family val="2"/>
      <charset val="238"/>
    </font>
    <font>
      <sz val="9"/>
      <color theme="1" tint="0.249977111117893"/>
      <name val="Arial"/>
      <family val="2"/>
      <charset val="238"/>
    </font>
    <font>
      <b/>
      <sz val="9"/>
      <color theme="1" tint="0.249977111117893"/>
      <name val="Arial"/>
      <family val="2"/>
      <charset val="238"/>
    </font>
    <font>
      <i/>
      <sz val="9"/>
      <color theme="1" tint="0.249977111117893"/>
      <name val="Arial"/>
      <family val="2"/>
      <charset val="238"/>
    </font>
    <font>
      <b/>
      <sz val="11"/>
      <color theme="1"/>
      <name val="Calibri"/>
      <family val="2"/>
      <scheme val="minor"/>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gray125">
        <fgColor indexed="22"/>
      </patternFill>
    </fill>
    <fill>
      <patternFill patternType="solid">
        <fgColor indexed="65"/>
        <bgColor indexed="22"/>
      </patternFill>
    </fill>
    <fill>
      <patternFill patternType="mediumGray">
        <fgColor indexed="22"/>
        <bgColor indexed="22"/>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
      <patternFill patternType="solid">
        <fgColor theme="4" tint="0.79998168889431442"/>
        <bgColor indexed="64"/>
      </patternFill>
    </fill>
    <fill>
      <patternFill patternType="solid">
        <fgColor rgb="FFDCE6F1"/>
        <bgColor indexed="64"/>
      </patternFill>
    </fill>
    <fill>
      <patternFill patternType="solid">
        <fgColor theme="1" tint="0.34998626667073579"/>
        <bgColor indexed="64"/>
      </patternFill>
    </fill>
    <fill>
      <patternFill patternType="solid">
        <fgColor theme="0" tint="-0.14999847407452621"/>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auto="1"/>
      </left>
      <right style="thin">
        <color auto="1"/>
      </right>
      <top/>
      <bottom style="thin">
        <color auto="1"/>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theme="1" tint="0.249977111117893"/>
      </top>
      <bottom/>
      <diagonal/>
    </border>
    <border>
      <left/>
      <right/>
      <top/>
      <bottom style="thin">
        <color theme="1" tint="0.249977111117893"/>
      </bottom>
      <diagonal/>
    </border>
    <border>
      <left/>
      <right/>
      <top style="medium">
        <color theme="1" tint="0.249977111117893"/>
      </top>
      <bottom style="medium">
        <color theme="1" tint="0.249977111117893"/>
      </bottom>
      <diagonal/>
    </border>
  </borders>
  <cellStyleXfs count="11">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xf numFmtId="0" fontId="2" fillId="0" borderId="0"/>
    <xf numFmtId="0" fontId="7" fillId="0" borderId="0">
      <alignment vertical="top"/>
    </xf>
    <xf numFmtId="0" fontId="2" fillId="0" borderId="0"/>
    <xf numFmtId="0" fontId="2" fillId="0" borderId="0"/>
    <xf numFmtId="43" fontId="2" fillId="0" borderId="0" applyFont="0" applyFill="0" applyBorder="0" applyAlignment="0" applyProtection="0"/>
  </cellStyleXfs>
  <cellXfs count="317">
    <xf numFmtId="0" fontId="0" fillId="0" borderId="0" xfId="0"/>
    <xf numFmtId="3" fontId="6" fillId="0" borderId="0" xfId="1" applyNumberFormat="1" applyFont="1" applyAlignment="1">
      <alignment horizontal="center" vertical="center"/>
    </xf>
    <xf numFmtId="0" fontId="18" fillId="7" borderId="4" xfId="4" applyFont="1" applyFill="1" applyBorder="1"/>
    <xf numFmtId="0" fontId="1" fillId="7" borderId="5" xfId="4" applyFill="1" applyBorder="1"/>
    <xf numFmtId="0" fontId="1" fillId="0" borderId="0" xfId="4"/>
    <xf numFmtId="0" fontId="20" fillId="7" borderId="6" xfId="4" applyFont="1" applyFill="1" applyBorder="1" applyAlignment="1">
      <alignment horizontal="center" vertical="center"/>
    </xf>
    <xf numFmtId="0" fontId="20" fillId="7" borderId="0" xfId="4" applyFont="1" applyFill="1" applyAlignment="1">
      <alignment horizontal="center" vertical="center"/>
    </xf>
    <xf numFmtId="0" fontId="20" fillId="7" borderId="7" xfId="4" applyFont="1" applyFill="1" applyBorder="1" applyAlignment="1">
      <alignment horizontal="center" vertical="center"/>
    </xf>
    <xf numFmtId="0" fontId="5" fillId="7" borderId="0" xfId="4" applyFont="1" applyFill="1" applyAlignment="1">
      <alignment horizontal="center" vertical="center"/>
    </xf>
    <xf numFmtId="0" fontId="5" fillId="7" borderId="9" xfId="4" applyFont="1" applyFill="1" applyBorder="1" applyAlignment="1">
      <alignment vertical="center"/>
    </xf>
    <xf numFmtId="0" fontId="23" fillId="0" borderId="0" xfId="4" applyFont="1"/>
    <xf numFmtId="0" fontId="4" fillId="7" borderId="6" xfId="4" applyFont="1" applyFill="1" applyBorder="1" applyAlignment="1">
      <alignment vertical="center" wrapText="1"/>
    </xf>
    <xf numFmtId="0" fontId="4" fillId="7" borderId="0" xfId="4" applyFont="1" applyFill="1" applyAlignment="1">
      <alignment horizontal="right" vertical="center" wrapText="1"/>
    </xf>
    <xf numFmtId="0" fontId="4" fillId="7" borderId="0" xfId="4" applyFont="1" applyFill="1" applyAlignment="1">
      <alignment vertical="center" wrapText="1"/>
    </xf>
    <xf numFmtId="14" fontId="4" fillId="9" borderId="0" xfId="4" applyNumberFormat="1" applyFont="1" applyFill="1" applyAlignment="1" applyProtection="1">
      <alignment horizontal="center" vertical="center"/>
      <protection locked="0"/>
    </xf>
    <xf numFmtId="1" fontId="4" fillId="9" borderId="0" xfId="4" applyNumberFormat="1" applyFont="1" applyFill="1" applyAlignment="1" applyProtection="1">
      <alignment horizontal="center" vertical="center"/>
      <protection locked="0"/>
    </xf>
    <xf numFmtId="0" fontId="5" fillId="7" borderId="7" xfId="4" applyFont="1" applyFill="1" applyBorder="1" applyAlignment="1">
      <alignment vertical="center"/>
    </xf>
    <xf numFmtId="14" fontId="4" fillId="10" borderId="0" xfId="4" applyNumberFormat="1" applyFont="1" applyFill="1" applyAlignment="1" applyProtection="1">
      <alignment horizontal="center" vertical="center"/>
      <protection locked="0"/>
    </xf>
    <xf numFmtId="0" fontId="1" fillId="11" borderId="0" xfId="4" applyFill="1"/>
    <xf numFmtId="1" fontId="4" fillId="8" borderId="8" xfId="4" applyNumberFormat="1" applyFont="1" applyFill="1" applyBorder="1" applyAlignment="1" applyProtection="1">
      <alignment horizontal="center" vertical="center"/>
      <protection locked="0"/>
    </xf>
    <xf numFmtId="1" fontId="4" fillId="10" borderId="0" xfId="4" applyNumberFormat="1" applyFont="1" applyFill="1" applyAlignment="1" applyProtection="1">
      <alignment horizontal="center" vertical="center"/>
      <protection locked="0"/>
    </xf>
    <xf numFmtId="0" fontId="1" fillId="7" borderId="7" xfId="4" applyFill="1" applyBorder="1"/>
    <xf numFmtId="0" fontId="21" fillId="7" borderId="6" xfId="4" applyFont="1" applyFill="1" applyBorder="1" applyAlignment="1">
      <alignment wrapText="1"/>
    </xf>
    <xf numFmtId="0" fontId="21" fillId="7" borderId="7" xfId="4" applyFont="1" applyFill="1" applyBorder="1" applyAlignment="1">
      <alignment wrapText="1"/>
    </xf>
    <xf numFmtId="0" fontId="21" fillId="7" borderId="6" xfId="4" applyFont="1" applyFill="1" applyBorder="1"/>
    <xf numFmtId="0" fontId="21" fillId="7" borderId="0" xfId="4" applyFont="1" applyFill="1"/>
    <xf numFmtId="0" fontId="21" fillId="7" borderId="0" xfId="4" applyFont="1" applyFill="1" applyAlignment="1">
      <alignment wrapText="1"/>
    </xf>
    <xf numFmtId="0" fontId="21" fillId="7" borderId="7" xfId="4" applyFont="1" applyFill="1" applyBorder="1"/>
    <xf numFmtId="0" fontId="5" fillId="7" borderId="0" xfId="4" applyFont="1" applyFill="1" applyAlignment="1">
      <alignment horizontal="right" vertical="center" wrapText="1"/>
    </xf>
    <xf numFmtId="0" fontId="22" fillId="7" borderId="7" xfId="4" applyFont="1" applyFill="1" applyBorder="1" applyAlignment="1">
      <alignment vertical="center"/>
    </xf>
    <xf numFmtId="0" fontId="5" fillId="7" borderId="6" xfId="4" applyFont="1" applyFill="1" applyBorder="1" applyAlignment="1">
      <alignment horizontal="right" vertical="center" wrapText="1"/>
    </xf>
    <xf numFmtId="0" fontId="22" fillId="7" borderId="0" xfId="4" applyFont="1" applyFill="1" applyAlignment="1">
      <alignment vertical="center"/>
    </xf>
    <xf numFmtId="0" fontId="21" fillId="7" borderId="0" xfId="4" applyFont="1" applyFill="1" applyAlignment="1">
      <alignment vertical="top"/>
    </xf>
    <xf numFmtId="0" fontId="4" fillId="8" borderId="8" xfId="4" applyFont="1" applyFill="1" applyBorder="1" applyAlignment="1" applyProtection="1">
      <alignment horizontal="center" vertical="center"/>
      <protection locked="0"/>
    </xf>
    <xf numFmtId="0" fontId="4" fillId="7" borderId="0" xfId="4" applyFont="1" applyFill="1" applyAlignment="1">
      <alignment vertical="center"/>
    </xf>
    <xf numFmtId="0" fontId="21" fillId="7" borderId="0" xfId="4" applyFont="1" applyFill="1" applyAlignment="1">
      <alignment vertical="center"/>
    </xf>
    <xf numFmtId="0" fontId="21" fillId="7" borderId="7" xfId="4" applyFont="1" applyFill="1" applyBorder="1" applyAlignment="1">
      <alignment vertical="center"/>
    </xf>
    <xf numFmtId="0" fontId="24" fillId="7" borderId="0" xfId="4" applyFont="1" applyFill="1" applyAlignment="1">
      <alignment vertical="center"/>
    </xf>
    <xf numFmtId="0" fontId="24" fillId="7" borderId="7" xfId="4" applyFont="1" applyFill="1" applyBorder="1" applyAlignment="1">
      <alignment vertical="center"/>
    </xf>
    <xf numFmtId="0" fontId="4" fillId="7" borderId="0" xfId="4" applyFont="1" applyFill="1" applyAlignment="1">
      <alignment horizontal="center" vertical="center"/>
    </xf>
    <xf numFmtId="0" fontId="5" fillId="7" borderId="7" xfId="4" applyFont="1" applyFill="1" applyBorder="1" applyAlignment="1">
      <alignment horizontal="center" vertical="center"/>
    </xf>
    <xf numFmtId="0" fontId="21" fillId="7" borderId="6" xfId="4" applyFont="1" applyFill="1" applyBorder="1" applyAlignment="1">
      <alignment vertical="top"/>
    </xf>
    <xf numFmtId="0" fontId="24" fillId="7" borderId="7" xfId="4" applyFont="1" applyFill="1" applyBorder="1"/>
    <xf numFmtId="0" fontId="1" fillId="7" borderId="11" xfId="4" applyFill="1" applyBorder="1"/>
    <xf numFmtId="0" fontId="1" fillId="7" borderId="12" xfId="4" applyFill="1" applyBorder="1"/>
    <xf numFmtId="0" fontId="1" fillId="7" borderId="10" xfId="4" applyFill="1" applyBorder="1"/>
    <xf numFmtId="49" fontId="4" fillId="8" borderId="8" xfId="4" applyNumberFormat="1" applyFont="1" applyFill="1" applyBorder="1" applyAlignment="1" applyProtection="1">
      <alignment horizontal="center" vertical="center"/>
      <protection locked="0"/>
    </xf>
    <xf numFmtId="0" fontId="13" fillId="3" borderId="1" xfId="3" applyFont="1" applyFill="1" applyBorder="1" applyAlignment="1">
      <alignment horizontal="center" vertical="center"/>
    </xf>
    <xf numFmtId="3" fontId="13" fillId="3" borderId="1" xfId="3" applyNumberFormat="1" applyFont="1" applyFill="1" applyBorder="1" applyAlignment="1">
      <alignment horizontal="center" vertical="center" wrapText="1"/>
    </xf>
    <xf numFmtId="0" fontId="8" fillId="0" borderId="0" xfId="1" applyFont="1" applyAlignment="1">
      <alignment horizontal="center" vertical="center" wrapText="1"/>
    </xf>
    <xf numFmtId="3" fontId="2" fillId="0" borderId="0" xfId="5" applyNumberFormat="1"/>
    <xf numFmtId="0" fontId="2" fillId="0" borderId="0" xfId="5"/>
    <xf numFmtId="3" fontId="2" fillId="0" borderId="0" xfId="6" applyNumberFormat="1"/>
    <xf numFmtId="0" fontId="2" fillId="0" borderId="0" xfId="6"/>
    <xf numFmtId="0" fontId="13" fillId="3" borderId="1" xfId="6" applyFont="1" applyFill="1" applyBorder="1" applyAlignment="1">
      <alignment horizontal="center" vertical="center"/>
    </xf>
    <xf numFmtId="3" fontId="13" fillId="3" borderId="1" xfId="6" applyNumberFormat="1" applyFont="1" applyFill="1" applyBorder="1" applyAlignment="1">
      <alignment horizontal="center" vertical="center" wrapText="1"/>
    </xf>
    <xf numFmtId="164" fontId="13" fillId="0" borderId="1" xfId="6" applyNumberFormat="1" applyFont="1" applyBorder="1" applyAlignment="1">
      <alignment horizontal="center" vertical="center"/>
    </xf>
    <xf numFmtId="0" fontId="4" fillId="3" borderId="1" xfId="6" applyFont="1" applyFill="1" applyBorder="1" applyAlignment="1">
      <alignment horizontal="center" vertical="center" wrapText="1"/>
    </xf>
    <xf numFmtId="3" fontId="3" fillId="0" borderId="1" xfId="6" applyNumberFormat="1" applyFont="1" applyBorder="1" applyAlignment="1" applyProtection="1">
      <alignment horizontal="right" vertical="center" shrinkToFit="1"/>
      <protection locked="0"/>
    </xf>
    <xf numFmtId="3" fontId="15" fillId="5" borderId="1" xfId="6" applyNumberFormat="1" applyFont="1" applyFill="1" applyBorder="1" applyAlignment="1">
      <alignment horizontal="right" vertical="center" shrinkToFit="1"/>
    </xf>
    <xf numFmtId="3" fontId="15" fillId="5" borderId="1" xfId="6" applyNumberFormat="1" applyFont="1" applyFill="1" applyBorder="1" applyAlignment="1" applyProtection="1">
      <alignment horizontal="right" vertical="center" shrinkToFit="1"/>
      <protection locked="0"/>
    </xf>
    <xf numFmtId="3" fontId="2" fillId="0" borderId="0" xfId="1" applyNumberFormat="1" applyFont="1" applyAlignment="1">
      <alignment wrapText="1"/>
    </xf>
    <xf numFmtId="0" fontId="2" fillId="0" borderId="0" xfId="6" applyAlignment="1">
      <alignment horizontal="center" vertical="center" wrapText="1"/>
    </xf>
    <xf numFmtId="14" fontId="6" fillId="2" borderId="0" xfId="1" applyNumberFormat="1" applyFont="1" applyFill="1" applyAlignment="1">
      <alignment horizontal="center" vertical="center"/>
    </xf>
    <xf numFmtId="3" fontId="2" fillId="0" borderId="0" xfId="6" applyNumberFormat="1" applyAlignment="1">
      <alignment horizontal="center" vertical="center" wrapText="1"/>
    </xf>
    <xf numFmtId="3" fontId="26" fillId="3" borderId="1" xfId="6" applyNumberFormat="1" applyFont="1" applyFill="1" applyBorder="1" applyAlignment="1">
      <alignment horizontal="center" vertical="center" wrapText="1"/>
    </xf>
    <xf numFmtId="3" fontId="28" fillId="3" borderId="1" xfId="6" applyNumberFormat="1" applyFont="1" applyFill="1" applyBorder="1" applyAlignment="1">
      <alignment horizontal="center" vertical="center" wrapText="1"/>
    </xf>
    <xf numFmtId="3" fontId="9" fillId="3" borderId="1" xfId="6" applyNumberFormat="1" applyFont="1" applyFill="1" applyBorder="1" applyAlignment="1">
      <alignment horizontal="center" vertical="center" wrapText="1"/>
    </xf>
    <xf numFmtId="49" fontId="9" fillId="3" borderId="1" xfId="6" applyNumberFormat="1" applyFont="1" applyFill="1" applyBorder="1" applyAlignment="1">
      <alignment horizontal="center" vertical="center"/>
    </xf>
    <xf numFmtId="3" fontId="9" fillId="3" borderId="1" xfId="6" applyNumberFormat="1" applyFont="1" applyFill="1" applyBorder="1" applyAlignment="1">
      <alignment horizontal="center" vertical="center"/>
    </xf>
    <xf numFmtId="3" fontId="5" fillId="0" borderId="1" xfId="6" applyNumberFormat="1" applyFont="1" applyBorder="1" applyAlignment="1" applyProtection="1">
      <alignment horizontal="right" vertical="center" shrinkToFit="1"/>
      <protection locked="0"/>
    </xf>
    <xf numFmtId="3" fontId="16" fillId="12" borderId="1" xfId="6" applyNumberFormat="1" applyFont="1" applyFill="1" applyBorder="1" applyAlignment="1">
      <alignment horizontal="right" vertical="center" shrinkToFit="1"/>
    </xf>
    <xf numFmtId="3" fontId="25" fillId="12" borderId="1" xfId="6" applyNumberFormat="1" applyFont="1" applyFill="1" applyBorder="1" applyAlignment="1">
      <alignment horizontal="right" vertical="center" shrinkToFit="1"/>
    </xf>
    <xf numFmtId="0" fontId="13" fillId="0" borderId="0" xfId="6" applyFont="1" applyAlignment="1">
      <alignment horizontal="left" vertical="center" wrapText="1"/>
    </xf>
    <xf numFmtId="165" fontId="4" fillId="0" borderId="0" xfId="6" applyNumberFormat="1" applyFont="1" applyAlignment="1">
      <alignment horizontal="center" vertical="center"/>
    </xf>
    <xf numFmtId="3" fontId="16" fillId="0" borderId="0" xfId="6" applyNumberFormat="1" applyFont="1" applyAlignment="1">
      <alignment horizontal="right" vertical="center" shrinkToFit="1"/>
    </xf>
    <xf numFmtId="0" fontId="4" fillId="8" borderId="10" xfId="4" applyFont="1" applyFill="1" applyBorder="1" applyAlignment="1" applyProtection="1">
      <alignment horizontal="center" vertical="center"/>
      <protection locked="0"/>
    </xf>
    <xf numFmtId="0" fontId="21" fillId="7" borderId="0" xfId="4" applyFont="1" applyFill="1" applyProtection="1">
      <protection locked="0"/>
    </xf>
    <xf numFmtId="0" fontId="21" fillId="7" borderId="6" xfId="4" applyFont="1" applyFill="1" applyBorder="1" applyProtection="1">
      <protection locked="0"/>
    </xf>
    <xf numFmtId="0" fontId="21" fillId="7" borderId="0" xfId="4" applyFont="1" applyFill="1" applyAlignment="1" applyProtection="1">
      <alignment vertical="top"/>
      <protection locked="0"/>
    </xf>
    <xf numFmtId="0" fontId="21" fillId="7" borderId="7" xfId="4" applyFont="1" applyFill="1" applyBorder="1" applyProtection="1">
      <protection locked="0"/>
    </xf>
    <xf numFmtId="0" fontId="21" fillId="7" borderId="0" xfId="4" applyFont="1" applyFill="1" applyAlignment="1" applyProtection="1">
      <alignment vertical="top" wrapText="1"/>
      <protection locked="0"/>
    </xf>
    <xf numFmtId="0" fontId="21" fillId="7" borderId="0" xfId="4" applyFont="1" applyFill="1" applyAlignment="1" applyProtection="1">
      <alignment wrapText="1"/>
      <protection locked="0"/>
    </xf>
    <xf numFmtId="0" fontId="21" fillId="7" borderId="6" xfId="4" applyFont="1" applyFill="1" applyBorder="1" applyAlignment="1" applyProtection="1">
      <alignment vertical="top"/>
      <protection locked="0"/>
    </xf>
    <xf numFmtId="0" fontId="4" fillId="3" borderId="1" xfId="5" applyFont="1" applyFill="1" applyBorder="1" applyAlignment="1">
      <alignment horizontal="center" vertical="center" wrapText="1"/>
    </xf>
    <xf numFmtId="3" fontId="13" fillId="3" borderId="1" xfId="5" applyNumberFormat="1" applyFont="1" applyFill="1" applyBorder="1" applyAlignment="1">
      <alignment horizontal="center" vertical="center" wrapText="1"/>
    </xf>
    <xf numFmtId="0" fontId="13" fillId="3" borderId="1" xfId="5" applyFont="1" applyFill="1" applyBorder="1" applyAlignment="1">
      <alignment horizontal="center" vertical="center"/>
    </xf>
    <xf numFmtId="3" fontId="25" fillId="12" borderId="1" xfId="0" applyNumberFormat="1" applyFont="1" applyFill="1" applyBorder="1" applyAlignment="1">
      <alignment vertical="center" shrinkToFit="1"/>
    </xf>
    <xf numFmtId="3" fontId="32" fillId="0" borderId="1" xfId="0" applyNumberFormat="1" applyFont="1" applyBorder="1" applyAlignment="1" applyProtection="1">
      <alignment vertical="center" shrinkToFit="1"/>
      <protection locked="0"/>
    </xf>
    <xf numFmtId="3" fontId="32" fillId="0" borderId="1" xfId="0" applyNumberFormat="1" applyFont="1" applyBorder="1" applyAlignment="1" applyProtection="1">
      <alignment horizontal="right" vertical="center" shrinkToFit="1"/>
      <protection locked="0"/>
    </xf>
    <xf numFmtId="3" fontId="30" fillId="0" borderId="1" xfId="0" applyNumberFormat="1" applyFont="1" applyBorder="1" applyAlignment="1" applyProtection="1">
      <alignment horizontal="right" vertical="center" shrinkToFit="1"/>
      <protection locked="0"/>
    </xf>
    <xf numFmtId="3" fontId="5" fillId="0" borderId="1" xfId="0" applyNumberFormat="1" applyFont="1" applyBorder="1" applyAlignment="1" applyProtection="1">
      <alignment vertical="center" shrinkToFit="1"/>
      <protection locked="0"/>
    </xf>
    <xf numFmtId="164" fontId="13" fillId="0" borderId="1" xfId="0" applyNumberFormat="1" applyFont="1" applyBorder="1" applyAlignment="1">
      <alignment horizontal="center" vertical="center"/>
    </xf>
    <xf numFmtId="164" fontId="13" fillId="12" borderId="1" xfId="0" applyNumberFormat="1" applyFont="1" applyFill="1" applyBorder="1" applyAlignment="1">
      <alignment horizontal="center" vertical="center"/>
    </xf>
    <xf numFmtId="164" fontId="31" fillId="0" borderId="1" xfId="0" applyNumberFormat="1" applyFont="1" applyBorder="1" applyAlignment="1">
      <alignment horizontal="center" vertical="center"/>
    </xf>
    <xf numFmtId="164" fontId="31" fillId="13" borderId="1" xfId="0" applyNumberFormat="1" applyFont="1" applyFill="1" applyBorder="1" applyAlignment="1">
      <alignment horizontal="center" vertical="center"/>
    </xf>
    <xf numFmtId="164" fontId="31" fillId="12" borderId="1" xfId="0" applyNumberFormat="1" applyFont="1" applyFill="1" applyBorder="1" applyAlignment="1">
      <alignment horizontal="center" vertical="center"/>
    </xf>
    <xf numFmtId="164" fontId="33" fillId="13" borderId="1" xfId="0" applyNumberFormat="1" applyFont="1" applyFill="1" applyBorder="1" applyAlignment="1">
      <alignment horizontal="center" vertical="center"/>
    </xf>
    <xf numFmtId="164" fontId="33" fillId="0" borderId="1" xfId="0" applyNumberFormat="1" applyFont="1" applyBorder="1" applyAlignment="1">
      <alignment horizontal="center" vertical="center"/>
    </xf>
    <xf numFmtId="0" fontId="34" fillId="14" borderId="0" xfId="0" applyFont="1" applyFill="1"/>
    <xf numFmtId="0" fontId="34" fillId="14" borderId="0" xfId="0" applyFont="1" applyFill="1" applyAlignment="1">
      <alignment wrapText="1"/>
    </xf>
    <xf numFmtId="0" fontId="35" fillId="0" borderId="0" xfId="0" applyFont="1"/>
    <xf numFmtId="0" fontId="35" fillId="0" borderId="0" xfId="7" applyFont="1">
      <alignment vertical="top"/>
    </xf>
    <xf numFmtId="166" fontId="35" fillId="0" borderId="0" xfId="7" applyNumberFormat="1" applyFont="1" applyAlignment="1">
      <alignment horizontal="right" wrapText="1"/>
    </xf>
    <xf numFmtId="0" fontId="36" fillId="15" borderId="0" xfId="7" applyFont="1" applyFill="1">
      <alignment vertical="top"/>
    </xf>
    <xf numFmtId="166" fontId="37" fillId="15" borderId="0" xfId="7" applyNumberFormat="1" applyFont="1" applyFill="1" applyAlignment="1">
      <alignment horizontal="right" wrapText="1"/>
    </xf>
    <xf numFmtId="0" fontId="36" fillId="0" borderId="0" xfId="8" applyFont="1" applyAlignment="1">
      <alignment horizontal="left" vertical="center"/>
    </xf>
    <xf numFmtId="166" fontId="36" fillId="0" borderId="16" xfId="8" applyNumberFormat="1" applyFont="1" applyBorder="1" applyAlignment="1">
      <alignment wrapText="1"/>
    </xf>
    <xf numFmtId="166" fontId="36" fillId="0" borderId="16" xfId="8" applyNumberFormat="1" applyFont="1" applyBorder="1" applyAlignment="1">
      <alignment vertical="center" wrapText="1"/>
    </xf>
    <xf numFmtId="166" fontId="36" fillId="0" borderId="17" xfId="8" applyNumberFormat="1" applyFont="1" applyBorder="1" applyAlignment="1">
      <alignment horizontal="right" wrapText="1"/>
    </xf>
    <xf numFmtId="166" fontId="36" fillId="0" borderId="17" xfId="8" applyNumberFormat="1" applyFont="1" applyBorder="1" applyAlignment="1">
      <alignment horizontal="right" vertical="center" wrapText="1"/>
    </xf>
    <xf numFmtId="0" fontId="35" fillId="0" borderId="0" xfId="8" applyFont="1" applyAlignment="1">
      <alignment vertical="center"/>
    </xf>
    <xf numFmtId="166" fontId="35" fillId="0" borderId="0" xfId="9" applyNumberFormat="1" applyFont="1" applyAlignment="1">
      <alignment horizontal="right" vertical="center" wrapText="1"/>
    </xf>
    <xf numFmtId="0" fontId="36" fillId="0" borderId="0" xfId="9" applyFont="1" applyAlignment="1">
      <alignment horizontal="left"/>
    </xf>
    <xf numFmtId="166" fontId="36" fillId="0" borderId="18" xfId="9" applyNumberFormat="1" applyFont="1" applyBorder="1" applyAlignment="1">
      <alignment horizontal="right" vertical="center" wrapText="1"/>
    </xf>
    <xf numFmtId="3" fontId="35" fillId="0" borderId="0" xfId="0" applyNumberFormat="1" applyFont="1"/>
    <xf numFmtId="0" fontId="35" fillId="0" borderId="0" xfId="7" applyFont="1" applyAlignment="1"/>
    <xf numFmtId="166" fontId="36" fillId="0" borderId="0" xfId="7" applyNumberFormat="1" applyFont="1" applyAlignment="1">
      <alignment horizontal="right" wrapText="1"/>
    </xf>
    <xf numFmtId="166" fontId="35" fillId="15" borderId="0" xfId="7" applyNumberFormat="1" applyFont="1" applyFill="1" applyAlignment="1">
      <alignment horizontal="right" wrapText="1"/>
    </xf>
    <xf numFmtId="167" fontId="35" fillId="0" borderId="0" xfId="10" applyNumberFormat="1" applyFont="1" applyFill="1" applyBorder="1" applyAlignment="1">
      <alignment horizontal="right" vertical="center" wrapText="1"/>
    </xf>
    <xf numFmtId="0" fontId="35" fillId="0" borderId="0" xfId="8" applyFont="1" applyAlignment="1">
      <alignment horizontal="left" vertical="center"/>
    </xf>
    <xf numFmtId="167" fontId="35" fillId="0" borderId="0" xfId="10" applyNumberFormat="1" applyFont="1" applyFill="1" applyBorder="1" applyAlignment="1" applyProtection="1">
      <alignment horizontal="right" vertical="center" wrapText="1" shrinkToFit="1"/>
      <protection locked="0"/>
    </xf>
    <xf numFmtId="166" fontId="35" fillId="0" borderId="0" xfId="0" applyNumberFormat="1" applyFont="1"/>
    <xf numFmtId="0" fontId="35" fillId="0" borderId="0" xfId="8" applyFont="1"/>
    <xf numFmtId="166" fontId="35" fillId="0" borderId="0" xfId="8" applyNumberFormat="1" applyFont="1" applyAlignment="1" applyProtection="1">
      <alignment horizontal="right" vertical="center" wrapText="1" shrinkToFit="1"/>
      <protection locked="0"/>
    </xf>
    <xf numFmtId="0" fontId="36" fillId="15" borderId="0" xfId="7" applyFont="1" applyFill="1" applyAlignment="1">
      <alignment vertical="center" wrapText="1"/>
    </xf>
    <xf numFmtId="166" fontId="35" fillId="0" borderId="0" xfId="9" applyNumberFormat="1" applyFont="1" applyAlignment="1">
      <alignment horizontal="right" vertical="center"/>
    </xf>
    <xf numFmtId="0" fontId="36" fillId="0" borderId="0" xfId="9" applyFont="1" applyAlignment="1">
      <alignment horizontal="left" vertical="center"/>
    </xf>
    <xf numFmtId="166" fontId="36" fillId="0" borderId="0" xfId="9" applyNumberFormat="1" applyFont="1" applyAlignment="1">
      <alignment horizontal="right" vertical="center" wrapText="1"/>
    </xf>
    <xf numFmtId="0" fontId="35" fillId="0" borderId="0" xfId="7" applyFont="1" applyAlignment="1">
      <alignment vertical="center"/>
    </xf>
    <xf numFmtId="0" fontId="35" fillId="0" borderId="0" xfId="0" applyFont="1" applyAlignment="1">
      <alignment wrapText="1"/>
    </xf>
    <xf numFmtId="166" fontId="35" fillId="15" borderId="0" xfId="7" applyNumberFormat="1" applyFont="1" applyFill="1" applyAlignment="1">
      <alignment horizontal="right"/>
    </xf>
    <xf numFmtId="166" fontId="35" fillId="15" borderId="0" xfId="9" applyNumberFormat="1" applyFont="1" applyFill="1" applyAlignment="1">
      <alignment horizontal="right"/>
    </xf>
    <xf numFmtId="0" fontId="36" fillId="0" borderId="0" xfId="0" applyFont="1"/>
    <xf numFmtId="0" fontId="36" fillId="0" borderId="16" xfId="0" applyFont="1" applyBorder="1" applyAlignment="1">
      <alignment wrapText="1"/>
    </xf>
    <xf numFmtId="0" fontId="36" fillId="0" borderId="16" xfId="0" applyFont="1" applyBorder="1"/>
    <xf numFmtId="0" fontId="36" fillId="0" borderId="4" xfId="0" applyFont="1" applyBorder="1"/>
    <xf numFmtId="0" fontId="36" fillId="0" borderId="0" xfId="0" applyFont="1" applyAlignment="1">
      <alignment wrapText="1"/>
    </xf>
    <xf numFmtId="0" fontId="36" fillId="0" borderId="17" xfId="0" applyFont="1" applyBorder="1" applyAlignment="1">
      <alignment horizontal="right" wrapText="1"/>
    </xf>
    <xf numFmtId="0" fontId="36" fillId="0" borderId="17" xfId="0" applyFont="1" applyBorder="1" applyAlignment="1">
      <alignment horizontal="right"/>
    </xf>
    <xf numFmtId="0" fontId="36" fillId="0" borderId="0" xfId="0" applyFont="1" applyAlignment="1">
      <alignment horizontal="right"/>
    </xf>
    <xf numFmtId="167" fontId="36" fillId="0" borderId="0" xfId="10" applyNumberFormat="1" applyFont="1" applyFill="1" applyAlignment="1">
      <alignment wrapText="1"/>
    </xf>
    <xf numFmtId="167" fontId="36" fillId="0" borderId="0" xfId="10" applyNumberFormat="1" applyFont="1" applyFill="1" applyAlignment="1"/>
    <xf numFmtId="167" fontId="36" fillId="0" borderId="0" xfId="10" applyNumberFormat="1" applyFont="1" applyFill="1" applyBorder="1" applyAlignment="1">
      <alignment horizontal="right" wrapText="1"/>
    </xf>
    <xf numFmtId="167" fontId="36" fillId="0" borderId="0" xfId="10" applyNumberFormat="1" applyFont="1" applyFill="1" applyBorder="1" applyAlignment="1">
      <alignment horizontal="right"/>
    </xf>
    <xf numFmtId="167" fontId="35" fillId="0" borderId="0" xfId="10" applyNumberFormat="1" applyFont="1" applyFill="1" applyBorder="1" applyAlignment="1">
      <alignment horizontal="right" wrapText="1"/>
    </xf>
    <xf numFmtId="167" fontId="35" fillId="0" borderId="0" xfId="10" applyNumberFormat="1" applyFont="1" applyFill="1" applyBorder="1" applyAlignment="1">
      <alignment horizontal="right"/>
    </xf>
    <xf numFmtId="166" fontId="35" fillId="0" borderId="0" xfId="8" applyNumberFormat="1" applyFont="1" applyAlignment="1" applyProtection="1">
      <alignment horizontal="right" wrapText="1" shrinkToFit="1"/>
      <protection locked="0"/>
    </xf>
    <xf numFmtId="166" fontId="35" fillId="0" borderId="0" xfId="8" applyNumberFormat="1" applyFont="1" applyAlignment="1" applyProtection="1">
      <alignment horizontal="right" shrinkToFit="1"/>
      <protection locked="0"/>
    </xf>
    <xf numFmtId="167" fontId="35" fillId="0" borderId="0" xfId="10" applyNumberFormat="1" applyFont="1" applyFill="1" applyAlignment="1">
      <alignment wrapText="1"/>
    </xf>
    <xf numFmtId="167" fontId="35" fillId="0" borderId="0" xfId="10" applyNumberFormat="1" applyFont="1" applyFill="1" applyAlignment="1"/>
    <xf numFmtId="167" fontId="36" fillId="0" borderId="18" xfId="10" applyNumberFormat="1" applyFont="1" applyFill="1" applyBorder="1" applyAlignment="1">
      <alignment wrapText="1"/>
    </xf>
    <xf numFmtId="167" fontId="36" fillId="0" borderId="18" xfId="10" applyNumberFormat="1" applyFont="1" applyFill="1" applyBorder="1" applyAlignment="1"/>
    <xf numFmtId="167" fontId="36" fillId="0" borderId="0" xfId="0" applyNumberFormat="1" applyFont="1"/>
    <xf numFmtId="167" fontId="35" fillId="0" borderId="0" xfId="0" applyNumberFormat="1" applyFont="1" applyAlignment="1">
      <alignment wrapText="1"/>
    </xf>
    <xf numFmtId="167" fontId="35" fillId="0" borderId="0" xfId="0" applyNumberFormat="1" applyFont="1"/>
    <xf numFmtId="166" fontId="37" fillId="15" borderId="0" xfId="7" applyNumberFormat="1" applyFont="1" applyFill="1" applyAlignment="1">
      <alignment horizontal="right"/>
    </xf>
    <xf numFmtId="14" fontId="36" fillId="0" borderId="16" xfId="0" applyNumberFormat="1" applyFont="1" applyBorder="1"/>
    <xf numFmtId="14" fontId="36" fillId="0" borderId="0" xfId="0" applyNumberFormat="1" applyFont="1"/>
    <xf numFmtId="166" fontId="36" fillId="0" borderId="17" xfId="8" applyNumberFormat="1" applyFont="1" applyBorder="1" applyAlignment="1">
      <alignment horizontal="right"/>
    </xf>
    <xf numFmtId="166" fontId="36" fillId="0" borderId="16" xfId="8" applyNumberFormat="1" applyFont="1" applyBorder="1"/>
    <xf numFmtId="166" fontId="36" fillId="0" borderId="16" xfId="8" applyNumberFormat="1" applyFont="1" applyBorder="1" applyAlignment="1">
      <alignment vertical="center"/>
    </xf>
    <xf numFmtId="0" fontId="2" fillId="0" borderId="0" xfId="0" applyFont="1"/>
    <xf numFmtId="0" fontId="6" fillId="0" borderId="0" xfId="0" applyFont="1"/>
    <xf numFmtId="0" fontId="0" fillId="0" borderId="0" xfId="0" applyAlignment="1">
      <alignment horizontal="right"/>
    </xf>
    <xf numFmtId="0" fontId="0" fillId="0" borderId="1" xfId="0" applyBorder="1"/>
    <xf numFmtId="0" fontId="0" fillId="0" borderId="1" xfId="0" applyBorder="1" applyAlignment="1">
      <alignment wrapText="1"/>
    </xf>
    <xf numFmtId="0" fontId="8" fillId="0" borderId="0" xfId="0" applyFont="1"/>
    <xf numFmtId="3" fontId="0" fillId="0" borderId="1" xfId="0" applyNumberFormat="1" applyBorder="1"/>
    <xf numFmtId="0" fontId="38" fillId="0" borderId="1" xfId="0" applyFont="1" applyBorder="1"/>
    <xf numFmtId="3" fontId="38" fillId="0" borderId="1" xfId="0" applyNumberFormat="1" applyFont="1" applyBorder="1"/>
    <xf numFmtId="0" fontId="17" fillId="7" borderId="3" xfId="4" applyFont="1" applyFill="1" applyBorder="1" applyAlignment="1">
      <alignment vertical="center"/>
    </xf>
    <xf numFmtId="0" fontId="17" fillId="7" borderId="4" xfId="4" applyFont="1" applyFill="1" applyBorder="1" applyAlignment="1">
      <alignment vertical="center"/>
    </xf>
    <xf numFmtId="0" fontId="20" fillId="7" borderId="6" xfId="4" applyFont="1" applyFill="1" applyBorder="1" applyAlignment="1">
      <alignment horizontal="center" vertical="center"/>
    </xf>
    <xf numFmtId="0" fontId="20" fillId="7" borderId="0" xfId="4" applyFont="1" applyFill="1" applyAlignment="1">
      <alignment horizontal="center" vertical="center"/>
    </xf>
    <xf numFmtId="0" fontId="20" fillId="7" borderId="7" xfId="4" applyFont="1" applyFill="1" applyBorder="1" applyAlignment="1">
      <alignment horizontal="center" vertical="center"/>
    </xf>
    <xf numFmtId="0" fontId="4" fillId="7" borderId="6" xfId="4" applyFont="1" applyFill="1" applyBorder="1" applyAlignment="1">
      <alignment vertical="center" wrapText="1"/>
    </xf>
    <xf numFmtId="0" fontId="4" fillId="7" borderId="0" xfId="4" applyFont="1" applyFill="1" applyAlignment="1">
      <alignment vertical="center" wrapText="1"/>
    </xf>
    <xf numFmtId="14" fontId="4" fillId="8" borderId="2" xfId="4" applyNumberFormat="1" applyFont="1" applyFill="1" applyBorder="1" applyAlignment="1" applyProtection="1">
      <alignment horizontal="center" vertical="center"/>
      <protection locked="0"/>
    </xf>
    <xf numFmtId="14" fontId="4" fillId="8" borderId="10" xfId="4" applyNumberFormat="1" applyFont="1" applyFill="1" applyBorder="1" applyAlignment="1" applyProtection="1">
      <alignment horizontal="center" vertical="center"/>
      <protection locked="0"/>
    </xf>
    <xf numFmtId="14" fontId="4" fillId="8" borderId="11" xfId="4" applyNumberFormat="1" applyFont="1" applyFill="1" applyBorder="1" applyAlignment="1" applyProtection="1">
      <alignment horizontal="center" vertical="center"/>
      <protection locked="0"/>
    </xf>
    <xf numFmtId="0" fontId="4" fillId="0" borderId="6" xfId="4" applyFont="1" applyBorder="1" applyAlignment="1">
      <alignment horizontal="center" vertical="center" wrapText="1"/>
    </xf>
    <xf numFmtId="0" fontId="4" fillId="0" borderId="0" xfId="4" applyFont="1" applyAlignment="1">
      <alignment horizontal="center" vertical="center" wrapText="1"/>
    </xf>
    <xf numFmtId="0" fontId="4" fillId="0" borderId="7" xfId="4" applyFont="1" applyBorder="1" applyAlignment="1">
      <alignment horizontal="center" vertical="center" wrapText="1"/>
    </xf>
    <xf numFmtId="0" fontId="5" fillId="7" borderId="6" xfId="4" applyFont="1" applyFill="1" applyBorder="1" applyAlignment="1">
      <alignment horizontal="right" vertical="center" wrapText="1"/>
    </xf>
    <xf numFmtId="0" fontId="5" fillId="7" borderId="7" xfId="4" applyFont="1" applyFill="1" applyBorder="1" applyAlignment="1">
      <alignment horizontal="right" vertical="center" wrapText="1"/>
    </xf>
    <xf numFmtId="49" fontId="4" fillId="8" borderId="11" xfId="4" applyNumberFormat="1" applyFont="1" applyFill="1" applyBorder="1" applyAlignment="1" applyProtection="1">
      <alignment horizontal="center" vertical="center"/>
      <protection locked="0"/>
    </xf>
    <xf numFmtId="49" fontId="4" fillId="8" borderId="10" xfId="4" applyNumberFormat="1" applyFont="1" applyFill="1" applyBorder="1" applyAlignment="1" applyProtection="1">
      <alignment horizontal="center" vertical="center"/>
      <protection locked="0"/>
    </xf>
    <xf numFmtId="0" fontId="21" fillId="7" borderId="6" xfId="4" applyFont="1" applyFill="1" applyBorder="1" applyAlignment="1">
      <alignment wrapText="1"/>
    </xf>
    <xf numFmtId="0" fontId="21" fillId="7" borderId="0" xfId="4" applyFont="1" applyFill="1" applyAlignment="1">
      <alignment wrapText="1"/>
    </xf>
    <xf numFmtId="0" fontId="21" fillId="7" borderId="0" xfId="4" applyFont="1" applyFill="1"/>
    <xf numFmtId="0" fontId="19" fillId="7" borderId="6" xfId="4" applyFont="1" applyFill="1" applyBorder="1" applyAlignment="1">
      <alignment horizontal="center" vertical="center" wrapText="1"/>
    </xf>
    <xf numFmtId="0" fontId="19" fillId="7" borderId="0" xfId="4" applyFont="1" applyFill="1" applyAlignment="1">
      <alignment horizontal="center" vertical="center" wrapText="1"/>
    </xf>
    <xf numFmtId="0" fontId="5" fillId="7" borderId="6" xfId="4" applyFont="1" applyFill="1" applyBorder="1" applyAlignment="1">
      <alignment horizontal="right" vertical="center"/>
    </xf>
    <xf numFmtId="0" fontId="5" fillId="7" borderId="7" xfId="4" applyFont="1" applyFill="1" applyBorder="1" applyAlignment="1">
      <alignment horizontal="right" vertical="center"/>
    </xf>
    <xf numFmtId="0" fontId="5" fillId="7" borderId="0" xfId="4" applyFont="1" applyFill="1" applyAlignment="1">
      <alignment horizontal="right" vertical="center" wrapText="1"/>
    </xf>
    <xf numFmtId="0" fontId="4" fillId="8" borderId="11" xfId="4" applyFont="1" applyFill="1" applyBorder="1" applyAlignment="1" applyProtection="1">
      <alignment horizontal="center" vertical="center"/>
      <protection locked="0"/>
    </xf>
    <xf numFmtId="0" fontId="4" fillId="8" borderId="10" xfId="4" applyFont="1" applyFill="1" applyBorder="1" applyAlignment="1" applyProtection="1">
      <alignment horizontal="center" vertical="center"/>
      <protection locked="0"/>
    </xf>
    <xf numFmtId="0" fontId="21" fillId="7" borderId="6" xfId="4" applyFont="1" applyFill="1" applyBorder="1" applyAlignment="1">
      <alignment vertical="center" wrapText="1"/>
    </xf>
    <xf numFmtId="0" fontId="21" fillId="7" borderId="0" xfId="4" applyFont="1" applyFill="1" applyAlignment="1">
      <alignment vertical="center" wrapText="1"/>
    </xf>
    <xf numFmtId="0" fontId="5" fillId="7" borderId="0" xfId="4" applyFont="1" applyFill="1" applyAlignment="1">
      <alignment horizontal="right" vertical="center"/>
    </xf>
    <xf numFmtId="0" fontId="4" fillId="8" borderId="11" xfId="4" applyFont="1" applyFill="1" applyBorder="1" applyAlignment="1" applyProtection="1">
      <alignment vertical="center"/>
      <protection locked="0"/>
    </xf>
    <xf numFmtId="0" fontId="4" fillId="8" borderId="12" xfId="4" applyFont="1" applyFill="1" applyBorder="1" applyAlignment="1" applyProtection="1">
      <alignment vertical="center"/>
      <protection locked="0"/>
    </xf>
    <xf numFmtId="0" fontId="4" fillId="8" borderId="10" xfId="4" applyFont="1" applyFill="1" applyBorder="1" applyAlignment="1" applyProtection="1">
      <alignment vertical="center"/>
      <protection locked="0"/>
    </xf>
    <xf numFmtId="0" fontId="22" fillId="7" borderId="6" xfId="4" applyFont="1" applyFill="1" applyBorder="1" applyAlignment="1">
      <alignment vertical="center"/>
    </xf>
    <xf numFmtId="0" fontId="22" fillId="7" borderId="0" xfId="4" applyFont="1" applyFill="1" applyAlignment="1">
      <alignment vertical="center"/>
    </xf>
    <xf numFmtId="0" fontId="5" fillId="7" borderId="6" xfId="4" applyFont="1" applyFill="1" applyBorder="1" applyAlignment="1">
      <alignment horizontal="left" vertical="center" wrapText="1"/>
    </xf>
    <xf numFmtId="0" fontId="5" fillId="7" borderId="0" xfId="4" applyFont="1" applyFill="1" applyAlignment="1">
      <alignment horizontal="left" vertical="center"/>
    </xf>
    <xf numFmtId="0" fontId="5" fillId="7" borderId="0" xfId="4" applyFont="1" applyFill="1" applyAlignment="1">
      <alignment vertical="center"/>
    </xf>
    <xf numFmtId="0" fontId="21" fillId="8" borderId="11" xfId="4" applyFont="1" applyFill="1" applyBorder="1" applyProtection="1">
      <protection locked="0"/>
    </xf>
    <xf numFmtId="0" fontId="21" fillId="8" borderId="12" xfId="4" applyFont="1" applyFill="1" applyBorder="1" applyProtection="1">
      <protection locked="0"/>
    </xf>
    <xf numFmtId="0" fontId="21" fillId="8" borderId="10" xfId="4" applyFont="1" applyFill="1" applyBorder="1" applyProtection="1">
      <protection locked="0"/>
    </xf>
    <xf numFmtId="0" fontId="5" fillId="7" borderId="6" xfId="4" applyFont="1" applyFill="1" applyBorder="1" applyAlignment="1">
      <alignment horizontal="center" vertical="center"/>
    </xf>
    <xf numFmtId="0" fontId="5" fillId="7" borderId="0" xfId="4" applyFont="1" applyFill="1" applyAlignment="1">
      <alignment horizontal="center" vertical="center"/>
    </xf>
    <xf numFmtId="0" fontId="4" fillId="8" borderId="11" xfId="4" applyFont="1" applyFill="1" applyBorder="1" applyAlignment="1" applyProtection="1">
      <alignment horizontal="right" vertical="center"/>
      <protection locked="0"/>
    </xf>
    <xf numFmtId="0" fontId="4" fillId="8" borderId="12" xfId="4" applyFont="1" applyFill="1" applyBorder="1" applyAlignment="1" applyProtection="1">
      <alignment horizontal="right" vertical="center"/>
      <protection locked="0"/>
    </xf>
    <xf numFmtId="0" fontId="4" fillId="8" borderId="10" xfId="4" applyFont="1" applyFill="1" applyBorder="1" applyAlignment="1" applyProtection="1">
      <alignment horizontal="right" vertical="center"/>
      <protection locked="0"/>
    </xf>
    <xf numFmtId="0" fontId="21" fillId="7" borderId="0" xfId="4" applyFont="1" applyFill="1" applyAlignment="1" applyProtection="1">
      <alignment vertical="top" wrapText="1"/>
      <protection locked="0"/>
    </xf>
    <xf numFmtId="0" fontId="21" fillId="7" borderId="0" xfId="4" applyFont="1" applyFill="1" applyAlignment="1">
      <alignment vertical="top"/>
    </xf>
    <xf numFmtId="0" fontId="21" fillId="7" borderId="0" xfId="4" applyFont="1" applyFill="1" applyAlignment="1" applyProtection="1">
      <alignment vertical="top"/>
      <protection locked="0"/>
    </xf>
    <xf numFmtId="0" fontId="21" fillId="7" borderId="0" xfId="4" applyFont="1" applyFill="1" applyProtection="1">
      <protection locked="0"/>
    </xf>
    <xf numFmtId="49" fontId="4" fillId="8" borderId="11" xfId="4" applyNumberFormat="1" applyFont="1" applyFill="1" applyBorder="1" applyAlignment="1" applyProtection="1">
      <alignment vertical="center"/>
      <protection locked="0"/>
    </xf>
    <xf numFmtId="49" fontId="4" fillId="8" borderId="12" xfId="4" applyNumberFormat="1" applyFont="1" applyFill="1" applyBorder="1" applyAlignment="1" applyProtection="1">
      <alignment vertical="center"/>
      <protection locked="0"/>
    </xf>
    <xf numFmtId="49" fontId="4" fillId="8" borderId="10" xfId="4" applyNumberFormat="1" applyFont="1" applyFill="1" applyBorder="1" applyAlignment="1" applyProtection="1">
      <alignment vertical="center"/>
      <protection locked="0"/>
    </xf>
    <xf numFmtId="0" fontId="5" fillId="7" borderId="7" xfId="4" applyFont="1" applyFill="1" applyBorder="1" applyAlignment="1">
      <alignment horizontal="center" vertical="center"/>
    </xf>
    <xf numFmtId="0" fontId="5" fillId="7" borderId="6" xfId="4" applyFont="1" applyFill="1" applyBorder="1" applyAlignment="1">
      <alignment horizontal="left" vertical="center"/>
    </xf>
    <xf numFmtId="0" fontId="5" fillId="7" borderId="0" xfId="4" applyFont="1" applyFill="1" applyAlignment="1">
      <alignment vertical="top"/>
    </xf>
    <xf numFmtId="0" fontId="21" fillId="8" borderId="11" xfId="4" applyFont="1" applyFill="1" applyBorder="1" applyAlignment="1" applyProtection="1">
      <alignment vertical="center"/>
      <protection locked="0"/>
    </xf>
    <xf numFmtId="0" fontId="21" fillId="8" borderId="12" xfId="4" applyFont="1" applyFill="1" applyBorder="1" applyAlignment="1" applyProtection="1">
      <alignment vertical="center"/>
      <protection locked="0"/>
    </xf>
    <xf numFmtId="0" fontId="21" fillId="8" borderId="10" xfId="4" applyFont="1" applyFill="1" applyBorder="1" applyAlignment="1" applyProtection="1">
      <alignment vertical="center"/>
      <protection locked="0"/>
    </xf>
    <xf numFmtId="0" fontId="5" fillId="7" borderId="4" xfId="4" applyFont="1" applyFill="1" applyBorder="1" applyAlignment="1">
      <alignment horizontal="left" vertical="center" wrapText="1"/>
    </xf>
    <xf numFmtId="0" fontId="5" fillId="7" borderId="13" xfId="4" applyFont="1" applyFill="1" applyBorder="1" applyAlignment="1">
      <alignment horizontal="left" vertical="center" wrapText="1"/>
    </xf>
    <xf numFmtId="49" fontId="30" fillId="0" borderId="14" xfId="0" applyNumberFormat="1" applyFont="1" applyBorder="1" applyAlignment="1">
      <alignment horizontal="left" vertical="center" wrapText="1"/>
    </xf>
    <xf numFmtId="49" fontId="30" fillId="0" borderId="13" xfId="0" applyNumberFormat="1" applyFont="1" applyBorder="1" applyAlignment="1">
      <alignment horizontal="left" vertical="center" wrapText="1"/>
    </xf>
    <xf numFmtId="49" fontId="30" fillId="0" borderId="15" xfId="0" applyNumberFormat="1" applyFont="1" applyBorder="1" applyAlignment="1">
      <alignment horizontal="left" vertical="center" wrapText="1"/>
    </xf>
    <xf numFmtId="0" fontId="30" fillId="0" borderId="14" xfId="0" applyFont="1" applyBorder="1" applyAlignment="1">
      <alignment horizontal="left" vertical="center"/>
    </xf>
    <xf numFmtId="0" fontId="30" fillId="0" borderId="13" xfId="0" applyFont="1" applyBorder="1" applyAlignment="1">
      <alignment horizontal="left" vertical="center"/>
    </xf>
    <xf numFmtId="0" fontId="30" fillId="0" borderId="15" xfId="0" applyFont="1" applyBorder="1" applyAlignment="1">
      <alignment horizontal="left" vertical="center"/>
    </xf>
    <xf numFmtId="49" fontId="33" fillId="13" borderId="14" xfId="0" applyNumberFormat="1" applyFont="1" applyFill="1" applyBorder="1" applyAlignment="1">
      <alignment horizontal="left" vertical="center" wrapText="1"/>
    </xf>
    <xf numFmtId="49" fontId="33" fillId="13" borderId="13" xfId="0" applyNumberFormat="1" applyFont="1" applyFill="1" applyBorder="1" applyAlignment="1">
      <alignment horizontal="left" vertical="center" wrapText="1"/>
    </xf>
    <xf numFmtId="49" fontId="33" fillId="13" borderId="15" xfId="0" applyNumberFormat="1" applyFont="1" applyFill="1" applyBorder="1" applyAlignment="1">
      <alignment horizontal="left" vertical="center" wrapText="1"/>
    </xf>
    <xf numFmtId="0" fontId="12" fillId="6" borderId="1" xfId="0" applyFont="1" applyFill="1" applyBorder="1" applyAlignment="1">
      <alignment horizontal="left" vertical="center" shrinkToFit="1"/>
    </xf>
    <xf numFmtId="0" fontId="5" fillId="6" borderId="1" xfId="0" applyFont="1" applyFill="1" applyBorder="1" applyAlignment="1">
      <alignment horizontal="left" vertical="center" shrinkToFit="1"/>
    </xf>
    <xf numFmtId="49" fontId="30" fillId="0" borderId="14" xfId="0" applyNumberFormat="1" applyFont="1" applyBorder="1" applyAlignment="1">
      <alignment vertical="center" wrapText="1"/>
    </xf>
    <xf numFmtId="49" fontId="30" fillId="0" borderId="13" xfId="0" applyNumberFormat="1" applyFont="1" applyBorder="1" applyAlignment="1">
      <alignment vertical="center" wrapText="1"/>
    </xf>
    <xf numFmtId="49" fontId="30" fillId="0" borderId="15" xfId="0" applyNumberFormat="1" applyFont="1" applyBorder="1" applyAlignment="1">
      <alignment vertical="center" wrapText="1"/>
    </xf>
    <xf numFmtId="49" fontId="33" fillId="13" borderId="14" xfId="0" applyNumberFormat="1" applyFont="1" applyFill="1" applyBorder="1" applyAlignment="1">
      <alignment vertical="center" wrapText="1"/>
    </xf>
    <xf numFmtId="49" fontId="33" fillId="13" borderId="13" xfId="0" applyNumberFormat="1" applyFont="1" applyFill="1" applyBorder="1" applyAlignment="1">
      <alignment vertical="center" wrapText="1"/>
    </xf>
    <xf numFmtId="49" fontId="33" fillId="13" borderId="15" xfId="0" applyNumberFormat="1" applyFont="1" applyFill="1" applyBorder="1" applyAlignment="1">
      <alignment vertical="center" wrapText="1"/>
    </xf>
    <xf numFmtId="49" fontId="33" fillId="12" borderId="14" xfId="0" applyNumberFormat="1" applyFont="1" applyFill="1" applyBorder="1" applyAlignment="1">
      <alignment horizontal="left" vertical="center" wrapText="1"/>
    </xf>
    <xf numFmtId="49" fontId="33" fillId="12" borderId="13" xfId="0" applyNumberFormat="1" applyFont="1" applyFill="1" applyBorder="1" applyAlignment="1">
      <alignment horizontal="left" vertical="center" wrapText="1"/>
    </xf>
    <xf numFmtId="49" fontId="33" fillId="12" borderId="15" xfId="0" applyNumberFormat="1" applyFont="1" applyFill="1" applyBorder="1" applyAlignment="1">
      <alignment horizontal="left" vertical="center" wrapText="1"/>
    </xf>
    <xf numFmtId="49" fontId="5" fillId="0" borderId="14" xfId="0" applyNumberFormat="1" applyFont="1" applyBorder="1" applyAlignment="1">
      <alignment horizontal="left" vertical="center" wrapText="1"/>
    </xf>
    <xf numFmtId="49" fontId="5" fillId="0" borderId="13" xfId="0" applyNumberFormat="1" applyFont="1" applyBorder="1" applyAlignment="1">
      <alignment horizontal="left" vertical="center" wrapText="1"/>
    </xf>
    <xf numFmtId="49" fontId="5" fillId="0" borderId="15" xfId="0" applyNumberFormat="1" applyFont="1" applyBorder="1" applyAlignment="1">
      <alignment horizontal="left" vertical="center" wrapText="1"/>
    </xf>
    <xf numFmtId="0" fontId="30" fillId="0" borderId="14" xfId="0" applyFont="1" applyBorder="1" applyAlignment="1">
      <alignment vertical="center" wrapText="1"/>
    </xf>
    <xf numFmtId="0" fontId="30" fillId="0" borderId="13" xfId="0" applyFont="1" applyBorder="1" applyAlignment="1">
      <alignment vertical="center" wrapText="1"/>
    </xf>
    <xf numFmtId="0" fontId="30" fillId="0" borderId="15" xfId="0" applyFont="1" applyBorder="1" applyAlignment="1">
      <alignment vertical="center" wrapText="1"/>
    </xf>
    <xf numFmtId="0" fontId="13" fillId="3" borderId="1" xfId="5" applyFont="1" applyFill="1" applyBorder="1" applyAlignment="1">
      <alignment horizontal="center" vertical="center"/>
    </xf>
    <xf numFmtId="0" fontId="2" fillId="0" borderId="1" xfId="5" applyBorder="1" applyAlignment="1">
      <alignment horizontal="center" vertical="center"/>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xf numFmtId="0" fontId="6" fillId="2" borderId="11" xfId="5" applyFont="1" applyFill="1" applyBorder="1" applyAlignment="1" applyProtection="1">
      <alignment vertical="center" wrapText="1"/>
      <protection locked="0"/>
    </xf>
    <xf numFmtId="0" fontId="2" fillId="0" borderId="12" xfId="5" applyBorder="1" applyAlignment="1" applyProtection="1">
      <alignment vertical="center" wrapText="1"/>
      <protection locked="0"/>
    </xf>
    <xf numFmtId="0" fontId="2" fillId="0" borderId="12" xfId="5" applyBorder="1" applyProtection="1">
      <protection locked="0"/>
    </xf>
    <xf numFmtId="0" fontId="4" fillId="3" borderId="1" xfId="5" applyFont="1" applyFill="1" applyBorder="1" applyAlignment="1">
      <alignment horizontal="center" vertical="center" wrapText="1"/>
    </xf>
    <xf numFmtId="0" fontId="2" fillId="0" borderId="1" xfId="5" applyBorder="1" applyAlignment="1">
      <alignment horizontal="center" vertical="center" wrapText="1"/>
    </xf>
    <xf numFmtId="0" fontId="12" fillId="6" borderId="14" xfId="0" applyFont="1" applyFill="1" applyBorder="1" applyAlignment="1">
      <alignment horizontal="left" vertical="center" shrinkToFit="1"/>
    </xf>
    <xf numFmtId="0" fontId="12" fillId="6" borderId="13" xfId="0" applyFont="1" applyFill="1" applyBorder="1" applyAlignment="1">
      <alignment horizontal="left" vertical="center" shrinkToFit="1"/>
    </xf>
    <xf numFmtId="0" fontId="8" fillId="0" borderId="0" xfId="6" applyFont="1" applyAlignment="1">
      <alignment horizontal="center" vertical="center" wrapText="1"/>
    </xf>
    <xf numFmtId="0" fontId="2" fillId="0" borderId="0" xfId="6" applyAlignment="1">
      <alignment horizontal="center" vertical="center" wrapText="1"/>
    </xf>
    <xf numFmtId="0" fontId="6" fillId="0" borderId="0" xfId="6" applyFont="1" applyAlignment="1" applyProtection="1">
      <alignment horizontal="center" vertical="top" wrapText="1"/>
      <protection locked="0"/>
    </xf>
    <xf numFmtId="0" fontId="2" fillId="0" borderId="0" xfId="6" applyAlignment="1" applyProtection="1">
      <alignment horizontal="center" wrapText="1"/>
      <protection locked="0"/>
    </xf>
    <xf numFmtId="3" fontId="13" fillId="3" borderId="1" xfId="3" applyNumberFormat="1" applyFont="1" applyFill="1" applyBorder="1" applyAlignment="1">
      <alignment horizontal="center" vertical="center" wrapText="1"/>
    </xf>
    <xf numFmtId="3" fontId="0" fillId="0" borderId="1" xfId="0" applyNumberFormat="1" applyBorder="1" applyAlignment="1">
      <alignment horizontal="center" vertical="center" wrapText="1"/>
    </xf>
    <xf numFmtId="0" fontId="13" fillId="3" borderId="1" xfId="3" applyFont="1" applyFill="1" applyBorder="1" applyAlignment="1">
      <alignment horizontal="center" vertical="center"/>
    </xf>
    <xf numFmtId="0" fontId="0" fillId="0" borderId="1" xfId="0" applyBorder="1" applyAlignment="1">
      <alignment horizontal="center" vertical="center"/>
    </xf>
    <xf numFmtId="0" fontId="2" fillId="0" borderId="0" xfId="6" applyAlignment="1">
      <alignment horizontal="right" vertical="top" wrapText="1"/>
    </xf>
    <xf numFmtId="0" fontId="2" fillId="0" borderId="0" xfId="6"/>
    <xf numFmtId="0" fontId="0" fillId="0" borderId="0" xfId="0"/>
    <xf numFmtId="0" fontId="6" fillId="4" borderId="11" xfId="6" applyFont="1" applyFill="1" applyBorder="1" applyAlignment="1" applyProtection="1">
      <alignment vertical="center" wrapText="1"/>
      <protection locked="0"/>
    </xf>
    <xf numFmtId="0" fontId="2" fillId="0" borderId="12" xfId="6" applyBorder="1" applyProtection="1">
      <protection locked="0"/>
    </xf>
    <xf numFmtId="0" fontId="0" fillId="0" borderId="12" xfId="0" applyBorder="1"/>
    <xf numFmtId="0" fontId="4" fillId="3" borderId="1" xfId="3" applyFont="1" applyFill="1" applyBorder="1" applyAlignment="1">
      <alignment horizontal="center" vertical="center" wrapText="1"/>
    </xf>
    <xf numFmtId="0" fontId="0" fillId="0" borderId="1" xfId="0" applyBorder="1" applyAlignment="1">
      <alignment horizontal="center" vertical="center" wrapText="1"/>
    </xf>
    <xf numFmtId="0" fontId="4" fillId="0" borderId="1" xfId="6" applyFont="1" applyBorder="1" applyAlignment="1">
      <alignment horizontal="left" vertical="center" wrapText="1"/>
    </xf>
    <xf numFmtId="0" fontId="5" fillId="0" borderId="1" xfId="6" applyFont="1" applyBorder="1" applyAlignment="1">
      <alignment horizontal="left" vertical="center" wrapText="1"/>
    </xf>
    <xf numFmtId="0" fontId="12" fillId="6" borderId="1" xfId="6" applyFont="1" applyFill="1" applyBorder="1" applyAlignment="1">
      <alignment horizontal="left" vertical="center" shrinkToFit="1"/>
    </xf>
    <xf numFmtId="0" fontId="5" fillId="6" borderId="1" xfId="6" applyFont="1" applyFill="1" applyBorder="1" applyAlignment="1">
      <alignment horizontal="left" vertical="center" shrinkToFit="1"/>
    </xf>
    <xf numFmtId="0" fontId="13" fillId="3" borderId="1" xfId="6" applyFont="1" applyFill="1" applyBorder="1" applyAlignment="1">
      <alignment horizontal="center" vertical="center" wrapText="1"/>
    </xf>
    <xf numFmtId="0" fontId="2" fillId="0" borderId="1" xfId="6" applyBorder="1" applyAlignment="1">
      <alignment horizontal="center" vertical="center" wrapText="1"/>
    </xf>
    <xf numFmtId="0" fontId="2" fillId="0" borderId="0" xfId="6" applyAlignment="1">
      <alignment horizontal="center" wrapText="1"/>
    </xf>
    <xf numFmtId="0" fontId="2" fillId="0" borderId="0" xfId="6" applyAlignment="1">
      <alignment horizontal="right"/>
    </xf>
    <xf numFmtId="0" fontId="13" fillId="2" borderId="11" xfId="6" applyFont="1" applyFill="1" applyBorder="1" applyAlignment="1" applyProtection="1">
      <alignment vertical="center" wrapText="1"/>
      <protection locked="0"/>
    </xf>
    <xf numFmtId="0" fontId="2" fillId="0" borderId="12" xfId="6" applyBorder="1" applyAlignment="1" applyProtection="1">
      <alignment vertical="center" wrapText="1"/>
      <protection locked="0"/>
    </xf>
    <xf numFmtId="0" fontId="4" fillId="3" borderId="1" xfId="6" applyFont="1" applyFill="1" applyBorder="1" applyAlignment="1">
      <alignment horizontal="center" vertical="center" wrapText="1"/>
    </xf>
    <xf numFmtId="0" fontId="13" fillId="0" borderId="1" xfId="6" applyFont="1" applyBorder="1" applyAlignment="1">
      <alignment horizontal="left" vertical="center" wrapText="1"/>
    </xf>
    <xf numFmtId="0" fontId="13" fillId="12" borderId="1" xfId="6" applyFont="1" applyFill="1" applyBorder="1" applyAlignment="1">
      <alignment horizontal="left" vertical="center" wrapText="1"/>
    </xf>
    <xf numFmtId="0" fontId="3" fillId="0" borderId="1" xfId="6" applyFont="1" applyBorder="1" applyAlignment="1">
      <alignment horizontal="left" vertical="center" wrapText="1"/>
    </xf>
    <xf numFmtId="3" fontId="9" fillId="3" borderId="1" xfId="6" applyNumberFormat="1" applyFont="1" applyFill="1" applyBorder="1" applyAlignment="1">
      <alignment horizontal="center" vertical="center" wrapText="1"/>
    </xf>
    <xf numFmtId="49" fontId="9" fillId="3" borderId="1" xfId="6" applyNumberFormat="1" applyFont="1" applyFill="1" applyBorder="1" applyAlignment="1">
      <alignment horizontal="center" vertical="center" wrapText="1"/>
    </xf>
    <xf numFmtId="3" fontId="2" fillId="0" borderId="1" xfId="6" applyNumberFormat="1" applyBorder="1" applyAlignment="1">
      <alignment horizontal="center" vertical="center" wrapText="1"/>
    </xf>
    <xf numFmtId="0" fontId="3" fillId="12" borderId="1" xfId="6" applyFont="1" applyFill="1" applyBorder="1" applyAlignment="1">
      <alignment horizontal="left" vertical="center" wrapText="1"/>
    </xf>
    <xf numFmtId="0" fontId="8" fillId="0" borderId="0" xfId="1" applyFont="1" applyAlignment="1">
      <alignment horizontal="center" vertical="center" wrapText="1"/>
    </xf>
    <xf numFmtId="0" fontId="6" fillId="0" borderId="0" xfId="1" applyFont="1" applyAlignment="1">
      <alignment horizontal="center" vertical="center"/>
    </xf>
    <xf numFmtId="0" fontId="26" fillId="3" borderId="1" xfId="6" applyFont="1" applyFill="1" applyBorder="1" applyAlignment="1">
      <alignment horizontal="center" vertical="center" wrapText="1"/>
    </xf>
    <xf numFmtId="0" fontId="27" fillId="0" borderId="1" xfId="6" applyFont="1" applyBorder="1" applyAlignment="1">
      <alignment horizontal="center" vertical="center" wrapText="1"/>
    </xf>
    <xf numFmtId="0" fontId="27" fillId="0" borderId="1" xfId="6" applyFont="1" applyBorder="1"/>
    <xf numFmtId="3" fontId="26" fillId="3" borderId="1" xfId="6" applyNumberFormat="1" applyFont="1" applyFill="1" applyBorder="1" applyAlignment="1">
      <alignment horizontal="center" vertical="center" wrapText="1"/>
    </xf>
    <xf numFmtId="3" fontId="29" fillId="0" borderId="1" xfId="6" applyNumberFormat="1" applyFont="1" applyBorder="1" applyAlignment="1">
      <alignment horizontal="center" vertical="center" wrapText="1"/>
    </xf>
    <xf numFmtId="0" fontId="0" fillId="0" borderId="0" xfId="0" applyAlignment="1">
      <alignment wrapText="1"/>
    </xf>
    <xf numFmtId="0" fontId="0" fillId="0" borderId="0" xfId="0" applyAlignment="1">
      <alignment horizontal="left" wrapText="1"/>
    </xf>
    <xf numFmtId="0" fontId="2" fillId="0" borderId="0" xfId="0" applyFont="1" applyAlignment="1">
      <alignment wrapText="1"/>
    </xf>
  </cellXfs>
  <cellStyles count="11">
    <cellStyle name="Comma 2" xfId="10" xr:uid="{1299CD16-79F5-4AD8-8DA9-46398E66EA5B}"/>
    <cellStyle name="Hyperlink 2" xfId="2" xr:uid="{00000000-0005-0000-0000-000000000000}"/>
    <cellStyle name="Normal" xfId="0" builtinId="0"/>
    <cellStyle name="Normal 14" xfId="9" xr:uid="{702A9928-7111-4158-A174-B5D92CA010C9}"/>
    <cellStyle name="Normal 2" xfId="3" xr:uid="{00000000-0005-0000-0000-000002000000}"/>
    <cellStyle name="Normal 2 2" xfId="6" xr:uid="{00000000-0005-0000-0000-000003000000}"/>
    <cellStyle name="Normal 3" xfId="4" xr:uid="{00000000-0005-0000-0000-000004000000}"/>
    <cellStyle name="Normal 4" xfId="5" xr:uid="{00000000-0005-0000-0000-000005000000}"/>
    <cellStyle name="Normal 6" xfId="8" xr:uid="{89F0AAF0-741E-4AF9-8F92-34CB0B0C3099}"/>
    <cellStyle name="Normal_TFI-KI 2" xfId="7" xr:uid="{52891324-6A1C-4D3E-BF68-32485F930BD9}"/>
    <cellStyle name="Style 1" xfId="1" xr:uid="{00000000-0005-0000-0000-000006000000}"/>
  </cellStyles>
  <dxfs count="2">
    <dxf>
      <font>
        <condense val="0"/>
        <extend val="0"/>
        <color indexed="9"/>
      </font>
      <fill>
        <patternFill patternType="solid">
          <bgColor indexed="10"/>
        </patternFill>
      </fill>
    </dxf>
    <dxf>
      <font>
        <b/>
        <i val="0"/>
        <condense val="0"/>
        <extend val="0"/>
        <color indexed="16"/>
      </font>
      <fill>
        <patternFill>
          <bgColor indexed="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198">
            <xs:annotation>
              <xs:documentation>Podravska banka d.d.</xs:documentation>
            </xs:annotation>
          </xs:enumeration>
          <xs:enumeration value="307">
            <xs:annotation>
              <xs:documentation>ZAGREBAČKA BANKA DIONIČKO DRUŠTVO</xs:documentation>
            </xs:annotation>
          </xs:enumeration>
          <xs:enumeration value="319">
            <xs:annotation>
              <xs:documentation>Hrvatska poštanska banka d.d.</xs:documentation>
            </xs:annotation>
          </xs:enumeration>
          <xs:enumeration value="1047">
            <xs:annotation>
              <xs:documentation>AGRAM BANKA d.d.</xs:documentation>
            </xs:annotation>
          </xs:enumeration>
          <xs:enumeration value="1057">
            <xs:annotation>
              <xs:documentation>Slatinska banka d.d.</xs:documentation>
            </xs:annotation>
          </xs:enumeration>
          <xs:enumeration value="2232">
            <xs:annotation>
              <xs:documentation>Istarska kreditna banka Umag d.d.</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2___6">
        <xs:restriction base="xs:decimal">
          <xs:whiteSpace value="collapse" fixed="true"/>
          <xs:maxInclusive value="9999999999999999.99" fixed="true"/>
          <xs:minInclusive value="-9999999999999999.99" fixed="true"/>
          <xs:totalDigits value="18" fixed="true"/>
          <xs:fractionDigits value="2"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KI-E_1001380">
        <xs:annotation>
          <xs:documentation>Izvještaj o financijskom položaju - kreditne institucije</xs:documentation>
        </xs:annotation>
        <xs:all>
          <xs:element name="P1421036" type="Decimal_TD18_FD2___5" nillable="false" minOccurs="1" maxOccurs="1"/>
          <xs:element name="P1421037" type="Decimal_TD18_FD2___5" nillable="false" minOccurs="1" maxOccurs="1"/>
          <xs:element name="P1421039" type="Decimal_TD18_FD2___5" nillable="false" minOccurs="1" maxOccurs="1"/>
          <xs:element name="P1421038" type="Decimal_TD18_FD2___5" nillable="false" minOccurs="1" maxOccurs="1"/>
          <xs:element name="P1421040" type="Decimal_TD18_FD2___5" nillable="false" minOccurs="1" maxOccurs="1"/>
          <xs:element name="P1421041" type="Decimal_TD18_FD2___5" nillable="false" minOccurs="1" maxOccurs="1"/>
          <xs:element name="P1421043" type="Decimal_TD18_FD2___5" nillable="false" minOccurs="1" maxOccurs="1"/>
          <xs:element name="P1421042" type="Decimal_TD18_FD2___5" nillable="false" minOccurs="1" maxOccurs="1"/>
          <xs:element name="P1421044" type="Decimal_TD18_FD2___5" nillable="false" minOccurs="1" maxOccurs="1"/>
          <xs:element name="P1421045" type="Decimal_TD18_FD2___5" nillable="false" minOccurs="1" maxOccurs="1"/>
          <xs:element name="P1421047" type="Decimal_TD18_FD2___5" nillable="false" minOccurs="1" maxOccurs="1"/>
          <xs:element name="P1421046" type="Decimal_TD18_FD2___5" nillable="false" minOccurs="1" maxOccurs="1"/>
          <xs:element name="P1421048" type="Decimal_TD18_FD2___5" nillable="false" minOccurs="1" maxOccurs="1"/>
          <xs:element name="P1421049" type="Decimal_TD18_FD2___5" nillable="false" minOccurs="1" maxOccurs="1"/>
          <xs:element name="P1421051" type="Decimal_TD18_FD2___5" nillable="false" minOccurs="1" maxOccurs="1"/>
          <xs:element name="P1421050" type="Decimal_TD18_FD2___5" nillable="false" minOccurs="1" maxOccurs="1"/>
          <xs:element name="P1421052" type="Decimal_TD18_FD2___5" nillable="false" minOccurs="1" maxOccurs="1"/>
          <xs:element name="P1421053" type="Decimal_TD18_FD2___5" nillable="false" minOccurs="1" maxOccurs="1"/>
          <xs:element name="P1421055" type="Decimal_TD18_FD2___5" nillable="false" minOccurs="1" maxOccurs="1"/>
          <xs:element name="P1421054" type="Decimal_TD18_FD2___5" nillable="false" minOccurs="1" maxOccurs="1"/>
          <xs:element name="P1421059" type="Decimal_TD18_FD2___5" nillable="false" minOccurs="1" maxOccurs="1"/>
          <xs:element name="P1421058" type="Decimal_TD18_FD2___5" nillable="false" minOccurs="1" maxOccurs="1"/>
          <xs:element name="P1421057" type="Decimal_TD18_FD2___5" nillable="false" minOccurs="1" maxOccurs="1"/>
          <xs:element name="P1421056" type="Decimal_TD18_FD2___5" nillable="false" minOccurs="1" maxOccurs="1"/>
          <xs:element name="P1421069" type="Decimal_TD18_FD2___5" nillable="false" minOccurs="1" maxOccurs="1"/>
          <xs:element name="P1421060" type="Decimal_TD18_FD2___5" nillable="false" minOccurs="1" maxOccurs="1"/>
          <xs:element name="P1421063" type="Decimal_TD18_FD2___5" nillable="false" minOccurs="1" maxOccurs="1"/>
          <xs:element name="P1421066" type="Decimal_TD18_FD2___5" nillable="false" minOccurs="1" maxOccurs="1"/>
          <xs:element name="P1071493" type="Decimal_TD18_FD2___5" nillable="false" minOccurs="1" maxOccurs="1"/>
          <xs:element name="P1071494" type="Decimal_TD18_FD2___5" nillable="false" minOccurs="1" maxOccurs="1"/>
          <xs:element name="P1071491" type="Decimal_TD18_FD2___5" nillable="false" minOccurs="1" maxOccurs="1"/>
          <xs:element name="P1071492" type="Decimal_TD18_FD2___5" nillable="false" minOccurs="1" maxOccurs="1"/>
          <xs:element name="P1421070" type="Decimal_TD18_FD2___5" nillable="false" minOccurs="1" maxOccurs="1"/>
          <xs:element name="P1421062" type="Decimal_TD18_FD2___5" nillable="false" minOccurs="1" maxOccurs="1"/>
          <xs:element name="P1421065" type="Decimal_TD18_FD2___5" nillable="false" minOccurs="1" maxOccurs="1"/>
          <xs:element name="P1421068" type="Decimal_TD18_FD2___5" nillable="false" minOccurs="1" maxOccurs="1"/>
          <xs:element name="P1071495" type="Decimal_TD18_FD2___5" nillable="false" minOccurs="1" maxOccurs="1"/>
          <xs:element name="P1071496" type="Decimal_TD18_FD2___5" nillable="false" minOccurs="1" maxOccurs="1"/>
          <xs:element name="P1421074" type="Decimal_TD18_FD2___5" nillable="false" minOccurs="1" maxOccurs="1"/>
          <xs:element name="P1421075" type="Decimal_TD18_FD2___5" nillable="false" minOccurs="1" maxOccurs="1"/>
          <xs:element name="P1421077" type="Decimal_TD18_FD2___5" nillable="false" minOccurs="1" maxOccurs="1"/>
          <xs:element name="P1421076" type="Decimal_TD18_FD2___5" nillable="false" minOccurs="1" maxOccurs="1"/>
          <xs:element name="P1071497" type="Decimal_TD18_FD2___5" nillable="false" minOccurs="1" maxOccurs="1"/>
          <xs:element name="P1071498" type="Decimal_TD18_FD2___5" nillable="false" minOccurs="1" maxOccurs="1"/>
          <xs:element name="P1421081" type="Decimal_TD18_FD2___5" nillable="false" minOccurs="1" maxOccurs="1"/>
          <xs:element name="P1421080" type="Decimal_TD18_FD2___5" nillable="false" minOccurs="1" maxOccurs="1"/>
          <xs:element name="P1071499" type="Decimal_TD18_FD2___5" nillable="false" minOccurs="1" maxOccurs="1"/>
          <xs:element name="P1071500" type="Decimal_TD18_FD2___5" nillable="false" minOccurs="1" maxOccurs="1"/>
          <xs:element name="P1071501" type="Decimal_TD18_FD2___5" nillable="false" minOccurs="1" maxOccurs="1"/>
          <xs:element name="P1071502" type="Decimal_TD18_FD2___5" nillable="false" minOccurs="1" maxOccurs="1"/>
          <xs:element name="P1421089" type="Decimal_TD18_FD2___5" nillable="false" minOccurs="1" maxOccurs="1"/>
          <xs:element name="P1421088" type="Decimal_TD18_FD2___5" nillable="false" minOccurs="1" maxOccurs="1"/>
          <xs:element name="P1421090" type="Decimal_TD18_FD2___5" nillable="false" minOccurs="1" maxOccurs="1"/>
          <xs:element name="P1421091" type="Decimal_TD18_FD2___5" nillable="false" minOccurs="1" maxOccurs="1"/>
          <xs:element name="P1421093" type="Decimal_TD18_FD2___5" nillable="false" minOccurs="1" maxOccurs="1"/>
          <xs:element name="P1421092" type="Decimal_TD18_FD2___5" nillable="false" minOccurs="1" maxOccurs="1"/>
          <xs:element name="P1421094" type="Decimal_TD18_FD2___5" nillable="false" minOccurs="1" maxOccurs="1"/>
          <xs:element name="P1421095" type="Decimal_TD18_FD2___5" nillable="false" minOccurs="1" maxOccurs="1"/>
          <xs:element name="P1421097" type="Decimal_TD18_FD2___5" nillable="false" minOccurs="1" maxOccurs="1"/>
          <xs:element name="P1421096" type="Decimal_TD18_FD2___5" nillable="false" minOccurs="1" maxOccurs="1"/>
          <xs:element name="P1421098" type="Decimal_TD18_FD2___5" nillable="false" minOccurs="1" maxOccurs="1"/>
          <xs:element name="P1421099" type="Decimal_TD18_FD2___5" nillable="false" minOccurs="1" maxOccurs="1"/>
          <xs:element name="P1421102" type="Decimal_TD18_FD2___5" nillable="false" minOccurs="1" maxOccurs="1"/>
          <xs:element name="P1421100" type="Decimal_TD18_FD2___5" nillable="false" minOccurs="1" maxOccurs="1"/>
          <xs:element name="P1421106" type="Decimal_TD18_FD2___5" nillable="false" minOccurs="1" maxOccurs="1"/>
          <xs:element name="P1421104" type="Decimal_TD18_FD2___5" nillable="false" minOccurs="1" maxOccurs="1"/>
          <xs:element name="P1421107" type="Decimal_TD18_FD2___5" nillable="false" minOccurs="1" maxOccurs="1"/>
          <xs:element name="P1421105" type="Decimal_TD18_FD2___5" nillable="false" minOccurs="1" maxOccurs="1"/>
          <xs:element name="P1421103" type="Decimal_TD18_FD2___5" nillable="false" minOccurs="1" maxOccurs="1"/>
          <xs:element name="P1421101" type="Decimal_TD18_FD2___5" nillable="false" minOccurs="1" maxOccurs="1"/>
          <xs:element name="P1071511" type="Decimal_TD18_FD2___5" nillable="false" minOccurs="1" maxOccurs="1"/>
          <xs:element name="P1071512" type="Decimal_TD18_FD2___5" nillable="false" minOccurs="1" maxOccurs="1"/>
          <xs:element name="P1071541" type="Decimal_TD18_FD2___5" nillable="false" minOccurs="1" maxOccurs="1"/>
          <xs:element name="P1071542" type="Decimal_TD18_FD2___5" nillable="false" minOccurs="1" maxOccurs="1"/>
          <xs:element name="P1421120" type="Decimal_TD18_FD2___5" nillable="false" minOccurs="1" maxOccurs="1"/>
          <xs:element name="P1421116" type="Decimal_TD18_FD2___5" nillable="false" minOccurs="1" maxOccurs="1"/>
          <xs:element name="P1071535" type="Decimal_TD18_FD2___5" nillable="false" minOccurs="1" maxOccurs="1"/>
          <xs:element name="P1071536" type="Decimal_TD18_FD2___5" nillable="false" minOccurs="1" maxOccurs="1"/>
          <xs:element name="P1421122" type="Decimal_TD18_FD2___5" nillable="false" minOccurs="1" maxOccurs="1"/>
          <xs:element name="P1421123" type="Decimal_TD18_FD2___5" nillable="false" minOccurs="1" maxOccurs="1"/>
          <xs:element name="P1421124" type="Decimal_TD18_FD2___5" nillable="false" minOccurs="1" maxOccurs="1"/>
          <xs:element name="P1421112" type="Decimal_TD18_FD2___5" nillable="false" minOccurs="1" maxOccurs="1"/>
          <xs:element name="P1071537" type="Decimal_TD18_FD2___5" nillable="false" minOccurs="1" maxOccurs="1"/>
          <xs:element name="P1071538" type="Decimal_TD18_FD2___5" nillable="false" minOccurs="1" maxOccurs="1"/>
          <xs:element name="P1421126" type="Decimal_TD18_FD2___5" nillable="false" minOccurs="1" maxOccurs="1"/>
          <xs:element name="P1421113" type="Decimal_TD18_FD2___5" nillable="false" minOccurs="1" maxOccurs="1"/>
          <xs:element name="P1421127" type="Decimal_TD18_FD2___5" nillable="false" minOccurs="1" maxOccurs="1"/>
          <xs:element name="P1421117" type="Decimal_TD18_FD2___5" nillable="false" minOccurs="1" maxOccurs="1"/>
          <xs:element name="P1071543" type="Decimal_TD18_FD2___5" nillable="false" minOccurs="1" maxOccurs="1"/>
          <xs:element name="P1071544" type="Decimal_TD18_FD2___5" nillable="false" minOccurs="1" maxOccurs="1"/>
          <xs:element name="P1421114" type="Decimal_TD18_FD2___5" nillable="false" minOccurs="1" maxOccurs="1"/>
          <xs:element name="P1421118" type="Decimal_TD18_FD2___5" nillable="false" minOccurs="1" maxOccurs="1"/>
          <xs:element name="P1071547" type="Decimal_TD18_FD2___5" nillable="false" minOccurs="1" maxOccurs="1"/>
          <xs:element name="P1071548" type="Decimal_TD18_FD2___5" nillable="false" minOccurs="1" maxOccurs="1"/>
          <xs:element name="P1421134" type="Decimal_TD18_FD2___5" nillable="false" minOccurs="1" maxOccurs="1"/>
          <xs:element name="P1421135" type="Decimal_TD18_FD2___5" nillable="false" minOccurs="1" maxOccurs="1"/>
          <xs:element name="P1421133" type="Decimal_TD18_FD2___5" nillable="false" minOccurs="1" maxOccurs="1"/>
          <xs:element name="P1421132" type="Decimal_TD18_FD2___5" nillable="false" minOccurs="1" maxOccurs="1"/>
          <xs:element name="P1421136" type="Decimal_TD18_FD2___5" nillable="false" minOccurs="1" maxOccurs="1"/>
          <xs:element name="P1421137" type="Decimal_TD18_FD2___5" nillable="false" minOccurs="1" maxOccurs="1"/>
          <xs:element name="P1421139" type="Decimal_TD18_FD2___5" nillable="false" minOccurs="1" maxOccurs="1"/>
          <xs:element name="P1421138" type="Decimal_TD18_FD2___5" nillable="false" minOccurs="1" maxOccurs="1"/>
          <xs:element name="P1421141" type="Decimal_TD18_FD2___5" nillable="false" minOccurs="1" maxOccurs="1"/>
          <xs:element name="P1421140" type="Decimal_TD18_FD2___5" nillable="false" minOccurs="1" maxOccurs="1"/>
          <xs:element name="P1421142" type="Decimal_TD18_FD2___5" nillable="false" minOccurs="1" maxOccurs="1"/>
          <xs:element name="P1421143" type="Decimal_TD18_FD2___5" nillable="false" minOccurs="1" maxOccurs="1"/>
          <xs:element name="P1421147" type="Decimal_TD18_FD2___5" nillable="false" minOccurs="1" maxOccurs="1"/>
          <xs:element name="P1421144" type="Decimal_TD18_FD2___5" nillable="false" minOccurs="1" maxOccurs="1"/>
          <xs:element name="P1421146" type="Decimal_TD18_FD2___5" nillable="false" minOccurs="1" maxOccurs="1"/>
          <xs:element name="P1421145" type="Decimal_TD18_FD2___5" nillable="false" minOccurs="1" maxOccurs="1"/>
          <xs:element name="P1421148" type="Decimal_TD18_FD2___5" nillable="false" minOccurs="1" maxOccurs="1"/>
          <xs:element name="P1421149" type="Decimal_TD18_FD2___5" nillable="false" minOccurs="1" maxOccurs="1"/>
          <xs:element name="P1071561" type="Decimal_TD18_FD2___5" nillable="false" minOccurs="1" maxOccurs="1"/>
          <xs:element name="P1071562" type="Decimal_TD18_FD2___5" nillable="false" minOccurs="1" maxOccurs="1"/>
          <xs:element name="P1071559" type="Decimal_TD18_FD2___5" nillable="false" minOccurs="1" maxOccurs="1"/>
          <xs:element name="P1071560" type="Decimal_TD18_FD2___5" nillable="false" minOccurs="1" maxOccurs="1"/>
          <xs:element name="P1071555" type="Decimal_TD18_FD2___5" nillable="false" minOccurs="1" maxOccurs="1"/>
          <xs:element name="P1071556" type="Decimal_TD18_FD2___5" nillable="false" minOccurs="1" maxOccurs="1"/>
          <xs:element name="P1071557" type="Decimal_TD18_FD2___5" nillable="false" minOccurs="1" maxOccurs="1"/>
          <xs:element name="P1071558" type="Decimal_TD18_FD2___5" nillable="false" minOccurs="1" maxOccurs="1"/>
          <xs:element name="P1071565" type="Decimal_TD18_FD2___5" nillable="false" minOccurs="1" maxOccurs="1"/>
          <xs:element name="P1071566" type="Decimal_TD18_FD2___5" nillable="false" minOccurs="1" maxOccurs="1"/>
          <xs:element name="P1071569" type="Decimal_TD18_FD2___5" nillable="false" minOccurs="1" maxOccurs="1"/>
          <xs:element name="P1071570" type="Decimal_TD18_FD2___5" nillable="false" minOccurs="1" maxOccurs="1"/>
          <xs:element name="P1071573" type="Decimal_TD18_FD2___5" nillable="false" minOccurs="1" maxOccurs="1"/>
          <xs:element name="P1071574" type="Decimal_TD18_FD2___5" nillable="false" minOccurs="1" maxOccurs="1"/>
          <xs:element name="P1421167" type="Decimal_TD18_FD2___5" nillable="false" minOccurs="1" maxOccurs="1"/>
          <xs:element name="P1421166" type="Decimal_TD18_FD2___5" nillable="false" minOccurs="1" maxOccurs="1"/>
          <xs:element name="P1421168" type="Decimal_TD18_FD2___5" nillable="false" minOccurs="1" maxOccurs="1"/>
          <xs:element name="P1421169" type="Decimal_TD18_FD2___5" nillable="false" minOccurs="1" maxOccurs="1"/>
          <xs:element name="P1421171" type="Decimal_TD18_FD2___5" nillable="false" minOccurs="1" maxOccurs="1"/>
          <xs:element name="P1421170" type="Decimal_TD18_FD2___5" nillable="false" minOccurs="1" maxOccurs="1"/>
          <xs:element name="P1421172" type="Decimal_TD18_FD2___5" nillable="false" minOccurs="1" maxOccurs="1"/>
          <xs:element name="P1421173" type="Decimal_TD18_FD2___5" nillable="false" minOccurs="1" maxOccurs="1"/>
        </xs:all>
      </xs:complexType>
      <xs:complexType name="FormType_ISD-KI-TFI_1001396">
        <xs:annotation>
          <xs:documentation>Izvještaj o sveobuhvatnoj dobiti, kreditne institucije, tromjesečni</xs:documentation>
        </xs:annotation>
        <xs:all>
          <xs:element name="P1422021" type="Decimal_TD18_FD2___5" nillable="false" minOccurs="1" maxOccurs="1"/>
          <xs:element name="P1422505" type="Decimal_TD18_FD2___5" nillable="false" minOccurs="1" maxOccurs="1"/>
          <xs:element name="P1422023" type="Decimal_TD18_FD2___5" nillable="false" minOccurs="1" maxOccurs="1"/>
          <xs:element name="P1422563" type="Decimal_TD18_FD2___5" nillable="false" minOccurs="1" maxOccurs="1"/>
          <xs:element name="P1422024" type="Decimal_TD18_FD2___5" nillable="false" minOccurs="1" maxOccurs="1"/>
          <xs:element name="P1422506" type="Decimal_TD18_FD2___5" nillable="false" minOccurs="1" maxOccurs="1"/>
          <xs:element name="P1422022" type="Decimal_TD18_FD2___5" nillable="false" minOccurs="1" maxOccurs="1"/>
          <xs:element name="P1422564" type="Decimal_TD18_FD2___5" nillable="false" minOccurs="1" maxOccurs="1"/>
          <xs:element name="P1422026" type="Decimal_TD18_FD2___5" nillable="false" minOccurs="1" maxOccurs="1"/>
          <xs:element name="P1422507" type="Decimal_TD18_FD2___5" nillable="false" minOccurs="1" maxOccurs="1"/>
          <xs:element name="P1422025" type="Decimal_TD18_FD2___5" nillable="false" minOccurs="1" maxOccurs="1"/>
          <xs:element name="P1422565" type="Decimal_TD18_FD2___5" nillable="false" minOccurs="1" maxOccurs="1"/>
          <xs:element name="P1422027" type="Decimal_TD18_FD2___5" nillable="false" minOccurs="1" maxOccurs="1"/>
          <xs:element name="P1422508" type="Decimal_TD18_FD2___5" nillable="false" minOccurs="1" maxOccurs="1"/>
          <xs:element name="P1422028" type="Decimal_TD18_FD2___5" nillable="false" minOccurs="1" maxOccurs="1"/>
          <xs:element name="P1422566" type="Decimal_TD18_FD2___5" nillable="false" minOccurs="1" maxOccurs="1"/>
          <xs:element name="P1422029" type="Decimal_TD18_FD2___5" nillable="false" minOccurs="1" maxOccurs="1"/>
          <xs:element name="P1422509" type="Decimal_TD18_FD2___5" nillable="false" minOccurs="1" maxOccurs="1"/>
          <xs:element name="P1422032" type="Decimal_TD18_FD2___5" nillable="false" minOccurs="1" maxOccurs="1"/>
          <xs:element name="P1422567" type="Decimal_TD18_FD2___5" nillable="false" minOccurs="1" maxOccurs="1"/>
          <xs:element name="P1422033" type="Decimal_TD18_FD2___5" nillable="false" minOccurs="1" maxOccurs="1"/>
          <xs:element name="P1422510" type="Decimal_TD18_FD2___5" nillable="false" minOccurs="1" maxOccurs="1"/>
          <xs:element name="P1422030" type="Decimal_TD18_FD2___5" nillable="false" minOccurs="1" maxOccurs="1"/>
          <xs:element name="P1422568" type="Decimal_TD18_FD2___5" nillable="false" minOccurs="1" maxOccurs="1"/>
          <xs:element name="P1422034" type="Decimal_TD18_FD2___5" nillable="false" minOccurs="1" maxOccurs="1"/>
          <xs:element name="P1422511" type="Decimal_TD18_FD2___5" nillable="false" minOccurs="1" maxOccurs="1"/>
          <xs:element name="P1422031" type="Decimal_TD18_FD2___5" nillable="false" minOccurs="1" maxOccurs="1"/>
          <xs:element name="P1422569" type="Decimal_TD18_FD2___5" nillable="false" minOccurs="1" maxOccurs="1"/>
          <xs:element name="P1422036" type="Decimal_TD18_FD2___5" nillable="false" minOccurs="1" maxOccurs="1"/>
          <xs:element name="P1422512" type="Decimal_TD18_FD2___5" nillable="false" minOccurs="1" maxOccurs="1"/>
          <xs:element name="P1422035" type="Decimal_TD18_FD2___5" nillable="false" minOccurs="1" maxOccurs="1"/>
          <xs:element name="P1422570" type="Decimal_TD18_FD2___5" nillable="false" minOccurs="1" maxOccurs="1"/>
          <xs:element name="P1422037" type="Decimal_TD18_FD2___5" nillable="false" minOccurs="1" maxOccurs="1"/>
          <xs:element name="P1422513" type="Decimal_TD18_FD2___5" nillable="false" minOccurs="1" maxOccurs="1"/>
          <xs:element name="P1422038" type="Decimal_TD18_FD2___5" nillable="false" minOccurs="1" maxOccurs="1"/>
          <xs:element name="P1422571" type="Decimal_TD18_FD2___5" nillable="false" minOccurs="1" maxOccurs="1"/>
          <xs:element name="P1422040" type="Decimal_TD18_FD2___5" nillable="false" minOccurs="1" maxOccurs="1"/>
          <xs:element name="P1422514" type="Decimal_TD18_FD2___5" nillable="false" minOccurs="1" maxOccurs="1"/>
          <xs:element name="P1422039" type="Decimal_TD18_FD2___5" nillable="false" minOccurs="1" maxOccurs="1"/>
          <xs:element name="P1422572" type="Decimal_TD18_FD2___5" nillable="false" minOccurs="1" maxOccurs="1"/>
          <xs:element name="P1422041" type="Decimal_TD18_FD2___5" nillable="false" minOccurs="1" maxOccurs="1"/>
          <xs:element name="P1422515" type="Decimal_TD18_FD2___5" nillable="false" minOccurs="1" maxOccurs="1"/>
          <xs:element name="P1422042" type="Decimal_TD18_FD2___5" nillable="false" minOccurs="1" maxOccurs="1"/>
          <xs:element name="P1422573" type="Decimal_TD18_FD2___5" nillable="false" minOccurs="1" maxOccurs="1"/>
          <xs:element name="P1422043" type="Decimal_TD18_FD2___5" nillable="false" minOccurs="1" maxOccurs="1"/>
          <xs:element name="P1422516" type="Decimal_TD18_FD2___5" nillable="false" minOccurs="1" maxOccurs="1"/>
          <xs:element name="P1422044" type="Decimal_TD18_FD2___5" nillable="false" minOccurs="1" maxOccurs="1"/>
          <xs:element name="P1422574" type="Decimal_TD18_FD2___5" nillable="false" minOccurs="1" maxOccurs="1"/>
          <xs:element name="P1422046" type="Decimal_TD18_FD2___5" nillable="false" minOccurs="1" maxOccurs="1"/>
          <xs:element name="P1422517" type="Decimal_TD18_FD2___5" nillable="false" minOccurs="1" maxOccurs="1"/>
          <xs:element name="P1422045" type="Decimal_TD18_FD2___5" nillable="false" minOccurs="1" maxOccurs="1"/>
          <xs:element name="P1422575" type="Decimal_TD18_FD2___5" nillable="false" minOccurs="1" maxOccurs="1"/>
          <xs:element name="P1422047" type="Decimal_TD18_FD2___5" nillable="false" minOccurs="1" maxOccurs="1"/>
          <xs:element name="P1422518" type="Decimal_TD18_FD2___5" nillable="false" minOccurs="1" maxOccurs="1"/>
          <xs:element name="P1422048" type="Decimal_TD18_FD2___5" nillable="false" minOccurs="1" maxOccurs="1"/>
          <xs:element name="P1422576" type="Decimal_TD18_FD2___5" nillable="false" minOccurs="1" maxOccurs="1"/>
          <xs:element name="P1422049" type="Decimal_TD18_FD2___5" nillable="false" minOccurs="1" maxOccurs="1"/>
          <xs:element name="P1422519" type="Decimal_TD18_FD2___5" nillable="false" minOccurs="1" maxOccurs="1"/>
          <xs:element name="P1422050" type="Decimal_TD18_FD2___5" nillable="false" minOccurs="1" maxOccurs="1"/>
          <xs:element name="P1422578" type="Decimal_TD18_FD2___5" nillable="false" minOccurs="1" maxOccurs="1"/>
          <xs:element name="P1422052" type="Decimal_TD18_FD2___5" nillable="false" minOccurs="1" maxOccurs="1"/>
          <xs:element name="P1422520" type="Decimal_TD18_FD2___5" nillable="false" minOccurs="1" maxOccurs="1"/>
          <xs:element name="P1422053" type="Decimal_TD18_FD2___5" nillable="false" minOccurs="1" maxOccurs="1"/>
          <xs:element name="P1422577" type="Decimal_TD18_FD2___5" nillable="false" minOccurs="1" maxOccurs="1"/>
          <xs:element name="P1422054" type="Decimal_TD18_FD2___5" nillable="false" minOccurs="1" maxOccurs="1"/>
          <xs:element name="P1422521" type="Decimal_TD18_FD2___5" nillable="false" minOccurs="1" maxOccurs="1"/>
          <xs:element name="P1422051" type="Decimal_TD18_FD2___5" nillable="false" minOccurs="1" maxOccurs="1"/>
          <xs:element name="P1422579" type="Decimal_TD18_FD2___5" nillable="false" minOccurs="1" maxOccurs="1"/>
          <xs:element name="P1072619" type="Decimal_TD18_FD2___5" nillable="false" minOccurs="1" maxOccurs="1"/>
          <xs:element name="P1199004" type="Decimal_TD18_FD2___5" nillable="false" minOccurs="1" maxOccurs="1"/>
          <xs:element name="P1072620" type="Decimal_TD18_FD2___5" nillable="false" minOccurs="1" maxOccurs="1"/>
          <xs:element name="P1199067" type="Decimal_TD18_FD2___5" nillable="false" minOccurs="1" maxOccurs="1"/>
          <xs:element name="P1422057" type="Decimal_TD18_FD2___5" nillable="false" minOccurs="1" maxOccurs="1"/>
          <xs:element name="P1422523" type="Decimal_TD18_FD2___5" nillable="false" minOccurs="1" maxOccurs="1"/>
          <xs:element name="P1422058" type="Decimal_TD18_FD2___5" nillable="false" minOccurs="1" maxOccurs="1"/>
          <xs:element name="P1422581" type="Decimal_TD18_FD2___5" nillable="false" minOccurs="1" maxOccurs="1"/>
          <xs:element name="P1422060" type="Decimal_TD18_FD2___5" nillable="false" minOccurs="1" maxOccurs="1"/>
          <xs:element name="P1422525" type="Decimal_TD18_FD2___5" nillable="false" minOccurs="1" maxOccurs="1"/>
          <xs:element name="P1422061" type="Decimal_TD18_FD2___5" nillable="false" minOccurs="1" maxOccurs="1"/>
          <xs:element name="P1422582" type="Decimal_TD18_FD2___5" nillable="false" minOccurs="1" maxOccurs="1"/>
          <xs:element name="P1422062" type="Decimal_TD18_FD2___5" nillable="false" minOccurs="1" maxOccurs="1"/>
          <xs:element name="P1422526" type="Decimal_TD18_FD2___5" nillable="false" minOccurs="1" maxOccurs="1"/>
          <xs:element name="P1422059" type="Decimal_TD18_FD2___5" nillable="false" minOccurs="1" maxOccurs="1"/>
          <xs:element name="P1422583" type="Decimal_TD18_FD2___5" nillable="false" minOccurs="1" maxOccurs="1"/>
          <xs:element name="P1422064" type="Decimal_TD18_FD2___5" nillable="false" minOccurs="1" maxOccurs="1"/>
          <xs:element name="P1422524" type="Decimal_TD18_FD2___5" nillable="false" minOccurs="1" maxOccurs="1"/>
          <xs:element name="P1422063" type="Decimal_TD18_FD2___5" nillable="false" minOccurs="1" maxOccurs="1"/>
          <xs:element name="P1422584" type="Decimal_TD18_FD2___5" nillable="false" minOccurs="1" maxOccurs="1"/>
          <xs:element name="P1072633" type="Decimal_TD18_FD2___5" nillable="false" minOccurs="1" maxOccurs="1"/>
          <xs:element name="P1199011" type="Decimal_TD18_FD2___5" nillable="false" minOccurs="1" maxOccurs="1"/>
          <xs:element name="P1072634" type="Decimal_TD18_FD2___5" nillable="false" minOccurs="1" maxOccurs="1"/>
          <xs:element name="P1199074" type="Decimal_TD18_FD2___5" nillable="false" minOccurs="1" maxOccurs="1"/>
          <xs:element name="P1072635" type="Decimal_TD18_FD2___5" nillable="false" minOccurs="1" maxOccurs="1"/>
          <xs:element name="P1199012" type="Decimal_TD18_FD2___5" nillable="false" minOccurs="1" maxOccurs="1"/>
          <xs:element name="P1072636" type="Decimal_TD18_FD2___5" nillable="false" minOccurs="1" maxOccurs="1"/>
          <xs:element name="P1199075" type="Decimal_TD18_FD2___5" nillable="false" minOccurs="1" maxOccurs="1"/>
          <xs:element name="P1072637" type="Decimal_TD18_FD2___5" nillable="false" minOccurs="1" maxOccurs="1"/>
          <xs:element name="P1199013" type="Decimal_TD18_FD2___5" nillable="false" minOccurs="1" maxOccurs="1"/>
          <xs:element name="P1072638" type="Decimal_TD18_FD2___5" nillable="false" minOccurs="1" maxOccurs="1"/>
          <xs:element name="P1199076" type="Decimal_TD18_FD2___5" nillable="false" minOccurs="1" maxOccurs="1"/>
          <xs:element name="P1072641" type="Decimal_TD18_FD2___5" nillable="false" minOccurs="1" maxOccurs="1"/>
          <xs:element name="P1199015" type="Decimal_TD18_FD2___5" nillable="false" minOccurs="1" maxOccurs="1"/>
          <xs:element name="P1072642" type="Decimal_TD18_FD2___5" nillable="false" minOccurs="1" maxOccurs="1"/>
          <xs:element name="P1199078" type="Decimal_TD18_FD2___5" nillable="false" minOccurs="1" maxOccurs="1"/>
          <xs:element name="P1072643" type="Decimal_TD18_FD2___5" nillable="false" minOccurs="1" maxOccurs="1"/>
          <xs:element name="P1199016" type="Decimal_TD18_FD2___5" nillable="false" minOccurs="1" maxOccurs="1"/>
          <xs:element name="P1072644" type="Decimal_TD18_FD2___5" nillable="false" minOccurs="1" maxOccurs="1"/>
          <xs:element name="P1199079" type="Decimal_TD18_FD2___5" nillable="false" minOccurs="1" maxOccurs="1"/>
          <xs:element name="P1072639" type="Decimal_TD18_FD2___5" nillable="false" minOccurs="1" maxOccurs="1"/>
          <xs:element name="P1199014" type="Decimal_TD18_FD2___5" nillable="false" minOccurs="1" maxOccurs="1"/>
          <xs:element name="P1072640" type="Decimal_TD18_FD2___5" nillable="false" minOccurs="1" maxOccurs="1"/>
          <xs:element name="P1199077" type="Decimal_TD18_FD2___5" nillable="false" minOccurs="1" maxOccurs="1"/>
          <xs:element name="P1072645" type="Decimal_TD18_FD2___5" nillable="false" minOccurs="1" maxOccurs="1"/>
          <xs:element name="P1199017" type="Decimal_TD18_FD2___5" nillable="false" minOccurs="1" maxOccurs="1"/>
          <xs:element name="P1072646" type="Decimal_TD18_FD2___5" nillable="false" minOccurs="1" maxOccurs="1"/>
          <xs:element name="P1199080" type="Decimal_TD18_FD2___5" nillable="false" minOccurs="1" maxOccurs="1"/>
          <xs:element name="P1072647" type="Decimal_TD18_FD2___5" nillable="false" minOccurs="1" maxOccurs="1"/>
          <xs:element name="P1199018" type="Decimal_TD18_FD2___5" nillable="false" minOccurs="1" maxOccurs="1"/>
          <xs:element name="P1072648" type="Decimal_TD18_FD2___5" nillable="false" minOccurs="1" maxOccurs="1"/>
          <xs:element name="P1199081" type="Decimal_TD18_FD2___5" nillable="false" minOccurs="1" maxOccurs="1"/>
          <xs:element name="P1072649" type="Decimal_TD18_FD2___5" nillable="false" minOccurs="1" maxOccurs="1"/>
          <xs:element name="P1199019" type="Decimal_TD18_FD2___5" nillable="false" minOccurs="1" maxOccurs="1"/>
          <xs:element name="P1072650" type="Decimal_TD18_FD2___5" nillable="false" minOccurs="1" maxOccurs="1"/>
          <xs:element name="P1199082" type="Decimal_TD18_FD2___5" nillable="false" minOccurs="1" maxOccurs="1"/>
          <xs:element name="P1072651" type="Decimal_TD18_FD2___5" nillable="false" minOccurs="1" maxOccurs="1"/>
          <xs:element name="P1199020" type="Decimal_TD18_FD2___5" nillable="false" minOccurs="1" maxOccurs="1"/>
          <xs:element name="P1072652" type="Decimal_TD18_FD2___5" nillable="false" minOccurs="1" maxOccurs="1"/>
          <xs:element name="P1199083" type="Decimal_TD18_FD2___5" nillable="false" minOccurs="1" maxOccurs="1"/>
          <xs:element name="P1072653" type="Decimal_TD18_FD2___5" nillable="false" minOccurs="1" maxOccurs="1"/>
          <xs:element name="P1199021" type="Decimal_TD18_FD2___5" nillable="false" minOccurs="1" maxOccurs="1"/>
          <xs:element name="P1072654" type="Decimal_TD18_FD2___5" nillable="false" minOccurs="1" maxOccurs="1"/>
          <xs:element name="P1199084" type="Decimal_TD18_FD2___5" nillable="false" minOccurs="1" maxOccurs="1"/>
          <xs:element name="P1072655" type="Decimal_TD18_FD2___5" nillable="false" minOccurs="1" maxOccurs="1"/>
          <xs:element name="P1199022" type="Decimal_TD18_FD2___5" nillable="false" minOccurs="1" maxOccurs="1"/>
          <xs:element name="P1072656" type="Decimal_TD18_FD2___5" nillable="false" minOccurs="1" maxOccurs="1"/>
          <xs:element name="P1199085" type="Decimal_TD18_FD2___5" nillable="false" minOccurs="1" maxOccurs="1"/>
          <xs:element name="P1072657" type="Decimal_TD18_FD2___5" nillable="false" minOccurs="1" maxOccurs="1"/>
          <xs:element name="P1199023" type="Decimal_TD18_FD2___5" nillable="false" minOccurs="1" maxOccurs="1"/>
          <xs:element name="P1072658" type="Decimal_TD18_FD2___5" nillable="false" minOccurs="1" maxOccurs="1"/>
          <xs:element name="P1199086" type="Decimal_TD18_FD2___5" nillable="false" minOccurs="1" maxOccurs="1"/>
          <xs:element name="P1072659" type="Decimal_TD18_FD2___5" nillable="false" minOccurs="1" maxOccurs="1"/>
          <xs:element name="P1199024" type="Decimal_TD18_FD2___5" nillable="false" minOccurs="1" maxOccurs="1"/>
          <xs:element name="P1072660" type="Decimal_TD18_FD2___5" nillable="false" minOccurs="1" maxOccurs="1"/>
          <xs:element name="P1199087" type="Decimal_TD18_FD2___5" nillable="false" minOccurs="1" maxOccurs="1"/>
          <xs:element name="P1072661" type="Decimal_TD18_FD2___5" nillable="false" minOccurs="1" maxOccurs="1"/>
          <xs:element name="P1199025" type="Decimal_TD18_FD2___5" nillable="false" minOccurs="1" maxOccurs="1"/>
          <xs:element name="P1072662" type="Decimal_TD18_FD2___5" nillable="false" minOccurs="1" maxOccurs="1"/>
          <xs:element name="P1199088" type="Decimal_TD18_FD2___5" nillable="false" minOccurs="1" maxOccurs="1"/>
          <xs:element name="P1072663" type="Decimal_TD18_FD2___5" nillable="false" minOccurs="1" maxOccurs="1"/>
          <xs:element name="P1199026" type="Decimal_TD18_FD2___5" nillable="false" minOccurs="1" maxOccurs="1"/>
          <xs:element name="P1072664" type="Decimal_TD18_FD2___5" nillable="false" minOccurs="1" maxOccurs="1"/>
          <xs:element name="P1199089" type="Decimal_TD18_FD2___5" nillable="false" minOccurs="1" maxOccurs="1"/>
          <xs:element name="P1072665" type="Decimal_TD18_FD2___5" nillable="false" minOccurs="1" maxOccurs="1"/>
          <xs:element name="P1199027" type="Decimal_TD18_FD2___5" nillable="false" minOccurs="1" maxOccurs="1"/>
          <xs:element name="P1072666" type="Decimal_TD18_FD2___5" nillable="false" minOccurs="1" maxOccurs="1"/>
          <xs:element name="P1199090" type="Decimal_TD18_FD2___5" nillable="false" minOccurs="1" maxOccurs="1"/>
          <xs:element name="P1072667" type="Decimal_TD18_FD2___5" nillable="false" minOccurs="1" maxOccurs="1"/>
          <xs:element name="P1199028" type="Decimal_TD18_FD2___5" nillable="false" minOccurs="1" maxOccurs="1"/>
          <xs:element name="P1072668" type="Decimal_TD18_FD2___5" nillable="false" minOccurs="1" maxOccurs="1"/>
          <xs:element name="P1199091" type="Decimal_TD18_FD2___5" nillable="false" minOccurs="1" maxOccurs="1"/>
          <xs:element name="P1072669" type="Decimal_TD18_FD2___5" nillable="false" minOccurs="1" maxOccurs="1"/>
          <xs:element name="P1199029" type="Decimal_TD18_FD2___5" nillable="false" minOccurs="1" maxOccurs="1"/>
          <xs:element name="P1072670" type="Decimal_TD18_FD2___5" nillable="false" minOccurs="1" maxOccurs="1"/>
          <xs:element name="P1199092" type="Decimal_TD18_FD2___5" nillable="false" minOccurs="1" maxOccurs="1"/>
          <xs:element name="P1072671" type="Decimal_TD18_FD2___5" nillable="false" minOccurs="1" maxOccurs="1"/>
          <xs:element name="P1199030" type="Decimal_TD18_FD2___5" nillable="false" minOccurs="1" maxOccurs="1"/>
          <xs:element name="P1072672" type="Decimal_TD18_FD2___5" nillable="false" minOccurs="1" maxOccurs="1"/>
          <xs:element name="P1199093" type="Decimal_TD18_FD2___5" nillable="false" minOccurs="1" maxOccurs="1"/>
          <xs:element name="P1072673" type="Decimal_TD18_FD2___5" nillable="false" minOccurs="1" maxOccurs="1"/>
          <xs:element name="P1199031" type="Decimal_TD18_FD2___5" nillable="false" minOccurs="1" maxOccurs="1"/>
          <xs:element name="P1072674" type="Decimal_TD18_FD2___5" nillable="false" minOccurs="1" maxOccurs="1"/>
          <xs:element name="P1199094" type="Decimal_TD18_FD2___5" nillable="false" minOccurs="1" maxOccurs="1"/>
          <xs:element name="P1072675" type="Decimal_TD18_FD2___5" nillable="false" minOccurs="1" maxOccurs="1"/>
          <xs:element name="P1199032" type="Decimal_TD18_FD2___5" nillable="false" minOccurs="1" maxOccurs="1"/>
          <xs:element name="P1072676" type="Decimal_TD18_FD2___5" nillable="false" minOccurs="1" maxOccurs="1"/>
          <xs:element name="P1199095" type="Decimal_TD18_FD2___5" nillable="false" minOccurs="1" maxOccurs="1"/>
          <xs:element name="P1072677" type="Decimal_TD18_FD2___5" nillable="false" minOccurs="1" maxOccurs="1"/>
          <xs:element name="P1199033" type="Decimal_TD18_FD2___5" nillable="false" minOccurs="1" maxOccurs="1"/>
          <xs:element name="P1072678" type="Decimal_TD18_FD2___5" nillable="false" minOccurs="1" maxOccurs="1"/>
          <xs:element name="P1199096" type="Decimal_TD18_FD2___5" nillable="false" minOccurs="1" maxOccurs="1"/>
          <xs:element name="P1072679" type="Decimal_TD18_FD2___5" nillable="false" minOccurs="1" maxOccurs="1"/>
          <xs:element name="P1199034" type="Decimal_TD18_FD2___5" nillable="false" minOccurs="1" maxOccurs="1"/>
          <xs:element name="P1072680" type="Decimal_TD18_FD2___5" nillable="false" minOccurs="1" maxOccurs="1"/>
          <xs:element name="P1199097" type="Decimal_TD18_FD2___5" nillable="false" minOccurs="1" maxOccurs="1"/>
          <xs:element name="P1072681" type="Decimal_TD18_FD2___5" nillable="false" minOccurs="1" maxOccurs="1"/>
          <xs:element name="P1199035" type="Decimal_TD18_FD2___5" nillable="false" minOccurs="1" maxOccurs="1"/>
          <xs:element name="P1072682" type="Decimal_TD18_FD2___5" nillable="false" minOccurs="1" maxOccurs="1"/>
          <xs:element name="P1199098" type="Decimal_TD18_FD2___5" nillable="false" minOccurs="1" maxOccurs="1"/>
          <xs:element name="P1072683" type="Decimal_TD18_FD2___5" nillable="false" minOccurs="1" maxOccurs="1"/>
          <xs:element name="P1199036" type="Decimal_TD18_FD2___5" nillable="false" minOccurs="1" maxOccurs="1"/>
          <xs:element name="P1072684" type="Decimal_TD18_FD2___5" nillable="false" minOccurs="1" maxOccurs="1"/>
          <xs:element name="P1199099" type="Decimal_TD18_FD2___5" nillable="false" minOccurs="1" maxOccurs="1"/>
          <xs:element name="P1072685" type="Decimal_TD18_FD2___5" nillable="false" minOccurs="1" maxOccurs="1"/>
          <xs:element name="P1199037" type="Decimal_TD18_FD2___5" nillable="false" minOccurs="1" maxOccurs="1"/>
          <xs:element name="P1072686" type="Decimal_TD18_FD2___5" nillable="false" minOccurs="1" maxOccurs="1"/>
          <xs:element name="P1199100" type="Decimal_TD18_FD2___5" nillable="false" minOccurs="1" maxOccurs="1"/>
          <xs:element name="P1072687" type="Decimal_TD18_FD2___5" nillable="false" minOccurs="1" maxOccurs="1"/>
          <xs:element name="P1199038" type="Decimal_TD18_FD2___5" nillable="false" minOccurs="1" maxOccurs="1"/>
          <xs:element name="P1072688" type="Decimal_TD18_FD2___5" nillable="false" minOccurs="1" maxOccurs="1"/>
          <xs:element name="P1199101" type="Decimal_TD18_FD2___5" nillable="false" minOccurs="1" maxOccurs="1"/>
          <xs:element name="P1072689" type="Decimal_TD18_FD2___5" nillable="false" minOccurs="1" maxOccurs="1"/>
          <xs:element name="P1199039" type="Decimal_TD18_FD2___5" nillable="false" minOccurs="1" maxOccurs="1"/>
          <xs:element name="P1072690" type="Decimal_TD18_FD2___5" nillable="false" minOccurs="1" maxOccurs="1"/>
          <xs:element name="P1199102" type="Decimal_TD18_FD2___5" nillable="false" minOccurs="1" maxOccurs="1"/>
          <xs:element name="P1072691" type="Decimal_TD18_FD2___5" nillable="false" minOccurs="1" maxOccurs="1"/>
          <xs:element name="P1199040" type="Decimal_TD18_FD2___5" nillable="false" minOccurs="1" maxOccurs="1"/>
          <xs:element name="P1072692" type="Decimal_TD18_FD2___5" nillable="false" minOccurs="1" maxOccurs="1"/>
          <xs:element name="P1199103" type="Decimal_TD18_FD2___5" nillable="false" minOccurs="1" maxOccurs="1"/>
          <xs:element name="P1072693" type="Decimal_TD18_FD2___5" nillable="false" minOccurs="1" maxOccurs="1"/>
          <xs:element name="P1199041" type="Decimal_TD18_FD2___5" nillable="false" minOccurs="1" maxOccurs="1"/>
          <xs:element name="P1072694" type="Decimal_TD18_FD2___5" nillable="false" minOccurs="1" maxOccurs="1"/>
          <xs:element name="P1199104" type="Decimal_TD18_FD2___5" nillable="false" minOccurs="1" maxOccurs="1"/>
          <xs:element name="P1072695" type="Decimal_TD18_FD2___5" nillable="false" minOccurs="1" maxOccurs="1"/>
          <xs:element name="P1199042" type="Decimal_TD18_FD2___5" nillable="false" minOccurs="1" maxOccurs="1"/>
          <xs:element name="P1072696" type="Decimal_TD18_FD2___5" nillable="false" minOccurs="1" maxOccurs="1"/>
          <xs:element name="P1199105" type="Decimal_TD18_FD2___5" nillable="false" minOccurs="1" maxOccurs="1"/>
          <xs:element name="P1072697" type="Decimal_TD18_FD2___5" nillable="false" minOccurs="1" maxOccurs="1"/>
          <xs:element name="P1199043" type="Decimal_TD18_FD2___5" nillable="false" minOccurs="1" maxOccurs="1"/>
          <xs:element name="P1072698" type="Decimal_TD18_FD2___5" nillable="false" minOccurs="1" maxOccurs="1"/>
          <xs:element name="P1199106" type="Decimal_TD18_FD2___5" nillable="false" minOccurs="1" maxOccurs="1"/>
          <xs:element name="P1072699" type="Decimal_TD18_FD2___5" nillable="false" minOccurs="1" maxOccurs="1"/>
          <xs:element name="P1199044" type="Decimal_TD18_FD2___5" nillable="false" minOccurs="1" maxOccurs="1"/>
          <xs:element name="P1072700" type="Decimal_TD18_FD2___5" nillable="false" minOccurs="1" maxOccurs="1"/>
          <xs:element name="P1199107" type="Decimal_TD18_FD2___5" nillable="false" minOccurs="1" maxOccurs="1"/>
          <xs:element name="P1072701" type="Decimal_TD18_FD2___5" nillable="false" minOccurs="1" maxOccurs="1"/>
          <xs:element name="P1199045" type="Decimal_TD18_FD2___5" nillable="false" minOccurs="1" maxOccurs="1"/>
          <xs:element name="P1072702" type="Decimal_TD18_FD2___5" nillable="false" minOccurs="1" maxOccurs="1"/>
          <xs:element name="P1199108" type="Decimal_TD18_FD2___5" nillable="false" minOccurs="1" maxOccurs="1"/>
        </xs:all>
      </xs:complexType>
      <xs:complexType name="FormType_IPK-KI-E_1000962">
        <xs:annotation>
          <xs:documentation>Izvještaj o promjenama kapitala - kreditne institucije</xs:documentation>
        </xs:annotation>
        <xs:all>
          <xs:element name="P1071799" type="Decimal_TD18_FD2___6" nillable="false" minOccurs="1" maxOccurs="1"/>
          <xs:element name="P1071800" type="Decimal_TD18_FD2___6" nillable="false" minOccurs="1" maxOccurs="1"/>
          <xs:element name="P1071801" type="Decimal_TD18_FD2___6" nillable="false" minOccurs="1" maxOccurs="1"/>
          <xs:element name="P1071802" type="Decimal_TD18_FD2___6" nillable="false" minOccurs="1" maxOccurs="1"/>
          <xs:element name="P1071803" type="Decimal_TD18_FD2___6" nillable="false" minOccurs="1" maxOccurs="1"/>
          <xs:element name="P1071804" type="Decimal_TD18_FD2___6" nillable="false" minOccurs="1" maxOccurs="1"/>
          <xs:element name="P1071805" type="Decimal_TD18_FD2___6" nillable="false" minOccurs="1" maxOccurs="1"/>
          <xs:element name="P1071806" type="Decimal_TD18_FD2___6" nillable="false" minOccurs="1" maxOccurs="1"/>
          <xs:element name="P1071807" type="Decimal_TD18_FD2___6" nillable="false" minOccurs="1" maxOccurs="1"/>
          <xs:element name="P1071808" type="Decimal_TD18_FD2___6" nillable="false" minOccurs="1" maxOccurs="1"/>
          <xs:element name="P1071809" type="Decimal_TD18_FD2___6" nillable="false" minOccurs="1" maxOccurs="1"/>
          <xs:element name="P1071810" type="Decimal_TD18_FD2___6" nillable="false" minOccurs="1" maxOccurs="1"/>
          <xs:element name="P1071811" type="Decimal_TD18_FD2___6" nillable="false" minOccurs="1" maxOccurs="1"/>
          <xs:element name="P1071812" type="Decimal_TD18_FD2___6" nillable="false" minOccurs="1" maxOccurs="1"/>
          <xs:element name="P1071813" type="Decimal_TD18_FD2___6" nillable="false" minOccurs="1" maxOccurs="1"/>
          <xs:element name="P1071814" type="Decimal_TD18_FD2___6" nillable="false" minOccurs="1" maxOccurs="1"/>
          <xs:element name="P1071815" type="Decimal_TD18_FD2___6" nillable="false" minOccurs="1" maxOccurs="1"/>
          <xs:element name="P1071816" type="Decimal_TD18_FD2___6" nillable="false" minOccurs="1" maxOccurs="1"/>
          <xs:element name="P1071817" type="Decimal_TD18_FD2___6" nillable="false" minOccurs="1" maxOccurs="1"/>
          <xs:element name="P1071818" type="Decimal_TD18_FD2___6" nillable="false" minOccurs="1" maxOccurs="1"/>
          <xs:element name="P1071819" type="Decimal_TD18_FD2___6" nillable="false" minOccurs="1" maxOccurs="1"/>
          <xs:element name="P1071820" type="Decimal_TD18_FD2___6" nillable="false" minOccurs="1" maxOccurs="1"/>
          <xs:element name="P1071821" type="Decimal_TD18_FD2___6" nillable="false" minOccurs="1" maxOccurs="1"/>
          <xs:element name="P1071822" type="Decimal_TD18_FD2___6" nillable="false" minOccurs="1" maxOccurs="1"/>
          <xs:element name="P1071823" type="Decimal_TD18_FD2___6" nillable="false" minOccurs="1" maxOccurs="1"/>
          <xs:element name="P1071824" type="Decimal_TD18_FD2___6" nillable="false" minOccurs="1" maxOccurs="1"/>
          <xs:element name="P1071825" type="Decimal_TD18_FD2___6" nillable="false" minOccurs="1" maxOccurs="1"/>
          <xs:element name="P1071826" type="Decimal_TD18_FD2___6" nillable="false" minOccurs="1" maxOccurs="1"/>
          <xs:element name="P1071827" type="Decimal_TD18_FD2___6" nillable="false" minOccurs="1" maxOccurs="1"/>
          <xs:element name="P1071828" type="Decimal_TD18_FD2___6" nillable="false" minOccurs="1" maxOccurs="1"/>
          <xs:element name="P1071829" type="Decimal_TD18_FD2___6" nillable="false" minOccurs="1" maxOccurs="1"/>
          <xs:element name="P1071830" type="Decimal_TD18_FD2___6" nillable="false" minOccurs="1" maxOccurs="1"/>
          <xs:element name="P1071831" type="Decimal_TD18_FD2___6" nillable="false" minOccurs="1" maxOccurs="1"/>
          <xs:element name="P1071832" type="Decimal_TD18_FD2___6" nillable="false" minOccurs="1" maxOccurs="1"/>
          <xs:element name="P1071833" type="Decimal_TD18_FD2___6" nillable="false" minOccurs="1" maxOccurs="1"/>
          <xs:element name="P1071834" type="Decimal_TD18_FD2___6" nillable="false" minOccurs="1" maxOccurs="1"/>
          <xs:element name="P1071835" type="Decimal_TD18_FD2___6" nillable="false" minOccurs="1" maxOccurs="1"/>
          <xs:element name="P1071836" type="Decimal_TD18_FD2___6" nillable="false" minOccurs="1" maxOccurs="1"/>
          <xs:element name="P1071837" type="Decimal_TD18_FD2___6" nillable="false" minOccurs="1" maxOccurs="1"/>
          <xs:element name="P1071838" type="Decimal_TD18_FD2___6" nillable="false" minOccurs="1" maxOccurs="1"/>
          <xs:element name="P1071839" type="Decimal_TD18_FD2___6" nillable="false" minOccurs="1" maxOccurs="1"/>
          <xs:element name="P1071840" type="Decimal_TD18_FD2___6" nillable="false" minOccurs="1" maxOccurs="1"/>
          <xs:element name="P1071841" type="Decimal_TD18_FD2___6" nillable="false" minOccurs="1" maxOccurs="1"/>
          <xs:element name="P1071842" type="Decimal_TD18_FD2___6" nillable="false" minOccurs="1" maxOccurs="1"/>
          <xs:element name="P1071843" type="Decimal_TD18_FD2___6" nillable="false" minOccurs="1" maxOccurs="1"/>
          <xs:element name="P1071844" type="Decimal_TD18_FD2___6" nillable="false" minOccurs="1" maxOccurs="1"/>
          <xs:element name="P1071845" type="Decimal_TD18_FD2___6" nillable="false" minOccurs="1" maxOccurs="1"/>
          <xs:element name="P1071846" type="Decimal_TD18_FD2___6" nillable="false" minOccurs="1" maxOccurs="1"/>
          <xs:element name="P1071847" type="Decimal_TD18_FD2___6" nillable="false" minOccurs="1" maxOccurs="1"/>
          <xs:element name="P1071848" type="Decimal_TD18_FD2___6" nillable="false" minOccurs="1" maxOccurs="1"/>
          <xs:element name="P1071849" type="Decimal_TD18_FD2___6" nillable="false" minOccurs="1" maxOccurs="1"/>
          <xs:element name="P1071850" type="Decimal_TD18_FD2___6" nillable="false" minOccurs="1" maxOccurs="1"/>
          <xs:element name="P1071851" type="Decimal_TD18_FD2___6" nillable="false" minOccurs="1" maxOccurs="1"/>
          <xs:element name="P1071852" type="Decimal_TD18_FD2___6" nillable="false" minOccurs="1" maxOccurs="1"/>
          <xs:element name="P1071853" type="Decimal_TD18_FD2___6" nillable="false" minOccurs="1" maxOccurs="1"/>
          <xs:element name="P1071854" type="Decimal_TD18_FD2___6" nillable="false" minOccurs="1" maxOccurs="1"/>
          <xs:element name="P1071855" type="Decimal_TD18_FD2___6" nillable="false" minOccurs="1" maxOccurs="1"/>
          <xs:element name="P1071856" type="Decimal_TD18_FD2___6" nillable="false" minOccurs="1" maxOccurs="1"/>
          <xs:element name="P1071857" type="Decimal_TD18_FD2___6" nillable="false" minOccurs="1" maxOccurs="1"/>
          <xs:element name="P1071858" type="Decimal_TD18_FD2___6" nillable="false" minOccurs="1" maxOccurs="1"/>
          <xs:element name="P1071859" type="Decimal_TD18_FD2___6" nillable="false" minOccurs="1" maxOccurs="1"/>
          <xs:element name="P1071860" type="Decimal_TD18_FD2___6" nillable="false" minOccurs="1" maxOccurs="1"/>
          <xs:element name="P1071861" type="Decimal_TD18_FD2___6" nillable="false" minOccurs="1" maxOccurs="1"/>
          <xs:element name="P1071862" type="Decimal_TD18_FD2___6" nillable="false" minOccurs="1" maxOccurs="1"/>
          <xs:element name="P1071863" type="Decimal_TD18_FD2___6" nillable="false" minOccurs="1" maxOccurs="1"/>
          <xs:element name="P1071864" type="Decimal_TD18_FD2___6" nillable="false" minOccurs="1" maxOccurs="1"/>
          <xs:element name="P1071865" type="Decimal_TD18_FD2___6" nillable="false" minOccurs="1" maxOccurs="1"/>
          <xs:element name="P1071866" type="Decimal_TD18_FD2___6" nillable="false" minOccurs="1" maxOccurs="1"/>
          <xs:element name="P1071867" type="Decimal_TD18_FD2___6" nillable="false" minOccurs="1" maxOccurs="1"/>
          <xs:element name="P1071868" type="Decimal_TD18_FD2___6" nillable="false" minOccurs="1" maxOccurs="1"/>
          <xs:element name="P1071869" type="Decimal_TD18_FD2___6" nillable="false" minOccurs="1" maxOccurs="1"/>
          <xs:element name="P1071870" type="Decimal_TD18_FD2___6" nillable="false" minOccurs="1" maxOccurs="1"/>
          <xs:element name="P1071871" type="Decimal_TD18_FD2___6" nillable="false" minOccurs="1" maxOccurs="1"/>
          <xs:element name="P1071872" type="Decimal_TD18_FD2___6" nillable="false" minOccurs="1" maxOccurs="1"/>
          <xs:element name="P1071873" type="Decimal_TD18_FD2___6" nillable="false" minOccurs="1" maxOccurs="1"/>
          <xs:element name="P1071874" type="Decimal_TD18_FD2___6" nillable="false" minOccurs="1" maxOccurs="1"/>
          <xs:element name="P1071875" type="Decimal_TD18_FD2___6" nillable="false" minOccurs="1" maxOccurs="1"/>
          <xs:element name="P1071876" type="Decimal_TD18_FD2___6" nillable="false" minOccurs="1" maxOccurs="1"/>
          <xs:element name="P1071877" type="Decimal_TD18_FD2___6" nillable="false" minOccurs="1" maxOccurs="1"/>
          <xs:element name="P1071878" type="Decimal_TD18_FD2___6" nillable="false" minOccurs="1" maxOccurs="1"/>
          <xs:element name="P1071879" type="Decimal_TD18_FD2___6" nillable="false" minOccurs="1" maxOccurs="1"/>
          <xs:element name="P1071880" type="Decimal_TD18_FD2___6" nillable="false" minOccurs="1" maxOccurs="1"/>
          <xs:element name="P1071881" type="Decimal_TD18_FD2___6" nillable="false" minOccurs="1" maxOccurs="1"/>
          <xs:element name="P1071882" type="Decimal_TD18_FD2___6" nillable="false" minOccurs="1" maxOccurs="1"/>
          <xs:element name="P1071883" type="Decimal_TD18_FD2___6" nillable="false" minOccurs="1" maxOccurs="1"/>
          <xs:element name="P1071884" type="Decimal_TD18_FD2___6" nillable="false" minOccurs="1" maxOccurs="1"/>
          <xs:element name="P1071885" type="Decimal_TD18_FD2___6" nillable="false" minOccurs="1" maxOccurs="1"/>
          <xs:element name="P1071886" type="Decimal_TD18_FD2___6" nillable="false" minOccurs="1" maxOccurs="1"/>
          <xs:element name="P1071887" type="Decimal_TD18_FD2___6" nillable="false" minOccurs="1" maxOccurs="1"/>
          <xs:element name="P1071888" type="Decimal_TD18_FD2___6" nillable="false" minOccurs="1" maxOccurs="1"/>
          <xs:element name="P1071889" type="Decimal_TD18_FD2___6" nillable="false" minOccurs="1" maxOccurs="1"/>
          <xs:element name="P1071890" type="Decimal_TD18_FD2___6" nillable="false" minOccurs="1" maxOccurs="1"/>
          <xs:element name="P1071891" type="Decimal_TD18_FD2___6" nillable="false" minOccurs="1" maxOccurs="1"/>
          <xs:element name="P1071892" type="Decimal_TD18_FD2___6" nillable="false" minOccurs="1" maxOccurs="1"/>
          <xs:element name="P1071893" type="Decimal_TD18_FD2___6" nillable="false" minOccurs="1" maxOccurs="1"/>
          <xs:element name="P1071894" type="Decimal_TD18_FD2___6" nillable="false" minOccurs="1" maxOccurs="1"/>
          <xs:element name="P1071895" type="Decimal_TD18_FD2___6" nillable="false" minOccurs="1" maxOccurs="1"/>
          <xs:element name="P1071896" type="Decimal_TD18_FD2___6" nillable="false" minOccurs="1" maxOccurs="1"/>
          <xs:element name="P1071897" type="Decimal_TD18_FD2___6" nillable="false" minOccurs="1" maxOccurs="1"/>
          <xs:element name="P1071898" type="Decimal_TD18_FD2___6" nillable="false" minOccurs="1" maxOccurs="1"/>
          <xs:element name="P1071899" type="Decimal_TD18_FD2___6" nillable="false" minOccurs="1" maxOccurs="1"/>
          <xs:element name="P1071900" type="Decimal_TD18_FD2___6" nillable="false" minOccurs="1" maxOccurs="1"/>
          <xs:element name="P1071901" type="Decimal_TD18_FD2___6" nillable="false" minOccurs="1" maxOccurs="1"/>
          <xs:element name="P1071902" type="Decimal_TD18_FD2___6" nillable="false" minOccurs="1" maxOccurs="1"/>
          <xs:element name="P1071903" type="Decimal_TD18_FD2___6" nillable="false" minOccurs="1" maxOccurs="1"/>
          <xs:element name="P1071904" type="Decimal_TD18_FD2___6" nillable="false" minOccurs="1" maxOccurs="1"/>
          <xs:element name="P1071905" type="Decimal_TD18_FD2___6" nillable="false" minOccurs="1" maxOccurs="1"/>
          <xs:element name="P1071906" type="Decimal_TD18_FD2___6" nillable="false" minOccurs="1" maxOccurs="1"/>
          <xs:element name="P1071907" type="Decimal_TD18_FD2___6" nillable="false" minOccurs="1" maxOccurs="1"/>
          <xs:element name="P1071908" type="Decimal_TD18_FD2___6" nillable="false" minOccurs="1" maxOccurs="1"/>
          <xs:element name="P1071909" type="Decimal_TD18_FD2___6" nillable="false" minOccurs="1" maxOccurs="1"/>
          <xs:element name="P1071910" type="Decimal_TD18_FD2___6" nillable="false" minOccurs="1" maxOccurs="1"/>
          <xs:element name="P1071911" type="Decimal_TD18_FD2___6" nillable="false" minOccurs="1" maxOccurs="1"/>
          <xs:element name="P1071912" type="Decimal_TD18_FD2___6" nillable="false" minOccurs="1" maxOccurs="1"/>
          <xs:element name="P1071913" type="Decimal_TD18_FD2___6" nillable="false" minOccurs="1" maxOccurs="1"/>
          <xs:element name="P1071914" type="Decimal_TD18_FD2___6" nillable="false" minOccurs="1" maxOccurs="1"/>
          <xs:element name="P1071915" type="Decimal_TD18_FD2___6" nillable="false" minOccurs="1" maxOccurs="1"/>
          <xs:element name="P1071916" type="Decimal_TD18_FD2___6" nillable="false" minOccurs="1" maxOccurs="1"/>
          <xs:element name="P1071917" type="Decimal_TD18_FD2___6" nillable="false" minOccurs="1" maxOccurs="1"/>
          <xs:element name="P1071918" type="Decimal_TD18_FD2___6" nillable="false" minOccurs="1" maxOccurs="1"/>
          <xs:element name="P1071919" type="Decimal_TD18_FD2___6" nillable="false" minOccurs="1" maxOccurs="1"/>
          <xs:element name="P1071920" type="Decimal_TD18_FD2___6" nillable="false" minOccurs="1" maxOccurs="1"/>
          <xs:element name="P1071921" type="Decimal_TD18_FD2___6" nillable="false" minOccurs="1" maxOccurs="1"/>
          <xs:element name="P1071922" type="Decimal_TD18_FD2___6" nillable="false" minOccurs="1" maxOccurs="1"/>
          <xs:element name="P1071923" type="Decimal_TD18_FD2___6" nillable="false" minOccurs="1" maxOccurs="1"/>
          <xs:element name="P1071924" type="Decimal_TD18_FD2___6" nillable="false" minOccurs="1" maxOccurs="1"/>
          <xs:element name="P1071925" type="Decimal_TD18_FD2___6" nillable="false" minOccurs="1" maxOccurs="1"/>
          <xs:element name="P1071926" type="Decimal_TD18_FD2___6" nillable="false" minOccurs="1" maxOccurs="1"/>
          <xs:element name="P1071927" type="Decimal_TD18_FD2___6" nillable="false" minOccurs="1" maxOccurs="1"/>
          <xs:element name="P1071928" type="Decimal_TD18_FD2___6" nillable="false" minOccurs="1" maxOccurs="1"/>
          <xs:element name="P1071929" type="Decimal_TD18_FD2___6" nillable="false" minOccurs="1" maxOccurs="1"/>
          <xs:element name="P1071930" type="Decimal_TD18_FD2___6" nillable="false" minOccurs="1" maxOccurs="1"/>
          <xs:element name="P1071931" type="Decimal_TD18_FD2___6" nillable="false" minOccurs="1" maxOccurs="1"/>
          <xs:element name="P1071932" type="Decimal_TD18_FD2___6" nillable="false" minOccurs="1" maxOccurs="1"/>
          <xs:element name="P1071933" type="Decimal_TD18_FD2___6" nillable="false" minOccurs="1" maxOccurs="1"/>
          <xs:element name="P1071934" type="Decimal_TD18_FD2___6" nillable="false" minOccurs="1" maxOccurs="1"/>
          <xs:element name="P1071935" type="Decimal_TD18_FD2___6" nillable="false" minOccurs="1" maxOccurs="1"/>
          <xs:element name="P1071936" type="Decimal_TD18_FD2___6" nillable="false" minOccurs="1" maxOccurs="1"/>
          <xs:element name="P1071937" type="Decimal_TD18_FD2___6" nillable="false" minOccurs="1" maxOccurs="1"/>
          <xs:element name="P1071938" type="Decimal_TD18_FD2___6" nillable="false" minOccurs="1" maxOccurs="1"/>
          <xs:element name="P1071939" type="Decimal_TD18_FD2___6" nillable="false" minOccurs="1" maxOccurs="1"/>
          <xs:element name="P1071940" type="Decimal_TD18_FD2___6" nillable="false" minOccurs="1" maxOccurs="1"/>
          <xs:element name="P1071941" type="Decimal_TD18_FD2___6" nillable="false" minOccurs="1" maxOccurs="1"/>
          <xs:element name="P1071942" type="Decimal_TD18_FD2___6" nillable="false" minOccurs="1" maxOccurs="1"/>
          <xs:element name="P1071943" type="Decimal_TD18_FD2___6" nillable="false" minOccurs="1" maxOccurs="1"/>
          <xs:element name="P1071944" type="Decimal_TD18_FD2___6" nillable="false" minOccurs="1" maxOccurs="1"/>
          <xs:element name="P1071945" type="Decimal_TD18_FD2___6" nillable="false" minOccurs="1" maxOccurs="1"/>
          <xs:element name="P1071946" type="Decimal_TD18_FD2___6" nillable="false" minOccurs="1" maxOccurs="1"/>
          <xs:element name="P1071947" type="Decimal_TD18_FD2___6" nillable="false" minOccurs="1" maxOccurs="1"/>
          <xs:element name="P1071948" type="Decimal_TD18_FD2___6" nillable="false" minOccurs="1" maxOccurs="1"/>
          <xs:element name="P1071949" type="Decimal_TD18_FD2___6" nillable="false" minOccurs="1" maxOccurs="1"/>
          <xs:element name="P1071950" type="Decimal_TD18_FD2___6" nillable="false" minOccurs="1" maxOccurs="1"/>
          <xs:element name="P1071951" type="Decimal_TD18_FD2___6" nillable="false" minOccurs="1" maxOccurs="1"/>
          <xs:element name="P1071952" type="Decimal_TD18_FD2___6" nillable="false" minOccurs="1" maxOccurs="1"/>
          <xs:element name="P1071953" type="Decimal_TD18_FD2___6" nillable="false" minOccurs="1" maxOccurs="1"/>
          <xs:element name="P1071954" type="Decimal_TD18_FD2___6" nillable="false" minOccurs="1" maxOccurs="1"/>
          <xs:element name="P1071955" type="Decimal_TD18_FD2___6" nillable="false" minOccurs="1" maxOccurs="1"/>
          <xs:element name="P1071956" type="Decimal_TD18_FD2___6" nillable="false" minOccurs="1" maxOccurs="1"/>
          <xs:element name="P1071957" type="Decimal_TD18_FD2___6" nillable="false" minOccurs="1" maxOccurs="1"/>
          <xs:element name="P1071958" type="Decimal_TD18_FD2___6" nillable="false" minOccurs="1" maxOccurs="1"/>
          <xs:element name="P1071959" type="Decimal_TD18_FD2___6" nillable="false" minOccurs="1" maxOccurs="1"/>
          <xs:element name="P1071960" type="Decimal_TD18_FD2___6" nillable="false" minOccurs="1" maxOccurs="1"/>
          <xs:element name="P1071961" type="Decimal_TD18_FD2___6" nillable="false" minOccurs="1" maxOccurs="1"/>
          <xs:element name="P1071962" type="Decimal_TD18_FD2___6" nillable="false" minOccurs="1" maxOccurs="1"/>
          <xs:element name="P1071963" type="Decimal_TD18_FD2___6" nillable="false" minOccurs="1" maxOccurs="1"/>
          <xs:element name="P1071964" type="Decimal_TD18_FD2___6" nillable="false" minOccurs="1" maxOccurs="1"/>
          <xs:element name="P1071965" type="Decimal_TD18_FD2___6" nillable="false" minOccurs="1" maxOccurs="1"/>
          <xs:element name="P1071966" type="Decimal_TD18_FD2___6" nillable="false" minOccurs="1" maxOccurs="1"/>
          <xs:element name="P1071967" type="Decimal_TD18_FD2___6" nillable="false" minOccurs="1" maxOccurs="1"/>
          <xs:element name="P1071968" type="Decimal_TD18_FD2___6" nillable="false" minOccurs="1" maxOccurs="1"/>
          <xs:element name="P1071969" type="Decimal_TD18_FD2___6" nillable="false" minOccurs="1" maxOccurs="1"/>
          <xs:element name="P1071970" type="Decimal_TD18_FD2___6" nillable="false" minOccurs="1" maxOccurs="1"/>
          <xs:element name="P1071971" type="Decimal_TD18_FD2___6" nillable="false" minOccurs="1" maxOccurs="1"/>
          <xs:element name="P1071972" type="Decimal_TD18_FD2___6" nillable="false" minOccurs="1" maxOccurs="1"/>
          <xs:element name="P1071973" type="Decimal_TD18_FD2___6" nillable="false" minOccurs="1" maxOccurs="1"/>
          <xs:element name="P1071974" type="Decimal_TD18_FD2___6" nillable="false" minOccurs="1" maxOccurs="1"/>
          <xs:element name="P1071975" type="Decimal_TD18_FD2___6" nillable="false" minOccurs="1" maxOccurs="1"/>
          <xs:element name="P1071976" type="Decimal_TD18_FD2___6" nillable="false" minOccurs="1" maxOccurs="1"/>
          <xs:element name="P1071977" type="Decimal_TD18_FD2___6" nillable="false" minOccurs="1" maxOccurs="1"/>
          <xs:element name="P1071978" type="Decimal_TD18_FD2___6" nillable="false" minOccurs="1" maxOccurs="1"/>
          <xs:element name="P1071979" type="Decimal_TD18_FD2___6" nillable="false" minOccurs="1" maxOccurs="1"/>
          <xs:element name="P1071980" type="Decimal_TD18_FD2___6" nillable="false" minOccurs="1" maxOccurs="1"/>
          <xs:element name="P1071981" type="Decimal_TD18_FD2___6" nillable="false" minOccurs="1" maxOccurs="1"/>
          <xs:element name="P1071982" type="Decimal_TD18_FD2___6" nillable="false" minOccurs="1" maxOccurs="1"/>
          <xs:element name="P1071983" type="Decimal_TD18_FD2___6" nillable="false" minOccurs="1" maxOccurs="1"/>
          <xs:element name="P1071984" type="Decimal_TD18_FD2___6" nillable="false" minOccurs="1" maxOccurs="1"/>
          <xs:element name="P1071985" type="Decimal_TD18_FD2___6" nillable="false" minOccurs="1" maxOccurs="1"/>
          <xs:element name="P1071986" type="Decimal_TD18_FD2___6" nillable="false" minOccurs="1" maxOccurs="1"/>
          <xs:element name="P1071987" type="Decimal_TD18_FD2___6" nillable="false" minOccurs="1" maxOccurs="1"/>
          <xs:element name="P1071988" type="Decimal_TD18_FD2___6" nillable="false" minOccurs="1" maxOccurs="1"/>
          <xs:element name="P1071989" type="Decimal_TD18_FD2___6" nillable="false" minOccurs="1" maxOccurs="1"/>
          <xs:element name="P1071990" type="Decimal_TD18_FD2___6" nillable="false" minOccurs="1" maxOccurs="1"/>
          <xs:element name="P1071991" type="Decimal_TD18_FD2___6" nillable="false" minOccurs="1" maxOccurs="1"/>
          <xs:element name="P1071992" type="Decimal_TD18_FD2___6" nillable="false" minOccurs="1" maxOccurs="1"/>
          <xs:element name="P1071993" type="Decimal_TD18_FD2___6" nillable="false" minOccurs="1" maxOccurs="1"/>
          <xs:element name="P1071994" type="Decimal_TD18_FD2___6" nillable="false" minOccurs="1" maxOccurs="1"/>
          <xs:element name="P1071995" type="Decimal_TD18_FD2___6" nillable="false" minOccurs="1" maxOccurs="1"/>
          <xs:element name="P1071996" type="Decimal_TD18_FD2___6" nillable="false" minOccurs="1" maxOccurs="1"/>
          <xs:element name="P1071997" type="Decimal_TD18_FD2___6" nillable="false" minOccurs="1" maxOccurs="1"/>
          <xs:element name="P1071998" type="Decimal_TD18_FD2___6" nillable="false" minOccurs="1" maxOccurs="1"/>
          <xs:element name="P1071999" type="Decimal_TD18_FD2___6" nillable="false" minOccurs="1" maxOccurs="1"/>
          <xs:element name="P1072000" type="Decimal_TD18_FD2___6" nillable="false" minOccurs="1" maxOccurs="1"/>
          <xs:element name="P1072001" type="Decimal_TD18_FD2___6" nillable="false" minOccurs="1" maxOccurs="1"/>
          <xs:element name="P1072002" type="Decimal_TD18_FD2___6" nillable="false" minOccurs="1" maxOccurs="1"/>
          <xs:element name="P1072003" type="Decimal_TD18_FD2___6" nillable="false" minOccurs="1" maxOccurs="1"/>
          <xs:element name="P1072004" type="Decimal_TD18_FD2___6" nillable="false" minOccurs="1" maxOccurs="1"/>
          <xs:element name="P1072005" type="Decimal_TD18_FD2___6" nillable="false" minOccurs="1" maxOccurs="1"/>
          <xs:element name="P1072006" type="Decimal_TD18_FD2___6" nillable="false" minOccurs="1" maxOccurs="1"/>
          <xs:element name="P1072007" type="Decimal_TD18_FD2___6" nillable="false" minOccurs="1" maxOccurs="1"/>
          <xs:element name="P1072008" type="Decimal_TD18_FD2___6" nillable="false" minOccurs="1" maxOccurs="1"/>
          <xs:element name="P1072009" type="Decimal_TD18_FD2___6" nillable="false" minOccurs="1" maxOccurs="1"/>
          <xs:element name="P1072010" type="Decimal_TD18_FD2___6" nillable="false" minOccurs="1" maxOccurs="1"/>
          <xs:element name="P1072011" type="Decimal_TD18_FD2___6" nillable="false" minOccurs="1" maxOccurs="1"/>
          <xs:element name="P1072012" type="Decimal_TD18_FD2___6" nillable="false" minOccurs="1" maxOccurs="1"/>
          <xs:element name="P1072013" type="Decimal_TD18_FD2___6" nillable="false" minOccurs="1" maxOccurs="1"/>
          <xs:element name="P1072014" type="Decimal_TD18_FD2___6" nillable="false" minOccurs="1" maxOccurs="1"/>
          <xs:element name="P1072015" type="Decimal_TD18_FD2___6" nillable="false" minOccurs="1" maxOccurs="1"/>
          <xs:element name="P1072016" type="Decimal_TD18_FD2___6" nillable="false" minOccurs="1" maxOccurs="1"/>
          <xs:element name="P1072017" type="Decimal_TD18_FD2___6" nillable="false" minOccurs="1" maxOccurs="1"/>
          <xs:element name="P1072018" type="Decimal_TD18_FD2___6" nillable="false" minOccurs="1" maxOccurs="1"/>
          <xs:element name="P1072019" type="Decimal_TD18_FD2___6" nillable="false" minOccurs="1" maxOccurs="1"/>
          <xs:element name="P1072020" type="Decimal_TD18_FD2___6" nillable="false" minOccurs="1" maxOccurs="1"/>
          <xs:element name="P1072021" type="Decimal_TD18_FD2___6" nillable="false" minOccurs="1" maxOccurs="1"/>
          <xs:element name="P1072022" type="Decimal_TD18_FD2___6" nillable="false" minOccurs="1" maxOccurs="1"/>
          <xs:element name="P1072023" type="Decimal_TD18_FD2___6" nillable="false" minOccurs="1" maxOccurs="1"/>
          <xs:element name="P1072024" type="Decimal_TD18_FD2___6" nillable="false" minOccurs="1" maxOccurs="1"/>
          <xs:element name="P1072025" type="Decimal_TD18_FD2___6" nillable="false" minOccurs="1" maxOccurs="1"/>
          <xs:element name="P1072026" type="Decimal_TD18_FD2___6" nillable="false" minOccurs="1" maxOccurs="1"/>
          <xs:element name="P1072027" type="Decimal_TD18_FD2___6" nillable="false" minOccurs="1" maxOccurs="1"/>
          <xs:element name="P1072028" type="Decimal_TD18_FD2___6" nillable="false" minOccurs="1" maxOccurs="1"/>
          <xs:element name="P1072029" type="Decimal_TD18_FD2___6" nillable="false" minOccurs="1" maxOccurs="1"/>
          <xs:element name="P1072030" type="Decimal_TD18_FD2___6" nillable="false" minOccurs="1" maxOccurs="1"/>
          <xs:element name="P1072031" type="Decimal_TD18_FD2___6" nillable="false" minOccurs="1" maxOccurs="1"/>
          <xs:element name="P1072032" type="Decimal_TD18_FD2___6" nillable="false" minOccurs="1" maxOccurs="1"/>
          <xs:element name="P1072033" type="Decimal_TD18_FD2___6" nillable="false" minOccurs="1" maxOccurs="1"/>
          <xs:element name="P1072034" type="Decimal_TD18_FD2___6" nillable="false" minOccurs="1" maxOccurs="1"/>
          <xs:element name="P1072035" type="Decimal_TD18_FD2___6" nillable="false" minOccurs="1" maxOccurs="1"/>
          <xs:element name="P1072036" type="Decimal_TD18_FD2___6" nillable="false" minOccurs="1" maxOccurs="1"/>
          <xs:element name="P1072037" type="Decimal_TD18_FD2___6" nillable="false" minOccurs="1" maxOccurs="1"/>
          <xs:element name="P1072038" type="Decimal_TD18_FD2___6" nillable="false" minOccurs="1" maxOccurs="1"/>
          <xs:element name="P1072039" type="Decimal_TD18_FD2___6" nillable="false" minOccurs="1" maxOccurs="1"/>
          <xs:element name="P1072040" type="Decimal_TD18_FD2___6" nillable="false" minOccurs="1" maxOccurs="1"/>
          <xs:element name="P1072041" type="Decimal_TD18_FD2___6" nillable="false" minOccurs="1" maxOccurs="1"/>
          <xs:element name="P1072042" type="Decimal_TD18_FD2___6" nillable="false" minOccurs="1" maxOccurs="1"/>
          <xs:element name="P1072043" type="Decimal_TD18_FD2___6" nillable="false" minOccurs="1" maxOccurs="1"/>
          <xs:element name="P1072044" type="Decimal_TD18_FD2___6" nillable="false" minOccurs="1" maxOccurs="1"/>
          <xs:element name="P1072045" type="Decimal_TD18_FD2___6" nillable="false" minOccurs="1" maxOccurs="1"/>
          <xs:element name="P1072046" type="Decimal_TD18_FD2___6" nillable="false" minOccurs="1" maxOccurs="1"/>
          <xs:element name="P1072047" type="Decimal_TD18_FD2___6" nillable="false" minOccurs="1" maxOccurs="1"/>
          <xs:element name="P1072048" type="Decimal_TD18_FD2___6" nillable="false" minOccurs="1" maxOccurs="1"/>
          <xs:element name="P1072049" type="Decimal_TD18_FD2___6" nillable="false" minOccurs="1" maxOccurs="1"/>
          <xs:element name="P1072050" type="Decimal_TD18_FD2___6" nillable="false" minOccurs="1" maxOccurs="1"/>
          <xs:element name="P1072051" type="Decimal_TD18_FD2___6" nillable="false" minOccurs="1" maxOccurs="1"/>
          <xs:element name="P1072052" type="Decimal_TD18_FD2___6" nillable="false" minOccurs="1" maxOccurs="1"/>
          <xs:element name="P1072053" type="Decimal_TD18_FD2___6" nillable="false" minOccurs="1" maxOccurs="1"/>
          <xs:element name="P1072054" type="Decimal_TD18_FD2___6" nillable="false" minOccurs="1" maxOccurs="1"/>
          <xs:element name="P1072055" type="Decimal_TD18_FD2___6" nillable="false" minOccurs="1" maxOccurs="1"/>
          <xs:element name="P1072056" type="Decimal_TD18_FD2___6" nillable="false" minOccurs="1" maxOccurs="1"/>
          <xs:element name="P1072057" type="Decimal_TD18_FD2___6" nillable="false" minOccurs="1" maxOccurs="1"/>
          <xs:element name="P1072058" type="Decimal_TD18_FD2___6" nillable="false" minOccurs="1" maxOccurs="1"/>
          <xs:element name="P1072059" type="Decimal_TD18_FD2___6" nillable="false" minOccurs="1" maxOccurs="1"/>
          <xs:element name="P1072060" type="Decimal_TD18_FD2___6" nillable="false" minOccurs="1" maxOccurs="1"/>
          <xs:element name="P1072061" type="Decimal_TD18_FD2___6" nillable="false" minOccurs="1" maxOccurs="1"/>
          <xs:element name="P1072062" type="Decimal_TD18_FD2___6" nillable="false" minOccurs="1" maxOccurs="1"/>
          <xs:element name="P1072063" type="Decimal_TD18_FD2___6" nillable="false" minOccurs="1" maxOccurs="1"/>
          <xs:element name="P1072064" type="Decimal_TD18_FD2___6" nillable="false" minOccurs="1" maxOccurs="1"/>
          <xs:element name="P1072065" type="Decimal_TD18_FD2___6" nillable="false" minOccurs="1" maxOccurs="1"/>
          <xs:element name="P1072066" type="Decimal_TD18_FD2___6" nillable="false" minOccurs="1" maxOccurs="1"/>
          <xs:element name="P1072067" type="Decimal_TD18_FD2___6" nillable="false" minOccurs="1" maxOccurs="1"/>
          <xs:element name="P1072068" type="Decimal_TD18_FD2___6" nillable="false" minOccurs="1" maxOccurs="1"/>
          <xs:element name="P1072069" type="Decimal_TD18_FD2___6" nillable="false" minOccurs="1" maxOccurs="1"/>
          <xs:element name="P1072070" type="Decimal_TD18_FD2___6" nillable="false" minOccurs="1" maxOccurs="1"/>
          <xs:element name="P1072071" type="Decimal_TD18_FD2___6" nillable="false" minOccurs="1" maxOccurs="1"/>
          <xs:element name="P1072072" type="Decimal_TD18_FD2___6" nillable="false" minOccurs="1" maxOccurs="1"/>
          <xs:element name="P1072073" type="Decimal_TD18_FD2___6" nillable="false" minOccurs="1" maxOccurs="1"/>
          <xs:element name="P1072074" type="Decimal_TD18_FD2___6" nillable="false" minOccurs="1" maxOccurs="1"/>
          <xs:element name="P1072075" type="Decimal_TD18_FD2___6" nillable="false" minOccurs="1" maxOccurs="1"/>
          <xs:element name="P1072076" type="Decimal_TD18_FD2___6" nillable="false" minOccurs="1" maxOccurs="1"/>
          <xs:element name="P1072077" type="Decimal_TD18_FD2___6" nillable="false" minOccurs="1" maxOccurs="1"/>
          <xs:element name="P1072078" type="Decimal_TD18_FD2___6" nillable="false" minOccurs="1" maxOccurs="1"/>
          <xs:element name="P1072079" type="Decimal_TD18_FD2___6" nillable="false" minOccurs="1" maxOccurs="1"/>
          <xs:element name="P1072080" type="Decimal_TD18_FD2___6" nillable="false" minOccurs="1" maxOccurs="1"/>
          <xs:element name="P1072081" type="Decimal_TD18_FD2___6" nillable="false" minOccurs="1" maxOccurs="1"/>
          <xs:element name="P1072082" type="Decimal_TD18_FD2___6" nillable="false" minOccurs="1" maxOccurs="1"/>
          <xs:element name="P1072083" type="Decimal_TD18_FD2___6" nillable="false" minOccurs="1" maxOccurs="1"/>
          <xs:element name="P1072084" type="Decimal_TD18_FD2___6" nillable="false" minOccurs="1" maxOccurs="1"/>
          <xs:element name="P1072085" type="Decimal_TD18_FD2___6" nillable="false" minOccurs="1" maxOccurs="1"/>
          <xs:element name="P1072086" type="Decimal_TD18_FD2___6" nillable="false" minOccurs="1" maxOccurs="1"/>
          <xs:element name="P1072087" type="Decimal_TD18_FD2___6" nillable="false" minOccurs="1" maxOccurs="1"/>
          <xs:element name="P1072088" type="Decimal_TD18_FD2___6" nillable="false" minOccurs="1" maxOccurs="1"/>
          <xs:element name="P1072089" type="Decimal_TD18_FD2___6" nillable="false" minOccurs="1" maxOccurs="1"/>
          <xs:element name="P1072090" type="Decimal_TD18_FD2___6" nillable="false" minOccurs="1" maxOccurs="1"/>
          <xs:element name="P1072091" type="Decimal_TD18_FD2___6" nillable="false" minOccurs="1" maxOccurs="1"/>
          <xs:element name="P1072092" type="Decimal_TD18_FD2___6" nillable="false" minOccurs="1" maxOccurs="1"/>
        </xs:all>
      </xs:complexType>
      <xs:complexType name="FormType_INT-E_1000961">
        <xs:annotation>
          <xs:documentation>Izvještaj o novčanom toku - kreditne institucije</xs:documentation>
        </xs:annotation>
        <xs:all>
          <xs:element name="P1071697" type="Decimal_TD18_FD2___6" nillable="false" minOccurs="1" maxOccurs="1">
            <xs:annotation>
              <xs:documentation> Naplaćena kamata i slični primici</xs:documentation>
            </xs:annotation>
          </xs:element>
          <xs:element name="P1071698" type="Decimal_TD18_FD2___6" nillable="false" minOccurs="1" maxOccurs="1">
            <xs:annotation>
              <xs:documentation> Naplaćena kamata i slični primici</xs:documentation>
            </xs:annotation>
          </xs:element>
          <xs:element name="P1071699" type="Decimal_TD18_FD2___6" nillable="false" minOccurs="1" maxOccurs="1">
            <xs:annotation>
              <xs:documentation>Naplaćene naknade i provizije</xs:documentation>
            </xs:annotation>
          </xs:element>
          <xs:element name="P1071700" type="Decimal_TD18_FD2___6" nillable="false" minOccurs="1" maxOccurs="1">
            <xs:annotation>
              <xs:documentation>Naplaćene naknade i provizije</xs:documentation>
            </xs:annotation>
          </xs:element>
          <xs:element name="P1071701" type="Decimal_TD18_FD2___6" nillable="false" minOccurs="1" maxOccurs="1">
            <xs:annotation>
              <xs:documentation>(Plaćena kamata i slični izdaci)</xs:documentation>
            </xs:annotation>
          </xs:element>
          <xs:element name="P1071702" type="Decimal_TD18_FD2___6" nillable="false" minOccurs="1" maxOccurs="1">
            <xs:annotation>
              <xs:documentation>(Plaćena kamata i slični izdaci)</xs:documentation>
            </xs:annotation>
          </xs:element>
          <xs:element name="P1071703" type="Decimal_TD18_FD2___6" nillable="false" minOccurs="1" maxOccurs="1">
            <xs:annotation>
              <xs:documentation>(Plaćene naknade i provizije)</xs:documentation>
            </xs:annotation>
          </xs:element>
          <xs:element name="P1071704" type="Decimal_TD18_FD2___6" nillable="false" minOccurs="1" maxOccurs="1">
            <xs:annotation>
              <xs:documentation>(Plaćene naknade i provizije)</xs:documentation>
            </xs:annotation>
          </xs:element>
          <xs:element name="P1071705" type="Decimal_TD18_FD2___6" nillable="false" minOccurs="1" maxOccurs="1">
            <xs:annotation>
              <xs:documentation> (Plaćeni troškovi poslovanja)</xs:documentation>
            </xs:annotation>
          </xs:element>
          <xs:element name="P1071706" type="Decimal_TD18_FD2___6" nillable="false" minOccurs="1" maxOccurs="1">
            <xs:annotation>
              <xs:documentation> (Plaćeni troškovi poslovanja)</xs:documentation>
            </xs:annotation>
          </xs:element>
          <xs:element name="P1071707" type="Decimal_TD18_FD2___6" nillable="false" minOccurs="1" maxOccurs="1">
            <xs:annotation>
              <xs:documentation>Neto dobici / gubici od financijskih instrumenata po fer vrijednosti u računu dobiti i gubitka</xs:documentation>
            </xs:annotation>
          </xs:element>
          <xs:element name="P1071708" type="Decimal_TD18_FD2___6" nillable="false" minOccurs="1" maxOccurs="1">
            <xs:annotation>
              <xs:documentation>Neto dobici / gubici od financijskih instrumenata po fer vrijednosti u računu dobiti i gubitka</xs:documentation>
            </xs:annotation>
          </xs:element>
          <xs:element name="P1071709" type="Decimal_TD18_FD2___6" nillable="false" minOccurs="1" maxOccurs="1">
            <xs:annotation>
              <xs:documentation>Ostali primici</xs:documentation>
            </xs:annotation>
          </xs:element>
          <xs:element name="P1071710" type="Decimal_TD18_FD2___6" nillable="false" minOccurs="1" maxOccurs="1">
            <xs:annotation>
              <xs:documentation>Ostali primici</xs:documentation>
            </xs:annotation>
          </xs:element>
          <xs:element name="P1071711" type="Decimal_TD18_FD2___6" nillable="false" minOccurs="1" maxOccurs="1">
            <xs:annotation>
              <xs:documentation> (Ostali izdaci)</xs:documentation>
            </xs:annotation>
          </xs:element>
          <xs:element name="P1071712" type="Decimal_TD18_FD2___6" nillable="false" minOccurs="1" maxOccurs="1">
            <xs:annotation>
              <xs:documentation>  (Ostali izdaci)</xs:documentation>
            </xs:annotation>
          </xs:element>
          <xs:element name="P1071713" type="Decimal_TD18_FD2___6" nillable="false" minOccurs="1" maxOccurs="1">
            <xs:annotation>
              <xs:documentation>Dobit/(gubitak) prije oporezivanja</xs:documentation>
            </xs:annotation>
          </xs:element>
          <xs:element name="P1071714" type="Decimal_TD18_FD2___6" nillable="false" minOccurs="1" maxOccurs="1">
            <xs:annotation>
              <xs:documentation>Dobit/(gubitak) prije oporezivanja</xs:documentation>
            </xs:annotation>
          </xs:element>
          <xs:element name="P1071715" type="Decimal_TD18_FD2___6" nillable="false" minOccurs="1" maxOccurs="1">
            <xs:annotation>
              <xs:documentation>Umanjenja vrijednosti i rezerviranja</xs:documentation>
            </xs:annotation>
          </xs:element>
          <xs:element name="P1071716" type="Decimal_TD18_FD2___6" nillable="false" minOccurs="1" maxOccurs="1">
            <xs:annotation>
              <xs:documentation>Umanjenja vrijednosti i rezerviranja</xs:documentation>
            </xs:annotation>
          </xs:element>
          <xs:element name="P1071717" type="Decimal_TD18_FD2___6" nillable="false" minOccurs="1" maxOccurs="1">
            <xs:annotation>
              <xs:documentation>Amortizacija</xs:documentation>
            </xs:annotation>
          </xs:element>
          <xs:element name="P1071718" type="Decimal_TD18_FD2___6" nillable="false" minOccurs="1" maxOccurs="1">
            <xs:annotation>
              <xs:documentation>Amortizacija</xs:documentation>
            </xs:annotation>
          </xs:element>
          <xs:element name="P1071719" type="Decimal_TD18_FD2___6" nillable="false" minOccurs="1" maxOccurs="1">
            <xs:annotation>
              <xs:documentation>Neto nerealizirana (dobit)/gubitak od financijske imovine i obveza po fer vrijednosti kroz račun dobiti i gubitka</xs:documentation>
            </xs:annotation>
          </xs:element>
          <xs:element name="P1071720" type="Decimal_TD18_FD2___6" nillable="false" minOccurs="1" maxOccurs="1">
            <xs:annotation>
              <xs:documentation>Neto nerealizirana (dobit)/gubitak od financijske imovine i obveza po fer vrijednosti kroz račun dobiti i gubitka</xs:documentation>
            </xs:annotation>
          </xs:element>
          <xs:element name="P1071721" type="Decimal_TD18_FD2___6" nillable="false" minOccurs="1" maxOccurs="1">
            <xs:annotation>
              <xs:documentation>(Dobit)/gubitak od prodaje materijalne imovine</xs:documentation>
            </xs:annotation>
          </xs:element>
          <xs:element name="P1071722" type="Decimal_TD18_FD2___6" nillable="false" minOccurs="1" maxOccurs="1">
            <xs:annotation>
              <xs:documentation>(Dobit)/gubitak od prodaje materijalne imovine</xs:documentation>
            </xs:annotation>
          </xs:element>
          <xs:element name="P1071723" type="Decimal_TD18_FD2___6" nillable="false" minOccurs="1" maxOccurs="1">
            <xs:annotation>
              <xs:documentation>Ostale nenovčane stavke</xs:documentation>
            </xs:annotation>
          </xs:element>
          <xs:element name="P1071724" type="Decimal_TD18_FD2___6" nillable="false" minOccurs="1" maxOccurs="1">
            <xs:annotation>
              <xs:documentation>Ostale nenovčane stavke</xs:documentation>
            </xs:annotation>
          </xs:element>
          <xs:element name="P1071725" type="Decimal_TD18_FD2___6" nillable="false" minOccurs="1" maxOccurs="1">
            <xs:annotation>
              <xs:documentation>Sredstva kod Hrvatske narodne banke</xs:documentation>
            </xs:annotation>
          </xs:element>
          <xs:element name="P1071726" type="Decimal_TD18_FD2___6" nillable="false" minOccurs="1" maxOccurs="1">
            <xs:annotation>
              <xs:documentation>Sredstva kod Hrvatske narodne banke</xs:documentation>
            </xs:annotation>
          </xs:element>
          <xs:element name="P1071727" type="Decimal_TD18_FD2___6" nillable="false" minOccurs="1" maxOccurs="1">
            <xs:annotation>
              <xs:documentation>Depoziti kod financijskih institucija i krediti financijskim institucijama</xs:documentation>
            </xs:annotation>
          </xs:element>
          <xs:element name="P1071728" type="Decimal_TD18_FD2___6" nillable="false" minOccurs="1" maxOccurs="1">
            <xs:annotation>
              <xs:documentation>Depoziti kod financijskih institucija i krediti financijskim institucijama</xs:documentation>
            </xs:annotation>
          </xs:element>
          <xs:element name="P1071729" type="Decimal_TD18_FD2___6" nillable="false" minOccurs="1" maxOccurs="1">
            <xs:annotation>
              <xs:documentation>Krediti i predujmovi ostalim komitentima</xs:documentation>
            </xs:annotation>
          </xs:element>
          <xs:element name="P1071730" type="Decimal_TD18_FD2___6" nillable="false" minOccurs="1" maxOccurs="1">
            <xs:annotation>
              <xs:documentation>Krediti i predujmovi ostalim komitentima</xs:documentation>
            </xs:annotation>
          </xs:element>
          <xs:element name="P1071731" type="Decimal_TD18_FD2___6" nillable="false" minOccurs="1" maxOccurs="1">
            <xs:annotation>
              <xs:documentation>Vrijednosni papiri i drugi financijski instrumenti po fer vrijednosti kroz ostalu sveobuhvatnu dobit</xs:documentation>
            </xs:annotation>
          </xs:element>
          <xs:element name="P1071732" type="Decimal_TD18_FD2___6" nillable="false" minOccurs="1" maxOccurs="1">
            <xs:annotation>
              <xs:documentation>Vrijednosni papiri i drugi financijski instrumenti po fer vrijednosti kroz ostalu sveobuhvatnu dobit</xs:documentation>
            </xs:annotation>
          </xs:element>
          <xs:element name="P1071733" type="Decimal_TD18_FD2___6" nillable="false" minOccurs="1" maxOccurs="1">
            <xs:annotation>
              <xs:documentation>Vrijednosni papiri i drugi financijski instrumenti koji se drže radi trgovanja</xs:documentation>
            </xs:annotation>
          </xs:element>
          <xs:element name="P1071734" type="Decimal_TD18_FD2___6" nillable="false" minOccurs="1" maxOccurs="1">
            <xs:annotation>
              <xs:documentation>Vrijednosni papiri i drugi financijski instrumenti koji se drže radi trgovanja</xs:documentation>
            </xs:annotation>
          </xs:element>
          <xs:element name="P1071735" type="Decimal_TD18_FD2___6" nillable="false" minOccurs="1" maxOccurs="1">
            <xs:annotation>
              <xs:documentation>Vrijednosni papiri i drugi financijski instrumenti kojima se aktivno ne trguje, a vrednuju se prema fer vrijednosti kroz račun dobiti i gubitka</xs:documentation>
            </xs:annotation>
          </xs:element>
          <xs:element name="P1071736" type="Decimal_TD18_FD2___6" nillable="false" minOccurs="1" maxOccurs="1">
            <xs:annotation>
              <xs:documentation>Vrijednosni papiri i drugi financijski instrumenti kojima se aktivno ne trguje, a vrednuju se prema fer vrijednosti kroz račun dobiti i gubitka</xs:documentation>
            </xs:annotation>
          </xs:element>
          <xs:element name="P1071737" type="Decimal_TD18_FD2___6" nillable="false" minOccurs="1" maxOccurs="1">
            <xs:annotation>
              <xs:documentation>Vrijednosni papiri i drugi financijski instrumenti koji se obvezno vode po fer vrijednosti kroz račun dobiti i gubitka</xs:documentation>
            </xs:annotation>
          </xs:element>
          <xs:element name="P1071738" type="Decimal_TD18_FD2___6" nillable="false" minOccurs="1" maxOccurs="1">
            <xs:annotation>
              <xs:documentation>Vrijednosni papiri i drugi financijski instrumenti koji se obvezno vode po fer vrijednosti kroz račun dobiti i gubitka</xs:documentation>
            </xs:annotation>
          </xs:element>
          <xs:element name="P1071739" type="Decimal_TD18_FD2___6" nillable="false" minOccurs="1" maxOccurs="1">
            <xs:annotation>
              <xs:documentation>Vrijednosni papiri i drugi financijski instrumenti koji se vode po amortiziranom trošku</xs:documentation>
            </xs:annotation>
          </xs:element>
          <xs:element name="P1071740" type="Decimal_TD18_FD2___6" nillable="false" minOccurs="1" maxOccurs="1">
            <xs:annotation>
              <xs:documentation>Vrijednosni papiri i drugi financijski instrumenti koji se vode po amortiziranom trošku</xs:documentation>
            </xs:annotation>
          </xs:element>
          <xs:element name="P1071741" type="Decimal_TD18_FD2___6" nillable="false" minOccurs="1" maxOccurs="1">
            <xs:annotation>
              <xs:documentation>Ostala imovina iz poslovnih aktivnosti</xs:documentation>
            </xs:annotation>
          </xs:element>
          <xs:element name="P1071742" type="Decimal_TD18_FD2___6" nillable="false" minOccurs="1" maxOccurs="1">
            <xs:annotation>
              <xs:documentation>Ostala imovina iz poslovnih aktivnosti</xs:documentation>
            </xs:annotation>
          </xs:element>
          <xs:element name="P1071743" type="Decimal_TD18_FD2___6" nillable="false" minOccurs="1" maxOccurs="1">
            <xs:annotation>
              <xs:documentation>Depoziti od financijskih institucija</xs:documentation>
            </xs:annotation>
          </xs:element>
          <xs:element name="P1071744" type="Decimal_TD18_FD2___6" nillable="false" minOccurs="1" maxOccurs="1">
            <xs:annotation>
              <xs:documentation>Depoziti od financijskih institucija</xs:documentation>
            </xs:annotation>
          </xs:element>
          <xs:element name="P1071745" type="Decimal_TD18_FD2___6" nillable="false" minOccurs="1" maxOccurs="1">
            <xs:annotation>
              <xs:documentation>Transakcijski računi ostalih komitenata</xs:documentation>
            </xs:annotation>
          </xs:element>
          <xs:element name="P1071746" type="Decimal_TD18_FD2___6" nillable="false" minOccurs="1" maxOccurs="1">
            <xs:annotation>
              <xs:documentation>Transakcijski računi ostalih komitenata</xs:documentation>
            </xs:annotation>
          </xs:element>
          <xs:element name="P1071747" type="Decimal_TD18_FD2___6" nillable="false" minOccurs="1" maxOccurs="1">
            <xs:annotation>
              <xs:documentation>Štedni depoziti ostalih komitenata</xs:documentation>
            </xs:annotation>
          </xs:element>
          <xs:element name="P1071748" type="Decimal_TD18_FD2___6" nillable="false" minOccurs="1" maxOccurs="1">
            <xs:annotation>
              <xs:documentation>Štedni depoziti ostalih komitenata</xs:documentation>
            </xs:annotation>
          </xs:element>
          <xs:element name="P1071749" type="Decimal_TD18_FD2___6" nillable="false" minOccurs="1" maxOccurs="1">
            <xs:annotation>
              <xs:documentation>Oročeni depoziti ostalih komitenata</xs:documentation>
            </xs:annotation>
          </xs:element>
          <xs:element name="P1071750" type="Decimal_TD18_FD2___6" nillable="false" minOccurs="1" maxOccurs="1">
            <xs:annotation>
              <xs:documentation>Oročeni depoziti ostalih komitenata</xs:documentation>
            </xs:annotation>
          </xs:element>
          <xs:element name="P1071751" type="Decimal_TD18_FD2___6" nillable="false" minOccurs="1" maxOccurs="1">
            <xs:annotation>
              <xs:documentation>Izvedene financijske obveze i ostale obveze kojima se trguje</xs:documentation>
            </xs:annotation>
          </xs:element>
          <xs:element name="P1071752" type="Decimal_TD18_FD2___6" nillable="false" minOccurs="1" maxOccurs="1">
            <xs:annotation>
              <xs:documentation>Izvedene financijske obveze i ostale obveze kojima se trguje</xs:documentation>
            </xs:annotation>
          </xs:element>
          <xs:element name="P1071753" type="Decimal_TD18_FD2___6" nillable="false" minOccurs="1" maxOccurs="1">
            <xs:annotation>
              <xs:documentation>Ostale obveze iz poslovnih aktivnosti</xs:documentation>
            </xs:annotation>
          </xs:element>
          <xs:element name="P1071754" type="Decimal_TD18_FD2___6" nillable="false" minOccurs="1" maxOccurs="1">
            <xs:annotation>
              <xs:documentation>Ostale obveze iz poslovnih aktivnosti</xs:documentation>
            </xs:annotation>
          </xs:element>
          <xs:element name="P1071755" type="Decimal_TD18_FD2___6" nillable="false" minOccurs="1" maxOccurs="1">
            <xs:annotation>
              <xs:documentation>Naplaćene kamate iz poslovnih aktivnosti [indirektna metoda]</xs:documentation>
            </xs:annotation>
          </xs:element>
          <xs:element name="P1071756" type="Decimal_TD18_FD2___6" nillable="false" minOccurs="1" maxOccurs="1">
            <xs:annotation>
              <xs:documentation>Naplaćene kamate iz poslovnih aktivnosti [indirektna metoda]</xs:documentation>
            </xs:annotation>
          </xs:element>
          <xs:element name="P1071757" type="Decimal_TD18_FD2___6" nillable="false" minOccurs="1" maxOccurs="1">
            <xs:annotation>
              <xs:documentation>Primljene dividende iz poslovnih aktivnosti [indirektna metoda]</xs:documentation>
            </xs:annotation>
          </xs:element>
          <xs:element name="P1071758" type="Decimal_TD18_FD2___6" nillable="false" minOccurs="1" maxOccurs="1">
            <xs:annotation>
              <xs:documentation>Primljene dividende iz poslovnih aktivnosti [indirektna metoda]</xs:documentation>
            </xs:annotation>
          </xs:element>
          <xs:element name="P1071759" type="Decimal_TD18_FD2___6" nillable="false" minOccurs="1" maxOccurs="1">
            <xs:annotation>
              <xs:documentation>Plaćene kamate iz poslovnih aktivnosti [indirektna metoda]</xs:documentation>
            </xs:annotation>
          </xs:element>
          <xs:element name="P1071760" type="Decimal_TD18_FD2___6" nillable="false" minOccurs="1" maxOccurs="1">
            <xs:annotation>
              <xs:documentation>Plaćene kamate iz poslovnih aktivnosti [indirektna metoda]</xs:documentation>
            </xs:annotation>
          </xs:element>
          <xs:element name="P1071761" type="Decimal_TD18_FD2___6" nillable="false" minOccurs="1" maxOccurs="1">
            <xs:annotation>
              <xs:documentation>(Plaćeni porez na dobit)</xs:documentation>
            </xs:annotation>
          </xs:element>
          <xs:element name="P1071762" type="Decimal_TD18_FD2___6" nillable="false" minOccurs="1" maxOccurs="1">
            <xs:annotation>
              <xs:documentation>(Plaćeni porez na dobit)</xs:documentation>
            </xs:annotation>
          </xs:element>
          <xs:element name="P1071763" type="Decimal_TD18_FD2___6" nillable="false" minOccurs="1" maxOccurs="1">
            <xs:annotation>
              <xs:documentation>Neto novčani tokovi iz poslovnih aktivnosti</xs:documentation>
            </xs:annotation>
          </xs:element>
          <xs:element name="P1071764" type="Decimal_TD18_FD2___6" nillable="false" minOccurs="1" maxOccurs="1">
            <xs:annotation>
              <xs:documentation>Neto novčani tokovi iz poslovnih aktivnosti</xs:documentation>
            </xs:annotation>
          </xs:element>
          <xs:element name="P1071765" type="Decimal_TD18_FD2___6" nillable="false" minOccurs="1" maxOccurs="1">
            <xs:annotation>
              <xs:documentation>Primici od prodaje / plaćanja za kupnju materijalne  i nematerijalne imovine</xs:documentation>
            </xs:annotation>
          </xs:element>
          <xs:element name="P1071766" type="Decimal_TD18_FD2___6" nillable="false" minOccurs="1" maxOccurs="1">
            <xs:annotation>
              <xs:documentation>Primici od prodaje / plaćanja za kupnju materijalne  i nematerijalne imovine</xs:documentation>
            </xs:annotation>
          </xs:element>
          <xs:element name="P1071767" type="Decimal_TD18_FD2___6" nillable="false" minOccurs="1" maxOccurs="1">
            <xs:annotation>
              <xs:documentation> Primici od prodaje / plaćanja za kupnju ulaganja u podružnice, pridružena društva i zajedničke pothvate</xs:documentation>
            </xs:annotation>
          </xs:element>
          <xs:element name="P1071768" type="Decimal_TD18_FD2___6" nillable="false" minOccurs="1" maxOccurs="1">
            <xs:annotation>
              <xs:documentation> Primici od prodaje / plaćanja za kupnju ulaganja u podružnice, pridružena društva i zajedničke pothvate</xs:documentation>
            </xs:annotation>
          </xs:element>
          <xs:element name="P1071769" type="Decimal_TD18_FD2___6" nillable="false" minOccurs="1" maxOccurs="1">
            <xs:annotation>
              <xs:documentation>Primici od naplate / plaćanja za kupnju vrijednosnih papira i drugih financijskih instrumenata koji se drže do dospijeća</xs:documentation>
            </xs:annotation>
          </xs:element>
          <xs:element name="P1071770" type="Decimal_TD18_FD2___6" nillable="false" minOccurs="1" maxOccurs="1">
            <xs:annotation>
              <xs:documentation>Primici od naplate / plaćanja za kupnju vrijednosnih papira i drugih financijskih instrumenata koji se drže do dospijeća</xs:documentation>
            </xs:annotation>
          </xs:element>
          <xs:element name="P1071771" type="Decimal_TD18_FD2___6" nillable="false" minOccurs="1" maxOccurs="1">
            <xs:annotation>
              <xs:documentation>Primljene dividende iz ulagačkih aktivnosti</xs:documentation>
            </xs:annotation>
          </xs:element>
          <xs:element name="P1071772" type="Decimal_TD18_FD2___6" nillable="false" minOccurs="1" maxOccurs="1">
            <xs:annotation>
              <xs:documentation>Primljene dividende iz ulagačkih aktivnosti</xs:documentation>
            </xs:annotation>
          </xs:element>
          <xs:element name="P1071773" type="Decimal_TD18_FD2___6" nillable="false" minOccurs="1" maxOccurs="1">
            <xs:annotation>
              <xs:documentation>Ostali primici / plaćanja iz ulagačkih aktivnosti</xs:documentation>
            </xs:annotation>
          </xs:element>
          <xs:element name="P1071774" type="Decimal_TD18_FD2___6" nillable="false" minOccurs="1" maxOccurs="1">
            <xs:annotation>
              <xs:documentation>Ostali primici / plaćanja iz ulagačkih aktivnosti</xs:documentation>
            </xs:annotation>
          </xs:element>
          <xs:element name="P1071775" type="Decimal_TD18_FD2___6" nillable="false" minOccurs="1" maxOccurs="1">
            <xs:annotation>
              <xs:documentation>Neto novčani tokovi iz ulagačkih aktivnosti</xs:documentation>
            </xs:annotation>
          </xs:element>
          <xs:element name="P1071776" type="Decimal_TD18_FD2___6" nillable="false" minOccurs="1" maxOccurs="1">
            <xs:annotation>
              <xs:documentation>Neto novčani tokovi iz ulagačkih aktivnosti</xs:documentation>
            </xs:annotation>
          </xs:element>
          <xs:element name="P1071777" type="Decimal_TD18_FD2___6" nillable="false" minOccurs="1" maxOccurs="1">
            <xs:annotation>
              <xs:documentation>Neto povećanje/(smanjenje) primljenih kredita iz financijskih aktivnosti</xs:documentation>
            </xs:annotation>
          </xs:element>
          <xs:element name="P1071778" type="Decimal_TD18_FD2___6" nillable="false" minOccurs="1" maxOccurs="1">
            <xs:annotation>
              <xs:documentation>Neto povećanje/(smanjenje) primljenih kredita iz financijskih aktivnosti</xs:documentation>
            </xs:annotation>
          </xs:element>
          <xs:element name="P1071779" type="Decimal_TD18_FD2___6" nillable="false" minOccurs="1" maxOccurs="1">
            <xs:annotation>
              <xs:documentation>Neto povećanje/(smanjenje) izdanih dužničkih vrijednosnih papira</xs:documentation>
            </xs:annotation>
          </xs:element>
          <xs:element name="P1071780" type="Decimal_TD18_FD2___6" nillable="false" minOccurs="1" maxOccurs="1">
            <xs:annotation>
              <xs:documentation>Neto povećanje/(smanjenje) izdanih dužničkih vrijednosnih papira</xs:documentation>
            </xs:annotation>
          </xs:element>
          <xs:element name="P1071781" type="Decimal_TD18_FD2___6" nillable="false" minOccurs="1" maxOccurs="1">
            <xs:annotation>
              <xs:documentation>Neto povećanje/(smanjenje) instrumenata dopunskoga kapitala</xs:documentation>
            </xs:annotation>
          </xs:element>
          <xs:element name="P1071782" type="Decimal_TD18_FD2___6" nillable="false" minOccurs="1" maxOccurs="1">
            <xs:annotation>
              <xs:documentation>Neto povećanje/(smanjenje) instrumenata dopunskoga kapitala</xs:documentation>
            </xs:annotation>
          </xs:element>
          <xs:element name="P1071783" type="Decimal_TD18_FD2___6" nillable="false" minOccurs="1" maxOccurs="1">
            <xs:annotation>
              <xs:documentation>Povećanje dioničkoga kapitala</xs:documentation>
            </xs:annotation>
          </xs:element>
          <xs:element name="P1071784" type="Decimal_TD18_FD2___6" nillable="false" minOccurs="1" maxOccurs="1">
            <xs:annotation>
              <xs:documentation>Povećanje dioničkoga kapitala</xs:documentation>
            </xs:annotation>
          </xs:element>
          <xs:element name="P1071785" type="Decimal_TD18_FD2___6" nillable="false" minOccurs="1" maxOccurs="1">
            <xs:annotation>
              <xs:documentation>(Isplaćena dividenda)</xs:documentation>
            </xs:annotation>
          </xs:element>
          <xs:element name="P1071786" type="Decimal_TD18_FD2___6" nillable="false" minOccurs="1" maxOccurs="1">
            <xs:annotation>
              <xs:documentation>(Isplaćena dividenda)</xs:documentation>
            </xs:annotation>
          </xs:element>
          <xs:element name="P1071787" type="Decimal_TD18_FD2___6" nillable="false" minOccurs="1" maxOccurs="1">
            <xs:annotation>
              <xs:documentation>Ostali primici/(plaćanja) iz financijskih aktivnosti</xs:documentation>
            </xs:annotation>
          </xs:element>
          <xs:element name="P1071788" type="Decimal_TD18_FD2___6" nillable="false" minOccurs="1" maxOccurs="1">
            <xs:annotation>
              <xs:documentation>Ostali primici/(plaćanja) iz financijskih aktivnosti</xs:documentation>
            </xs:annotation>
          </xs:element>
          <xs:element name="P1071789" type="Decimal_TD18_FD2___6" nillable="false" minOccurs="1" maxOccurs="1">
            <xs:annotation>
              <xs:documentation>Neto novčani tokovi iz financijskih aktivnosti</xs:documentation>
            </xs:annotation>
          </xs:element>
          <xs:element name="P1071790" type="Decimal_TD18_FD2___6" nillable="false" minOccurs="1" maxOccurs="1">
            <xs:annotation>
              <xs:documentation>Neto novčani tokovi iz financijskih aktivnosti</xs:documentation>
            </xs:annotation>
          </xs:element>
          <xs:element name="P1071791" type="Decimal_TD18_FD2___6" nillable="false" minOccurs="1" maxOccurs="1">
            <xs:annotation>
              <xs:documentation>Neto povećanje/(smanjenje) novca i novčanih ekvivalenata</xs:documentation>
            </xs:annotation>
          </xs:element>
          <xs:element name="P1071792" type="Decimal_TD18_FD2___6" nillable="false" minOccurs="1" maxOccurs="1">
            <xs:annotation>
              <xs:documentation>Neto povećanje/(smanjenje) novca i novčanih ekvivalenata</xs:documentation>
            </xs:annotation>
          </xs:element>
          <xs:element name="P1071793" type="Decimal_TD18_FD2___6" nillable="false" minOccurs="1" maxOccurs="1">
            <xs:annotation>
              <xs:documentation>Novac i novčani ekvivalenti na početku razdoblja</xs:documentation>
            </xs:annotation>
          </xs:element>
          <xs:element name="P1071794" type="Decimal_TD18_FD2___6" nillable="false" minOccurs="1" maxOccurs="1">
            <xs:annotation>
              <xs:documentation>Novac i novčani ekvivalenti na početku razdoblja</xs:documentation>
            </xs:annotation>
          </xs:element>
          <xs:element name="P1071795" type="Decimal_TD18_FD2___6" nillable="false" minOccurs="1" maxOccurs="1">
            <xs:annotation>
              <xs:documentation>Učinak promjene tečaja stranih valuta na novac i novčane ekvivalente</xs:documentation>
            </xs:annotation>
          </xs:element>
          <xs:element name="P1071796" type="Decimal_TD18_FD2___6" nillable="false" minOccurs="1" maxOccurs="1">
            <xs:annotation>
              <xs:documentation>Učinak promjene tečaja stranih valuta na novac i novčane ekvivalente</xs:documentation>
            </xs:annotation>
          </xs:element>
          <xs:element name="P1071797" type="Decimal_TD18_FD2___6" nillable="false" minOccurs="1" maxOccurs="1">
            <xs:annotation>
              <xs:documentation>Novac i novčani ekvivalenti na kraju razdoblja</xs:documentation>
            </xs:annotation>
          </xs:element>
          <xs:element name="P1071798" type="Decimal_TD18_FD2___6" nillable="false" minOccurs="1" maxOccurs="1">
            <xs:annotation>
              <xs:documentation>Novac i novčani ekvivalenti na kraju razdoblja</xs:documentation>
            </xs:annotation>
          </xs:element>
        </xs:all>
      </xs:complexType>
      <xs:element name="TFI-IZD-KI">
        <xs:complexType>
          <xs:sequence>
            <xs:element name="Izvjesce" type="FormType_Izvjesce" minOccurs="1" maxOccurs="1"/>
            <xs:element name="IFP-KI-E_1001380" type="FormType_IFP-KI-E_1001380" minOccurs="1" maxOccurs="1"/>
            <xs:element name="ISD-KI-TFI_1001396" type="FormType_ISD-KI-TFI_1001396" minOccurs="1" maxOccurs="1"/>
            <xs:element name="IPK-KI-E_1000962" type="FormType_IPK-KI-E_1000962" minOccurs="1" maxOccurs="1"/>
            <xs:element name="INT-E_1000961" type="FormType_INT-E_1000961" minOccurs="1" maxOccurs="1"/>
          </xs:sequence>
        </xs:complexType>
      </xs:element>
    </xs:schema>
  </Schema>
  <Map ID="1" Name="TFI-IZD-KI_Map" RootElement="TFI-IZD-KI"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xmlMaps" Target="xmlMaps.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7FAFD6-6908-4E04-8FCB-FC5249FA2BFA}" r="E6" connectionId="0">
    <xmlCellPr id="1" xr6:uid="{C3D2FF7F-7311-4A2F-87B6-4041E6DF39F4}" uniqueName="Godina">
      <xmlPr mapId="1" xpath="/TFI-IZD-KI/Izvjesce/Godina" xmlDataType="integer"/>
    </xmlCellPr>
  </singleXmlCell>
  <singleXmlCell id="2" xr6:uid="{21B71427-54DE-421F-847E-261A955CE588}" r="E8" connectionId="0">
    <xmlCellPr id="1" xr6:uid="{F029A8D0-7B28-488C-A6DA-35719AAD92D6}" uniqueName="Period">
      <xmlPr mapId="1" xpath="/TFI-IZD-KI/Izvjesce/Period" xmlDataType="integer"/>
    </xmlCellPr>
  </singleXmlCell>
  <singleXmlCell id="3" xr6:uid="{8C5B233A-E109-46E2-9694-130A4EA810F6}" r="C17" connectionId="0">
    <xmlCellPr id="1" xr6:uid="{BA9C22A4-5986-449F-9A9C-305B47C1EC97}" uniqueName="sif_ust">
      <xmlPr mapId="1" xpath="/TFI-IZD-KI/Izvjesce/sif_ust" xmlDataType="string"/>
    </xmlCellPr>
  </singleXmlCell>
  <singleXmlCell id="4" xr6:uid="{9966F2E4-C7BE-4077-BB39-5410381B2A8E}" r="C31" connectionId="0">
    <xmlCellPr id="1" xr6:uid="{929EF093-D2A1-45B9-AB34-BE371973FAE3}" uniqueName="AtribIzv">
      <xmlPr mapId="1" xpath="/TFI-IZD-KI/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1EBF406C-91E9-4A73-8A55-02F69A6AE6E2}" r="H8" connectionId="0">
    <xmlCellPr id="1" xr6:uid="{01C4C1EC-2EBE-49AF-9567-F1E815A71B8E}" uniqueName="P1421036">
      <xmlPr mapId="1" xpath="/TFI-IZD-KI/IFP-KI-E_1001380/P1421036" xmlDataType="decimal"/>
    </xmlCellPr>
  </singleXmlCell>
  <singleXmlCell id="6" xr6:uid="{9A6D6D08-42D5-4C13-8599-4FC098650311}" r="I8" connectionId="0">
    <xmlCellPr id="1" xr6:uid="{4C1F2668-41AA-4FE2-8DF4-90B297D7D0E5}" uniqueName="P1421037">
      <xmlPr mapId="1" xpath="/TFI-IZD-KI/IFP-KI-E_1001380/P1421037" xmlDataType="decimal"/>
    </xmlCellPr>
  </singleXmlCell>
  <singleXmlCell id="7" xr6:uid="{66920262-E544-4F65-8380-8276928284A0}" r="H9" connectionId="0">
    <xmlCellPr id="1" xr6:uid="{8B423F81-C665-4892-B64B-BA836933AFA6}" uniqueName="P1421039">
      <xmlPr mapId="1" xpath="/TFI-IZD-KI/IFP-KI-E_1001380/P1421039" xmlDataType="decimal"/>
    </xmlCellPr>
  </singleXmlCell>
  <singleXmlCell id="8" xr6:uid="{9737BFE7-3C55-4A94-A338-E42ABCCDC429}" r="I9" connectionId="0">
    <xmlCellPr id="1" xr6:uid="{3B4D96B6-0681-41C3-A308-87CDB3B51C63}" uniqueName="P1421038">
      <xmlPr mapId="1" xpath="/TFI-IZD-KI/IFP-KI-E_1001380/P1421038" xmlDataType="decimal"/>
    </xmlCellPr>
  </singleXmlCell>
  <singleXmlCell id="9" xr6:uid="{210D80E9-A1FA-4BAE-BE88-69EDBDFD74EE}" r="H10" connectionId="0">
    <xmlCellPr id="1" xr6:uid="{81B6B8DD-E02A-4FEF-B133-BF9BFC18F2A1}" uniqueName="P1421040">
      <xmlPr mapId="1" xpath="/TFI-IZD-KI/IFP-KI-E_1001380/P1421040" xmlDataType="decimal"/>
    </xmlCellPr>
  </singleXmlCell>
  <singleXmlCell id="10" xr6:uid="{7B9F8519-F6F8-4076-BBBE-E8FF48504F78}" r="I10" connectionId="0">
    <xmlCellPr id="1" xr6:uid="{F749C8C3-DCF1-46AC-AA24-B2E84F22DD57}" uniqueName="P1421041">
      <xmlPr mapId="1" xpath="/TFI-IZD-KI/IFP-KI-E_1001380/P1421041" xmlDataType="decimal"/>
    </xmlCellPr>
  </singleXmlCell>
  <singleXmlCell id="11" xr6:uid="{FA8E6E2D-BB29-4068-8492-E57DEACF2D63}" r="H11" connectionId="0">
    <xmlCellPr id="1" xr6:uid="{9C2C5854-D1B5-4C2E-89F5-5456E9EF591B}" uniqueName="P1421043">
      <xmlPr mapId="1" xpath="/TFI-IZD-KI/IFP-KI-E_1001380/P1421043" xmlDataType="decimal"/>
    </xmlCellPr>
  </singleXmlCell>
  <singleXmlCell id="12" xr6:uid="{F0392471-053C-4A74-ACE7-8D55A5BFF9C8}" r="I11" connectionId="0">
    <xmlCellPr id="1" xr6:uid="{3078F3DB-7FF4-4140-A806-396584CB8DB4}" uniqueName="P1421042">
      <xmlPr mapId="1" xpath="/TFI-IZD-KI/IFP-KI-E_1001380/P1421042" xmlDataType="decimal"/>
    </xmlCellPr>
  </singleXmlCell>
  <singleXmlCell id="13" xr6:uid="{3064C6BC-BBB0-48EB-A37C-5CBA59B3F7FC}" r="H12" connectionId="0">
    <xmlCellPr id="1" xr6:uid="{BE0AF133-5012-4A66-ADD1-E0D3E62339A9}" uniqueName="P1421044">
      <xmlPr mapId="1" xpath="/TFI-IZD-KI/IFP-KI-E_1001380/P1421044" xmlDataType="decimal"/>
    </xmlCellPr>
  </singleXmlCell>
  <singleXmlCell id="14" xr6:uid="{E882F71F-C733-440C-A3AD-D47B723189EA}" r="I12" connectionId="0">
    <xmlCellPr id="1" xr6:uid="{CAF6C5D4-710B-48E3-B67B-0F26BD1727E0}" uniqueName="P1421045">
      <xmlPr mapId="1" xpath="/TFI-IZD-KI/IFP-KI-E_1001380/P1421045" xmlDataType="decimal"/>
    </xmlCellPr>
  </singleXmlCell>
  <singleXmlCell id="15" xr6:uid="{F7546986-5667-4EB3-82FA-41F5367EB249}" r="H13" connectionId="0">
    <xmlCellPr id="1" xr6:uid="{2B5FA08D-28AE-487F-AB6D-4E7008810FF2}" uniqueName="P1421047">
      <xmlPr mapId="1" xpath="/TFI-IZD-KI/IFP-KI-E_1001380/P1421047" xmlDataType="decimal"/>
    </xmlCellPr>
  </singleXmlCell>
  <singleXmlCell id="16" xr6:uid="{AFC42368-33A3-438A-963D-BB6BFCB670A5}" r="I13" connectionId="0">
    <xmlCellPr id="1" xr6:uid="{2C85EED1-74CA-49AC-A87F-D1FAACD2D667}" uniqueName="P1421046">
      <xmlPr mapId="1" xpath="/TFI-IZD-KI/IFP-KI-E_1001380/P1421046" xmlDataType="decimal"/>
    </xmlCellPr>
  </singleXmlCell>
  <singleXmlCell id="17" xr6:uid="{804AEDBD-76BE-4C1B-BB7F-E67DE0E05C8B}" r="H14" connectionId="0">
    <xmlCellPr id="1" xr6:uid="{426DB29C-1B79-434B-83BF-1B1AB981B9DB}" uniqueName="P1421048">
      <xmlPr mapId="1" xpath="/TFI-IZD-KI/IFP-KI-E_1001380/P1421048" xmlDataType="decimal"/>
    </xmlCellPr>
  </singleXmlCell>
  <singleXmlCell id="18" xr6:uid="{870924DD-7DC5-483A-9305-B1F3FC357323}" r="I14" connectionId="0">
    <xmlCellPr id="1" xr6:uid="{D7080140-FFDD-4BE9-B202-B1F1EA64A14A}" uniqueName="P1421049">
      <xmlPr mapId="1" xpath="/TFI-IZD-KI/IFP-KI-E_1001380/P1421049" xmlDataType="decimal"/>
    </xmlCellPr>
  </singleXmlCell>
  <singleXmlCell id="19" xr6:uid="{4A9D899C-15CF-41F6-874A-5CD3C38D4474}" r="H15" connectionId="0">
    <xmlCellPr id="1" xr6:uid="{DDB6A642-36A0-4FF4-9FB0-7F71A1C0545F}" uniqueName="P1421051">
      <xmlPr mapId="1" xpath="/TFI-IZD-KI/IFP-KI-E_1001380/P1421051" xmlDataType="decimal"/>
    </xmlCellPr>
  </singleXmlCell>
  <singleXmlCell id="20" xr6:uid="{2423768F-0226-43EE-94B6-77A94B56E06F}" r="I15" connectionId="0">
    <xmlCellPr id="1" xr6:uid="{9616D4DE-9C19-4BB2-BA71-0752A8954EBD}" uniqueName="P1421050">
      <xmlPr mapId="1" xpath="/TFI-IZD-KI/IFP-KI-E_1001380/P1421050" xmlDataType="decimal"/>
    </xmlCellPr>
  </singleXmlCell>
  <singleXmlCell id="21" xr6:uid="{DDA9FB83-B7FE-498A-9557-3C8A6CAB11EA}" r="H16" connectionId="0">
    <xmlCellPr id="1" xr6:uid="{0995300D-5B8F-45AF-9AC7-5AB6152B3ACB}" uniqueName="P1421052">
      <xmlPr mapId="1" xpath="/TFI-IZD-KI/IFP-KI-E_1001380/P1421052" xmlDataType="decimal"/>
    </xmlCellPr>
  </singleXmlCell>
  <singleXmlCell id="22" xr6:uid="{04494CC3-DD58-45DF-85F4-E29139723F2A}" r="I16" connectionId="0">
    <xmlCellPr id="1" xr6:uid="{01E0642A-6690-44A1-8907-990E41FC44C9}" uniqueName="P1421053">
      <xmlPr mapId="1" xpath="/TFI-IZD-KI/IFP-KI-E_1001380/P1421053" xmlDataType="decimal"/>
    </xmlCellPr>
  </singleXmlCell>
  <singleXmlCell id="23" xr6:uid="{6A3E7D62-4C57-426F-A2B3-C6E738C6C8C5}" r="H17" connectionId="0">
    <xmlCellPr id="1" xr6:uid="{66C070D6-CC0A-4926-A640-3C50C8867336}" uniqueName="P1421055">
      <xmlPr mapId="1" xpath="/TFI-IZD-KI/IFP-KI-E_1001380/P1421055" xmlDataType="decimal"/>
    </xmlCellPr>
  </singleXmlCell>
  <singleXmlCell id="24" xr6:uid="{9271B002-9333-436A-B0E6-35927A4A37ED}" r="I17" connectionId="0">
    <xmlCellPr id="1" xr6:uid="{6BA88943-346C-4AA6-979A-440A11D898BA}" uniqueName="P1421054">
      <xmlPr mapId="1" xpath="/TFI-IZD-KI/IFP-KI-E_1001380/P1421054" xmlDataType="decimal"/>
    </xmlCellPr>
  </singleXmlCell>
  <singleXmlCell id="25" xr6:uid="{757175A0-C0FE-4DC0-9223-50F73B54EBB1}" r="H18" connectionId="0">
    <xmlCellPr id="1" xr6:uid="{12DE256D-8C70-4FC4-BDCB-06A9AB45EDA8}" uniqueName="P1421059">
      <xmlPr mapId="1" xpath="/TFI-IZD-KI/IFP-KI-E_1001380/P1421059" xmlDataType="decimal"/>
    </xmlCellPr>
  </singleXmlCell>
  <singleXmlCell id="26" xr6:uid="{FFC8A390-CF1C-40A1-A614-EB27EB69B26D}" r="I18" connectionId="0">
    <xmlCellPr id="1" xr6:uid="{F08E496C-69E3-4C53-B21E-92DFC3AF2C6C}" uniqueName="P1421058">
      <xmlPr mapId="1" xpath="/TFI-IZD-KI/IFP-KI-E_1001380/P1421058" xmlDataType="decimal"/>
    </xmlCellPr>
  </singleXmlCell>
  <singleXmlCell id="27" xr6:uid="{FCE22F9F-C883-450D-8A2B-0F73C00B71D0}" r="H19" connectionId="0">
    <xmlCellPr id="1" xr6:uid="{A52AC26C-E34C-415F-9CA5-00C2A1024D9A}" uniqueName="P1421057">
      <xmlPr mapId="1" xpath="/TFI-IZD-KI/IFP-KI-E_1001380/P1421057" xmlDataType="decimal"/>
    </xmlCellPr>
  </singleXmlCell>
  <singleXmlCell id="28" xr6:uid="{D84EEA97-C9BD-4597-A827-C0BE5C6DDE5C}" r="I19" connectionId="0">
    <xmlCellPr id="1" xr6:uid="{5BB3F9C4-5C3C-405F-A200-8360245E5678}" uniqueName="P1421056">
      <xmlPr mapId="1" xpath="/TFI-IZD-KI/IFP-KI-E_1001380/P1421056" xmlDataType="decimal"/>
    </xmlCellPr>
  </singleXmlCell>
  <singleXmlCell id="29" xr6:uid="{67072F98-6E39-48E2-B80C-C44191C779B9}" r="H20" connectionId="0">
    <xmlCellPr id="1" xr6:uid="{4A66F2FA-6A47-482E-867F-05F9123A6C4A}" uniqueName="P1421069">
      <xmlPr mapId="1" xpath="/TFI-IZD-KI/IFP-KI-E_1001380/P1421069" xmlDataType="decimal"/>
    </xmlCellPr>
  </singleXmlCell>
  <singleXmlCell id="30" xr6:uid="{6C0F4839-C021-4018-BBF7-2C05D72DCF24}" r="I20" connectionId="0">
    <xmlCellPr id="1" xr6:uid="{A9FCB0D2-7A77-4173-B736-B0788B17E027}" uniqueName="P1421060">
      <xmlPr mapId="1" xpath="/TFI-IZD-KI/IFP-KI-E_1001380/P1421060" xmlDataType="decimal"/>
    </xmlCellPr>
  </singleXmlCell>
  <singleXmlCell id="31" xr6:uid="{5BB7B9D4-5223-441B-AC52-D53749550025}" r="H21" connectionId="0">
    <xmlCellPr id="1" xr6:uid="{A5CA39B7-50E4-469D-9737-AFA7EC6F029A}" uniqueName="P1421063">
      <xmlPr mapId="1" xpath="/TFI-IZD-KI/IFP-KI-E_1001380/P1421063" xmlDataType="decimal"/>
    </xmlCellPr>
  </singleXmlCell>
  <singleXmlCell id="32" xr6:uid="{8BB39BC0-2FD9-45F4-AB22-38B3CB700FFD}" r="I21" connectionId="0">
    <xmlCellPr id="1" xr6:uid="{E6CFB666-F734-4FAE-B02D-4C70001BD74C}" uniqueName="P1421066">
      <xmlPr mapId="1" xpath="/TFI-IZD-KI/IFP-KI-E_1001380/P1421066" xmlDataType="decimal"/>
    </xmlCellPr>
  </singleXmlCell>
  <singleXmlCell id="33" xr6:uid="{36028CC8-AD8A-499A-8C4C-A544356B9EC5}" r="H22" connectionId="0">
    <xmlCellPr id="1" xr6:uid="{FD678F4C-FC74-4FB5-95BE-21808B6865A5}" uniqueName="P1071493">
      <xmlPr mapId="1" xpath="/TFI-IZD-KI/IFP-KI-E_1001380/P1071493" xmlDataType="decimal"/>
    </xmlCellPr>
  </singleXmlCell>
  <singleXmlCell id="34" xr6:uid="{6507D327-28A6-4F01-9757-A2C8A0DC6E12}" r="I22" connectionId="0">
    <xmlCellPr id="1" xr6:uid="{79931676-0AA8-43D8-9448-2D9DF3C2D6A3}" uniqueName="P1071494">
      <xmlPr mapId="1" xpath="/TFI-IZD-KI/IFP-KI-E_1001380/P1071494" xmlDataType="decimal"/>
    </xmlCellPr>
  </singleXmlCell>
  <singleXmlCell id="35" xr6:uid="{FE5CF2A4-146E-4F60-AC53-BAFC6908E123}" r="H23" connectionId="0">
    <xmlCellPr id="1" xr6:uid="{54157CF0-DE2A-4AF4-8F59-2C9FA301204A}" uniqueName="P1071491">
      <xmlPr mapId="1" xpath="/TFI-IZD-KI/IFP-KI-E_1001380/P1071491" xmlDataType="decimal"/>
    </xmlCellPr>
  </singleXmlCell>
  <singleXmlCell id="36" xr6:uid="{B8609BAC-8840-4BAE-AFA2-21B0CE643FCE}" r="I23" connectionId="0">
    <xmlCellPr id="1" xr6:uid="{F6CDCE1D-BA69-4103-9554-EEE1F2B461A6}" uniqueName="P1071492">
      <xmlPr mapId="1" xpath="/TFI-IZD-KI/IFP-KI-E_1001380/P1071492" xmlDataType="decimal"/>
    </xmlCellPr>
  </singleXmlCell>
  <singleXmlCell id="37" xr6:uid="{621AE8D0-C2DD-4B47-A1A9-462426C40DD8}" r="H24" connectionId="0">
    <xmlCellPr id="1" xr6:uid="{B8C35350-310D-4EB8-9C02-5ED31E32C4B5}" uniqueName="P1421070">
      <xmlPr mapId="1" xpath="/TFI-IZD-KI/IFP-KI-E_1001380/P1421070" xmlDataType="decimal"/>
    </xmlCellPr>
  </singleXmlCell>
  <singleXmlCell id="38" xr6:uid="{92E75D6D-EE41-43CB-BF3A-741974A7750A}" r="I24" connectionId="0">
    <xmlCellPr id="1" xr6:uid="{A23679D3-C130-420D-9C92-F283EF968F70}" uniqueName="P1421062">
      <xmlPr mapId="1" xpath="/TFI-IZD-KI/IFP-KI-E_1001380/P1421062" xmlDataType="decimal"/>
    </xmlCellPr>
  </singleXmlCell>
  <singleXmlCell id="39" xr6:uid="{EBBA4B2C-8C47-498A-BB0D-D16E2951C95E}" r="H25" connectionId="0">
    <xmlCellPr id="1" xr6:uid="{DE9C2CE2-57C3-4990-81BC-5C806697BB63}" uniqueName="P1421065">
      <xmlPr mapId="1" xpath="/TFI-IZD-KI/IFP-KI-E_1001380/P1421065" xmlDataType="decimal"/>
    </xmlCellPr>
  </singleXmlCell>
  <singleXmlCell id="40" xr6:uid="{8862784E-6116-4F24-A081-1E03B656B13D}" r="I25" connectionId="0">
    <xmlCellPr id="1" xr6:uid="{A5DFC367-C591-4773-B791-9FC4BEA2A28B}" uniqueName="P1421068">
      <xmlPr mapId="1" xpath="/TFI-IZD-KI/IFP-KI-E_1001380/P1421068" xmlDataType="decimal"/>
    </xmlCellPr>
  </singleXmlCell>
  <singleXmlCell id="41" xr6:uid="{6B8E6B12-FF0B-4158-8BB2-36049D134794}" r="H26" connectionId="0">
    <xmlCellPr id="1" xr6:uid="{81B5027A-3A33-41F3-9081-F02375FD427A}" uniqueName="P1071495">
      <xmlPr mapId="1" xpath="/TFI-IZD-KI/IFP-KI-E_1001380/P1071495" xmlDataType="decimal"/>
    </xmlCellPr>
  </singleXmlCell>
  <singleXmlCell id="42" xr6:uid="{8C765A77-62D1-4EB3-A0D5-D53FC6953E70}" r="I26" connectionId="0">
    <xmlCellPr id="1" xr6:uid="{1CFB0E5A-6BDB-43CB-8ED2-155E9494F9B3}" uniqueName="P1071496">
      <xmlPr mapId="1" xpath="/TFI-IZD-KI/IFP-KI-E_1001380/P1071496" xmlDataType="decimal"/>
    </xmlCellPr>
  </singleXmlCell>
  <singleXmlCell id="43" xr6:uid="{D2260861-B7F9-4FC7-8AE7-4926E54D1042}" r="H27" connectionId="0">
    <xmlCellPr id="1" xr6:uid="{EB7A648B-7BF6-406C-BC6F-133A9C52E47C}" uniqueName="P1421074">
      <xmlPr mapId="1" xpath="/TFI-IZD-KI/IFP-KI-E_1001380/P1421074" xmlDataType="decimal"/>
    </xmlCellPr>
  </singleXmlCell>
  <singleXmlCell id="44" xr6:uid="{4AAA3CDD-2153-481E-86C2-2C1B7511B594}" r="I27" connectionId="0">
    <xmlCellPr id="1" xr6:uid="{5E039AD2-F9D8-4A52-9132-D1F5EA27879D}" uniqueName="P1421075">
      <xmlPr mapId="1" xpath="/TFI-IZD-KI/IFP-KI-E_1001380/P1421075" xmlDataType="decimal"/>
    </xmlCellPr>
  </singleXmlCell>
  <singleXmlCell id="45" xr6:uid="{15A755B2-E7D6-406F-AF02-EDB8A49D0601}" r="H28" connectionId="0">
    <xmlCellPr id="1" xr6:uid="{1D6F1DB6-943B-4D54-ABEB-AE21945B1AF1}" uniqueName="P1421077">
      <xmlPr mapId="1" xpath="/TFI-IZD-KI/IFP-KI-E_1001380/P1421077" xmlDataType="decimal"/>
    </xmlCellPr>
  </singleXmlCell>
  <singleXmlCell id="46" xr6:uid="{7481A4B0-DC14-45C0-B44E-2948ED10F047}" r="I28" connectionId="0">
    <xmlCellPr id="1" xr6:uid="{1C0F4403-87B5-4C56-9DA2-DFF9DD26DB1F}" uniqueName="P1421076">
      <xmlPr mapId="1" xpath="/TFI-IZD-KI/IFP-KI-E_1001380/P1421076" xmlDataType="decimal"/>
    </xmlCellPr>
  </singleXmlCell>
  <singleXmlCell id="47" xr6:uid="{C20A545E-25B4-4459-8D16-62BE18F384B0}" r="H29" connectionId="0">
    <xmlCellPr id="1" xr6:uid="{62D27C21-3472-4D5C-988F-F63BE2425997}" uniqueName="P1071497">
      <xmlPr mapId="1" xpath="/TFI-IZD-KI/IFP-KI-E_1001380/P1071497" xmlDataType="decimal"/>
    </xmlCellPr>
  </singleXmlCell>
  <singleXmlCell id="48" xr6:uid="{FF5CB87F-1A43-4753-96E2-B35858BD5C0D}" r="I29" connectionId="0">
    <xmlCellPr id="1" xr6:uid="{024AF02C-AC28-4EF2-BD53-87E3923DA35F}" uniqueName="P1071498">
      <xmlPr mapId="1" xpath="/TFI-IZD-KI/IFP-KI-E_1001380/P1071498" xmlDataType="decimal"/>
    </xmlCellPr>
  </singleXmlCell>
  <singleXmlCell id="49" xr6:uid="{3766959A-DD8D-415B-A4FE-BEB81895E22B}" r="H30" connectionId="0">
    <xmlCellPr id="1" xr6:uid="{18151A22-0FAF-4FC4-9E80-5B3C4B796DE5}" uniqueName="P1421081">
      <xmlPr mapId="1" xpath="/TFI-IZD-KI/IFP-KI-E_1001380/P1421081" xmlDataType="decimal"/>
    </xmlCellPr>
  </singleXmlCell>
  <singleXmlCell id="50" xr6:uid="{6E7F5E76-BF05-4896-8AB5-A441E125B4A0}" r="I30" connectionId="0">
    <xmlCellPr id="1" xr6:uid="{F679535C-692D-4597-B75C-56CED0983F72}" uniqueName="P1421080">
      <xmlPr mapId="1" xpath="/TFI-IZD-KI/IFP-KI-E_1001380/P1421080" xmlDataType="decimal"/>
    </xmlCellPr>
  </singleXmlCell>
  <singleXmlCell id="51" xr6:uid="{8DF603E1-0CC0-49B3-A1A9-475DBF44F488}" r="H31" connectionId="0">
    <xmlCellPr id="1" xr6:uid="{2F6E5233-FC7A-4D9F-A14C-56ECB6E21602}" uniqueName="P1071499">
      <xmlPr mapId="1" xpath="/TFI-IZD-KI/IFP-KI-E_1001380/P1071499" xmlDataType="decimal"/>
    </xmlCellPr>
  </singleXmlCell>
  <singleXmlCell id="52" xr6:uid="{EE518AB0-2B62-467A-8FC7-B45506EA946A}" r="I31" connectionId="0">
    <xmlCellPr id="1" xr6:uid="{B252FD7B-36F5-44E1-9247-D600E6F3C4DD}" uniqueName="P1071500">
      <xmlPr mapId="1" xpath="/TFI-IZD-KI/IFP-KI-E_1001380/P1071500" xmlDataType="decimal"/>
    </xmlCellPr>
  </singleXmlCell>
  <singleXmlCell id="53" xr6:uid="{DDFAD177-3652-47AF-9423-FB4A2206CFFF}" r="H32" connectionId="0">
    <xmlCellPr id="1" xr6:uid="{9B3A12E6-1645-400E-A215-9316347B6C61}" uniqueName="P1071501">
      <xmlPr mapId="1" xpath="/TFI-IZD-KI/IFP-KI-E_1001380/P1071501" xmlDataType="decimal"/>
    </xmlCellPr>
  </singleXmlCell>
  <singleXmlCell id="54" xr6:uid="{2FF7DC07-9F06-4F89-9FA5-2BF5485E6EB2}" r="I32" connectionId="0">
    <xmlCellPr id="1" xr6:uid="{B71FE0F9-13E2-4436-AB55-4020B9DA1D14}" uniqueName="P1071502">
      <xmlPr mapId="1" xpath="/TFI-IZD-KI/IFP-KI-E_1001380/P1071502" xmlDataType="decimal"/>
    </xmlCellPr>
  </singleXmlCell>
  <singleXmlCell id="55" xr6:uid="{A01760A9-8674-4F82-BB55-3F6E97B45AD7}" r="H34" connectionId="0">
    <xmlCellPr id="1" xr6:uid="{0CF54716-9C97-4F65-A492-78BFCD44EAAE}" uniqueName="P1421089">
      <xmlPr mapId="1" xpath="/TFI-IZD-KI/IFP-KI-E_1001380/P1421089" xmlDataType="decimal"/>
    </xmlCellPr>
  </singleXmlCell>
  <singleXmlCell id="56" xr6:uid="{B3CF64DF-53AE-4E68-A1E5-2D0C65BEB8B3}" r="I34" connectionId="0">
    <xmlCellPr id="1" xr6:uid="{CF0EB6B9-E671-41EC-A5B8-5C0946AE9264}" uniqueName="P1421088">
      <xmlPr mapId="1" xpath="/TFI-IZD-KI/IFP-KI-E_1001380/P1421088" xmlDataType="decimal"/>
    </xmlCellPr>
  </singleXmlCell>
  <singleXmlCell id="57" xr6:uid="{716FEF5F-0DC3-4CF4-8B04-E8BE70D3F9C0}" r="H35" connectionId="0">
    <xmlCellPr id="1" xr6:uid="{D2EB452F-3ECC-40CF-B523-00464E226E7D}" uniqueName="P1421090">
      <xmlPr mapId="1" xpath="/TFI-IZD-KI/IFP-KI-E_1001380/P1421090" xmlDataType="decimal"/>
    </xmlCellPr>
  </singleXmlCell>
  <singleXmlCell id="58" xr6:uid="{0AC6ACD3-E53A-4B2D-AB8C-432B6AD8BCA7}" r="I35" connectionId="0">
    <xmlCellPr id="1" xr6:uid="{BCEBB30B-F6DA-4A3C-92B8-6E23EA80188B}" uniqueName="P1421091">
      <xmlPr mapId="1" xpath="/TFI-IZD-KI/IFP-KI-E_1001380/P1421091" xmlDataType="decimal"/>
    </xmlCellPr>
  </singleXmlCell>
  <singleXmlCell id="59" xr6:uid="{1ABF43D3-C005-43DA-96F0-6A8AB84CD148}" r="H36" connectionId="0">
    <xmlCellPr id="1" xr6:uid="{20AA1E62-671B-40CF-BCAE-EEDD6E844F6B}" uniqueName="P1421093">
      <xmlPr mapId="1" xpath="/TFI-IZD-KI/IFP-KI-E_1001380/P1421093" xmlDataType="decimal"/>
    </xmlCellPr>
  </singleXmlCell>
  <singleXmlCell id="60" xr6:uid="{08A98573-B77A-43C6-85CE-E6D6CA0CDD0A}" r="I36" connectionId="0">
    <xmlCellPr id="1" xr6:uid="{4E0E6BBB-57B1-4E18-8E5E-3E44ED22B1C7}" uniqueName="P1421092">
      <xmlPr mapId="1" xpath="/TFI-IZD-KI/IFP-KI-E_1001380/P1421092" xmlDataType="decimal"/>
    </xmlCellPr>
  </singleXmlCell>
  <singleXmlCell id="61" xr6:uid="{9B7807A6-5842-4876-B0D5-671B8F397C6D}" r="H37" connectionId="0">
    <xmlCellPr id="1" xr6:uid="{86A06D70-6306-4066-A82F-E8A197D821DD}" uniqueName="P1421094">
      <xmlPr mapId="1" xpath="/TFI-IZD-KI/IFP-KI-E_1001380/P1421094" xmlDataType="decimal"/>
    </xmlCellPr>
  </singleXmlCell>
  <singleXmlCell id="62" xr6:uid="{3ECC27CD-377E-48B4-9FDC-2E3E37E8AD2D}" r="I37" connectionId="0">
    <xmlCellPr id="1" xr6:uid="{3E95B807-8285-4EC7-A654-A26A9ABAA3A2}" uniqueName="P1421095">
      <xmlPr mapId="1" xpath="/TFI-IZD-KI/IFP-KI-E_1001380/P1421095" xmlDataType="decimal"/>
    </xmlCellPr>
  </singleXmlCell>
  <singleXmlCell id="63" xr6:uid="{41223A63-D184-4322-A350-3C3B465457CF}" r="H38" connectionId="0">
    <xmlCellPr id="1" xr6:uid="{453BBECD-A6D0-4A34-8704-B1D8ABFCFD8B}" uniqueName="P1421097">
      <xmlPr mapId="1" xpath="/TFI-IZD-KI/IFP-KI-E_1001380/P1421097" xmlDataType="decimal"/>
    </xmlCellPr>
  </singleXmlCell>
  <singleXmlCell id="64" xr6:uid="{7F7AD7A3-9551-4AEE-AD3F-8B9CFEE4B227}" r="I38" connectionId="0">
    <xmlCellPr id="1" xr6:uid="{C1FE742A-7580-47C7-9D24-92EA2C5CB706}" uniqueName="P1421096">
      <xmlPr mapId="1" xpath="/TFI-IZD-KI/IFP-KI-E_1001380/P1421096" xmlDataType="decimal"/>
    </xmlCellPr>
  </singleXmlCell>
  <singleXmlCell id="65" xr6:uid="{428C348E-6C4E-4B73-9FBC-112ED454A5AC}" r="H39" connectionId="0">
    <xmlCellPr id="1" xr6:uid="{A4A1C83D-0EB6-4516-AA9A-0379792C45A6}" uniqueName="P1421098">
      <xmlPr mapId="1" xpath="/TFI-IZD-KI/IFP-KI-E_1001380/P1421098" xmlDataType="decimal"/>
    </xmlCellPr>
  </singleXmlCell>
  <singleXmlCell id="66" xr6:uid="{AF1E2215-3845-47E2-9832-594DFBB3707D}" r="I39" connectionId="0">
    <xmlCellPr id="1" xr6:uid="{0BA34846-CAE8-4611-ADB9-7392C49716FC}" uniqueName="P1421099">
      <xmlPr mapId="1" xpath="/TFI-IZD-KI/IFP-KI-E_1001380/P1421099" xmlDataType="decimal"/>
    </xmlCellPr>
  </singleXmlCell>
  <singleXmlCell id="67" xr6:uid="{EB34212B-1CEE-43D1-8A8C-8019DCEE5FD4}" r="H40" connectionId="0">
    <xmlCellPr id="1" xr6:uid="{807E0E3F-172E-44FC-B54B-3EF5E46CEBF6}" uniqueName="P1421102">
      <xmlPr mapId="1" xpath="/TFI-IZD-KI/IFP-KI-E_1001380/P1421102" xmlDataType="decimal"/>
    </xmlCellPr>
  </singleXmlCell>
  <singleXmlCell id="68" xr6:uid="{26A4661B-6B17-4833-84B9-ECF7D91F7709}" r="I40" connectionId="0">
    <xmlCellPr id="1" xr6:uid="{7DFFE100-19C8-46A4-A968-072E484C85C1}" uniqueName="P1421100">
      <xmlPr mapId="1" xpath="/TFI-IZD-KI/IFP-KI-E_1001380/P1421100" xmlDataType="decimal"/>
    </xmlCellPr>
  </singleXmlCell>
  <singleXmlCell id="69" xr6:uid="{47EE9053-7A6F-47CD-B24C-4563C8DA410A}" r="H41" connectionId="0">
    <xmlCellPr id="1" xr6:uid="{7B5ED44C-9E7B-4A62-A0E7-BC7A2FF9DFEC}" uniqueName="P1421106">
      <xmlPr mapId="1" xpath="/TFI-IZD-KI/IFP-KI-E_1001380/P1421106" xmlDataType="decimal"/>
    </xmlCellPr>
  </singleXmlCell>
  <singleXmlCell id="70" xr6:uid="{638AE941-DC18-4082-9986-FC2B0235D723}" r="I41" connectionId="0">
    <xmlCellPr id="1" xr6:uid="{38886ABB-4DD6-4B93-A9AA-9D96B5476BCF}" uniqueName="P1421104">
      <xmlPr mapId="1" xpath="/TFI-IZD-KI/IFP-KI-E_1001380/P1421104" xmlDataType="decimal"/>
    </xmlCellPr>
  </singleXmlCell>
  <singleXmlCell id="71" xr6:uid="{614C998B-9AF3-4ADF-B0C5-16366A7BF7C0}" r="H42" connectionId="0">
    <xmlCellPr id="1" xr6:uid="{1E97EE94-ED50-47A7-B3E2-D2C7B2B01608}" uniqueName="P1421107">
      <xmlPr mapId="1" xpath="/TFI-IZD-KI/IFP-KI-E_1001380/P1421107" xmlDataType="decimal"/>
    </xmlCellPr>
  </singleXmlCell>
  <singleXmlCell id="72" xr6:uid="{6A37D410-6AFA-4988-AD25-68A69E91E767}" r="I42" connectionId="0">
    <xmlCellPr id="1" xr6:uid="{B54B9881-128E-4359-8544-C1C42F25E365}" uniqueName="P1421105">
      <xmlPr mapId="1" xpath="/TFI-IZD-KI/IFP-KI-E_1001380/P1421105" xmlDataType="decimal"/>
    </xmlCellPr>
  </singleXmlCell>
  <singleXmlCell id="73" xr6:uid="{6B939892-5383-4CCF-9943-49B3A3938266}" r="H43" connectionId="0">
    <xmlCellPr id="1" xr6:uid="{337F7A4F-75A0-465D-9859-C00D5D96FBA0}" uniqueName="P1421103">
      <xmlPr mapId="1" xpath="/TFI-IZD-KI/IFP-KI-E_1001380/P1421103" xmlDataType="decimal"/>
    </xmlCellPr>
  </singleXmlCell>
  <singleXmlCell id="74" xr6:uid="{4A4614D1-8E1D-4E40-89BA-5D487367B642}" r="I43" connectionId="0">
    <xmlCellPr id="1" xr6:uid="{81E1F830-9D9C-43E1-825A-9A8D710937AB}" uniqueName="P1421101">
      <xmlPr mapId="1" xpath="/TFI-IZD-KI/IFP-KI-E_1001380/P1421101" xmlDataType="decimal"/>
    </xmlCellPr>
  </singleXmlCell>
  <singleXmlCell id="75" xr6:uid="{B0DF4AC3-9ED6-432B-843B-263C64282119}" r="H44" connectionId="0">
    <xmlCellPr id="1" xr6:uid="{3F53850B-CD93-4F03-B30E-6E10C7D5DAAB}" uniqueName="P1071511">
      <xmlPr mapId="1" xpath="/TFI-IZD-KI/IFP-KI-E_1001380/P1071511" xmlDataType="decimal"/>
    </xmlCellPr>
  </singleXmlCell>
  <singleXmlCell id="76" xr6:uid="{C014ABC4-E280-4C0E-ACF8-976E246AAD09}" r="I44" connectionId="0">
    <xmlCellPr id="1" xr6:uid="{4CE55E84-523C-4E73-B8D3-48E2DC144A63}" uniqueName="P1071512">
      <xmlPr mapId="1" xpath="/TFI-IZD-KI/IFP-KI-E_1001380/P1071512" xmlDataType="decimal"/>
    </xmlCellPr>
  </singleXmlCell>
  <singleXmlCell id="77" xr6:uid="{ED597D3C-0EAA-4E97-8503-1BB4A94A081A}" r="H45" connectionId="0">
    <xmlCellPr id="1" xr6:uid="{8A5B82BD-4392-404A-A0FB-5FA625C5122D}" uniqueName="P1071541">
      <xmlPr mapId="1" xpath="/TFI-IZD-KI/IFP-KI-E_1001380/P1071541" xmlDataType="decimal"/>
    </xmlCellPr>
  </singleXmlCell>
  <singleXmlCell id="78" xr6:uid="{AADA3CD8-A234-496E-AC4E-80E54AEB1815}" r="I45" connectionId="0">
    <xmlCellPr id="1" xr6:uid="{488430A9-E072-4935-A6BC-8D07E290BA53}" uniqueName="P1071542">
      <xmlPr mapId="1" xpath="/TFI-IZD-KI/IFP-KI-E_1001380/P1071542" xmlDataType="decimal"/>
    </xmlCellPr>
  </singleXmlCell>
  <singleXmlCell id="79" xr6:uid="{14CB48CE-4113-4F3F-99F8-FE8597F6442D}" r="H46" connectionId="0">
    <xmlCellPr id="1" xr6:uid="{059B9897-B5E2-4F3C-9F70-65CA42E40828}" uniqueName="P1421120">
      <xmlPr mapId="1" xpath="/TFI-IZD-KI/IFP-KI-E_1001380/P1421120" xmlDataType="decimal"/>
    </xmlCellPr>
  </singleXmlCell>
  <singleXmlCell id="80" xr6:uid="{D686DF71-6EA3-4180-A2AE-926015DBB622}" r="I46" connectionId="0">
    <xmlCellPr id="1" xr6:uid="{214CA654-E191-45AC-8A25-AD962B08B001}" uniqueName="P1421116">
      <xmlPr mapId="1" xpath="/TFI-IZD-KI/IFP-KI-E_1001380/P1421116" xmlDataType="decimal"/>
    </xmlCellPr>
  </singleXmlCell>
  <singleXmlCell id="81" xr6:uid="{AB4397E7-E4D2-4CE5-985F-201AFBBA7957}" r="H47" connectionId="0">
    <xmlCellPr id="1" xr6:uid="{A71A3AFB-4C61-44BB-92BE-FB20D7FB324C}" uniqueName="P1071535">
      <xmlPr mapId="1" xpath="/TFI-IZD-KI/IFP-KI-E_1001380/P1071535" xmlDataType="decimal"/>
    </xmlCellPr>
  </singleXmlCell>
  <singleXmlCell id="82" xr6:uid="{2A1776DD-140C-497D-A284-AA5B36320BD4}" r="I47" connectionId="0">
    <xmlCellPr id="1" xr6:uid="{7E1F6145-3850-4481-8407-535B03F74491}" uniqueName="P1071536">
      <xmlPr mapId="1" xpath="/TFI-IZD-KI/IFP-KI-E_1001380/P1071536" xmlDataType="decimal"/>
    </xmlCellPr>
  </singleXmlCell>
  <singleXmlCell id="83" xr6:uid="{0FCC886F-B73F-45ED-9914-B257C1BFD21C}" r="H48" connectionId="0">
    <xmlCellPr id="1" xr6:uid="{3DB78A38-8466-4EBA-B3E3-2535C4821F8A}" uniqueName="P1421122">
      <xmlPr mapId="1" xpath="/TFI-IZD-KI/IFP-KI-E_1001380/P1421122" xmlDataType="decimal"/>
    </xmlCellPr>
  </singleXmlCell>
  <singleXmlCell id="84" xr6:uid="{BC07F3A0-56B5-4313-92E1-9B3E85BF0B0A}" r="I48" connectionId="0">
    <xmlCellPr id="1" xr6:uid="{A17A8BCE-A507-455A-8D49-D57AF2D02A47}" uniqueName="P1421123">
      <xmlPr mapId="1" xpath="/TFI-IZD-KI/IFP-KI-E_1001380/P1421123" xmlDataType="decimal"/>
    </xmlCellPr>
  </singleXmlCell>
  <singleXmlCell id="85" xr6:uid="{FDA5756C-4729-4F5D-A7DA-9587C1714C8F}" r="H49" connectionId="0">
    <xmlCellPr id="1" xr6:uid="{607977E8-6E13-4587-AC9B-A043619B7A26}" uniqueName="P1421124">
      <xmlPr mapId="1" xpath="/TFI-IZD-KI/IFP-KI-E_1001380/P1421124" xmlDataType="decimal"/>
    </xmlCellPr>
  </singleXmlCell>
  <singleXmlCell id="86" xr6:uid="{5299F260-F883-49DF-BC06-6F51E210E771}" r="I49" connectionId="0">
    <xmlCellPr id="1" xr6:uid="{74D1E598-DD10-4BE1-BA6B-F9095F080606}" uniqueName="P1421112">
      <xmlPr mapId="1" xpath="/TFI-IZD-KI/IFP-KI-E_1001380/P1421112" xmlDataType="decimal"/>
    </xmlCellPr>
  </singleXmlCell>
  <singleXmlCell id="87" xr6:uid="{E0CDDA92-FB98-45F3-9F12-19EE17CCA9E8}" r="H50" connectionId="0">
    <xmlCellPr id="1" xr6:uid="{0ADCF671-EB10-48CC-BA75-9E19FBD4D632}" uniqueName="P1071537">
      <xmlPr mapId="1" xpath="/TFI-IZD-KI/IFP-KI-E_1001380/P1071537" xmlDataType="decimal"/>
    </xmlCellPr>
  </singleXmlCell>
  <singleXmlCell id="88" xr6:uid="{FBA35858-01CA-488F-8264-4816C7395B2B}" r="I50" connectionId="0">
    <xmlCellPr id="1" xr6:uid="{B3C5C442-41FE-4FFB-B462-3DBB9869ECCE}" uniqueName="P1071538">
      <xmlPr mapId="1" xpath="/TFI-IZD-KI/IFP-KI-E_1001380/P1071538" xmlDataType="decimal"/>
    </xmlCellPr>
  </singleXmlCell>
  <singleXmlCell id="89" xr6:uid="{4E85836C-4680-4BA2-92BC-91C06E41B692}" r="H51" connectionId="0">
    <xmlCellPr id="1" xr6:uid="{DA6CF2A6-30D4-44B0-A6D3-9E417E2679AC}" uniqueName="P1421126">
      <xmlPr mapId="1" xpath="/TFI-IZD-KI/IFP-KI-E_1001380/P1421126" xmlDataType="decimal"/>
    </xmlCellPr>
  </singleXmlCell>
  <singleXmlCell id="90" xr6:uid="{8F13AEAA-4DB3-432D-B7A7-5634774389BD}" r="I51" connectionId="0">
    <xmlCellPr id="1" xr6:uid="{E9F21295-F5E2-4C7D-88F2-1BB023291B2C}" uniqueName="P1421113">
      <xmlPr mapId="1" xpath="/TFI-IZD-KI/IFP-KI-E_1001380/P1421113" xmlDataType="decimal"/>
    </xmlCellPr>
  </singleXmlCell>
  <singleXmlCell id="91" xr6:uid="{3CF2A1BB-6D6C-4625-8780-B4ED48AD5829}" r="H52" connectionId="0">
    <xmlCellPr id="1" xr6:uid="{17C773C4-9226-46EF-8887-1F5C43DC1496}" uniqueName="P1421127">
      <xmlPr mapId="1" xpath="/TFI-IZD-KI/IFP-KI-E_1001380/P1421127" xmlDataType="decimal"/>
    </xmlCellPr>
  </singleXmlCell>
  <singleXmlCell id="92" xr6:uid="{7B105773-7027-491C-BA76-57086113F748}" r="I52" connectionId="0">
    <xmlCellPr id="1" xr6:uid="{517D0C03-16D6-4163-BAB6-5B3D258AA213}" uniqueName="P1421117">
      <xmlPr mapId="1" xpath="/TFI-IZD-KI/IFP-KI-E_1001380/P1421117" xmlDataType="decimal"/>
    </xmlCellPr>
  </singleXmlCell>
  <singleXmlCell id="93" xr6:uid="{9ADD3C4B-4E0C-44B2-B688-EE036B486A3A}" r="H53" connectionId="0">
    <xmlCellPr id="1" xr6:uid="{6F1721C5-D8F9-4438-B365-272137281D34}" uniqueName="P1071543">
      <xmlPr mapId="1" xpath="/TFI-IZD-KI/IFP-KI-E_1001380/P1071543" xmlDataType="decimal"/>
    </xmlCellPr>
  </singleXmlCell>
  <singleXmlCell id="94" xr6:uid="{07495649-3963-45AB-88CE-78D414B566D0}" r="I53" connectionId="0">
    <xmlCellPr id="1" xr6:uid="{1C4DC1CE-F20D-4045-B24C-D60A3276BA0D}" uniqueName="P1071544">
      <xmlPr mapId="1" xpath="/TFI-IZD-KI/IFP-KI-E_1001380/P1071544" xmlDataType="decimal"/>
    </xmlCellPr>
  </singleXmlCell>
  <singleXmlCell id="95" xr6:uid="{8D0F8D7A-D8B2-4FD0-A914-7DF7227539A4}" r="H54" connectionId="0">
    <xmlCellPr id="1" xr6:uid="{2F0F2D36-1861-463B-A347-06A462C08F12}" uniqueName="P1421114">
      <xmlPr mapId="1" xpath="/TFI-IZD-KI/IFP-KI-E_1001380/P1421114" xmlDataType="decimal"/>
    </xmlCellPr>
  </singleXmlCell>
  <singleXmlCell id="96" xr6:uid="{F222A3D8-45E1-4F43-892F-40C68D7F8F7A}" r="I54" connectionId="0">
    <xmlCellPr id="1" xr6:uid="{AB56680C-F048-4E57-8A01-1097382B182E}" uniqueName="P1421118">
      <xmlPr mapId="1" xpath="/TFI-IZD-KI/IFP-KI-E_1001380/P1421118" xmlDataType="decimal"/>
    </xmlCellPr>
  </singleXmlCell>
  <singleXmlCell id="97" xr6:uid="{91CF9893-59FE-4466-9959-BCCE0B8882FA}" r="H55" connectionId="0">
    <xmlCellPr id="1" xr6:uid="{6473A964-7A4F-48BD-92A4-DA16ED967C2F}" uniqueName="P1071547">
      <xmlPr mapId="1" xpath="/TFI-IZD-KI/IFP-KI-E_1001380/P1071547" xmlDataType="decimal"/>
    </xmlCellPr>
  </singleXmlCell>
  <singleXmlCell id="98" xr6:uid="{E5D5BF7D-AA39-49A0-9301-DF11061C2CCC}" r="I55" connectionId="0">
    <xmlCellPr id="1" xr6:uid="{722CFF16-8164-4AB6-98AF-867650E0CE4F}" uniqueName="P1071548">
      <xmlPr mapId="1" xpath="/TFI-IZD-KI/IFP-KI-E_1001380/P1071548" xmlDataType="decimal"/>
    </xmlCellPr>
  </singleXmlCell>
  <singleXmlCell id="99" xr6:uid="{26137BB2-6988-4719-8BD0-3EFF02299C08}" r="H56" connectionId="0">
    <xmlCellPr id="1" xr6:uid="{EE1981CA-3CBB-4E4B-B1DE-462439085929}" uniqueName="P1421134">
      <xmlPr mapId="1" xpath="/TFI-IZD-KI/IFP-KI-E_1001380/P1421134" xmlDataType="decimal"/>
    </xmlCellPr>
  </singleXmlCell>
  <singleXmlCell id="100" xr6:uid="{CED9B04B-DDA0-4F26-BC43-103626A6F51B}" r="I56" connectionId="0">
    <xmlCellPr id="1" xr6:uid="{CA9C495C-CD6C-4DA3-A3EF-D1E7BDEF7DA5}" uniqueName="P1421135">
      <xmlPr mapId="1" xpath="/TFI-IZD-KI/IFP-KI-E_1001380/P1421135" xmlDataType="decimal"/>
    </xmlCellPr>
  </singleXmlCell>
  <singleXmlCell id="101" xr6:uid="{240940F0-3B2F-4D3D-B721-DD95659B7F33}" r="H57" connectionId="0">
    <xmlCellPr id="1" xr6:uid="{6E287E1E-7C39-47B0-B3A6-A078B4215CA9}" uniqueName="P1421133">
      <xmlPr mapId="1" xpath="/TFI-IZD-KI/IFP-KI-E_1001380/P1421133" xmlDataType="decimal"/>
    </xmlCellPr>
  </singleXmlCell>
  <singleXmlCell id="102" xr6:uid="{939E86E9-FB4B-4B1F-8173-88DB01DFD4E9}" r="I57" connectionId="0">
    <xmlCellPr id="1" xr6:uid="{0387386E-BF80-4EA6-B630-EAF93A9CFD69}" uniqueName="P1421132">
      <xmlPr mapId="1" xpath="/TFI-IZD-KI/IFP-KI-E_1001380/P1421132" xmlDataType="decimal"/>
    </xmlCellPr>
  </singleXmlCell>
  <singleXmlCell id="103" xr6:uid="{9E2FF5C7-1844-49B6-8EEE-757528D9B9EF}" r="H58" connectionId="0">
    <xmlCellPr id="1" xr6:uid="{D2688921-FF28-441E-BDD7-788A04A3046E}" uniqueName="P1421136">
      <xmlPr mapId="1" xpath="/TFI-IZD-KI/IFP-KI-E_1001380/P1421136" xmlDataType="decimal"/>
    </xmlCellPr>
  </singleXmlCell>
  <singleXmlCell id="104" xr6:uid="{0AFB3AD8-8443-45C3-9AE0-81280A74F20B}" r="I58" connectionId="0">
    <xmlCellPr id="1" xr6:uid="{38BC0BB8-5004-4FD8-88FD-AD919D62148F}" uniqueName="P1421137">
      <xmlPr mapId="1" xpath="/TFI-IZD-KI/IFP-KI-E_1001380/P1421137" xmlDataType="decimal"/>
    </xmlCellPr>
  </singleXmlCell>
  <singleXmlCell id="105" xr6:uid="{681E36C1-A9BA-4047-B2C8-4B793C2A2889}" r="H59" connectionId="0">
    <xmlCellPr id="1" xr6:uid="{ABB47CDE-5FF3-4C4C-9249-3E0C8B9E6687}" uniqueName="P1421139">
      <xmlPr mapId="1" xpath="/TFI-IZD-KI/IFP-KI-E_1001380/P1421139" xmlDataType="decimal"/>
    </xmlCellPr>
  </singleXmlCell>
  <singleXmlCell id="106" xr6:uid="{A1D1294A-B083-4AE4-A082-C70A04B964DF}" r="I59" connectionId="0">
    <xmlCellPr id="1" xr6:uid="{437C977B-4F91-4F52-9579-30BD04729F2D}" uniqueName="P1421138">
      <xmlPr mapId="1" xpath="/TFI-IZD-KI/IFP-KI-E_1001380/P1421138" xmlDataType="decimal"/>
    </xmlCellPr>
  </singleXmlCell>
  <singleXmlCell id="107" xr6:uid="{1DBFDD93-A8DE-4FDA-A795-D6E0FF95B768}" r="H60" connectionId="0">
    <xmlCellPr id="1" xr6:uid="{002A40C8-845F-48E3-9342-EE750ACD0C12}" uniqueName="P1421141">
      <xmlPr mapId="1" xpath="/TFI-IZD-KI/IFP-KI-E_1001380/P1421141" xmlDataType="decimal"/>
    </xmlCellPr>
  </singleXmlCell>
  <singleXmlCell id="108" xr6:uid="{2DF2B0E5-637E-46D3-ADC1-E56B09845A63}" r="I60" connectionId="0">
    <xmlCellPr id="1" xr6:uid="{7D6244F1-7F8B-4127-AE6C-B568520C323D}" uniqueName="P1421140">
      <xmlPr mapId="1" xpath="/TFI-IZD-KI/IFP-KI-E_1001380/P1421140" xmlDataType="decimal"/>
    </xmlCellPr>
  </singleXmlCell>
  <singleXmlCell id="109" xr6:uid="{A167B0C4-DBAA-436C-A7A4-A09A28ED403D}" r="H61" connectionId="0">
    <xmlCellPr id="1" xr6:uid="{D21FF4E8-662A-4618-AF5D-BE70481A98DD}" uniqueName="P1421142">
      <xmlPr mapId="1" xpath="/TFI-IZD-KI/IFP-KI-E_1001380/P1421142" xmlDataType="decimal"/>
    </xmlCellPr>
  </singleXmlCell>
  <singleXmlCell id="110" xr6:uid="{E8AA4CD3-B0D3-4FC3-9434-163A30C35DB2}" r="I61" connectionId="0">
    <xmlCellPr id="1" xr6:uid="{1C7EB2B5-A890-41E4-91B5-1B09DCFC14B7}" uniqueName="P1421143">
      <xmlPr mapId="1" xpath="/TFI-IZD-KI/IFP-KI-E_1001380/P1421143" xmlDataType="decimal"/>
    </xmlCellPr>
  </singleXmlCell>
  <singleXmlCell id="111" xr6:uid="{D4E56EF1-837F-453F-9C0F-A809077546D2}" r="H62" connectionId="0">
    <xmlCellPr id="1" xr6:uid="{39C5CFE3-F454-47C7-B411-54741B8FC1E8}" uniqueName="P1421147">
      <xmlPr mapId="1" xpath="/TFI-IZD-KI/IFP-KI-E_1001380/P1421147" xmlDataType="decimal"/>
    </xmlCellPr>
  </singleXmlCell>
  <singleXmlCell id="112" xr6:uid="{82DBC9BD-658F-4703-940A-7540C2FDBFFC}" r="I62" connectionId="0">
    <xmlCellPr id="1" xr6:uid="{962C4427-7734-4E81-A7B9-85FBA849B996}" uniqueName="P1421144">
      <xmlPr mapId="1" xpath="/TFI-IZD-KI/IFP-KI-E_1001380/P1421144" xmlDataType="decimal"/>
    </xmlCellPr>
  </singleXmlCell>
  <singleXmlCell id="113" xr6:uid="{5A2D198C-37C8-4765-89D6-395C03AABDE6}" r="H63" connectionId="0">
    <xmlCellPr id="1" xr6:uid="{163AF041-101D-4AE3-9C42-F063AAB3E2BB}" uniqueName="P1421146">
      <xmlPr mapId="1" xpath="/TFI-IZD-KI/IFP-KI-E_1001380/P1421146" xmlDataType="decimal"/>
    </xmlCellPr>
  </singleXmlCell>
  <singleXmlCell id="114" xr6:uid="{E9BD609A-61E0-436B-B631-D48A21636E37}" r="I63" connectionId="0">
    <xmlCellPr id="1" xr6:uid="{38C90C52-4834-47B1-8CE6-65397D1412A6}" uniqueName="P1421145">
      <xmlPr mapId="1" xpath="/TFI-IZD-KI/IFP-KI-E_1001380/P1421145" xmlDataType="decimal"/>
    </xmlCellPr>
  </singleXmlCell>
  <singleXmlCell id="115" xr6:uid="{080D8D09-33AD-4714-8991-9A13A9E7ACF9}" r="H64" connectionId="0">
    <xmlCellPr id="1" xr6:uid="{CCF29030-22D0-4369-9414-25CAEF8C03A8}" uniqueName="P1421148">
      <xmlPr mapId="1" xpath="/TFI-IZD-KI/IFP-KI-E_1001380/P1421148" xmlDataType="decimal"/>
    </xmlCellPr>
  </singleXmlCell>
  <singleXmlCell id="116" xr6:uid="{09029EA1-BDAB-4C51-BA4C-C03BBB4BA14B}" r="I64" connectionId="0">
    <xmlCellPr id="1" xr6:uid="{8537260B-1245-4285-AE64-CC51E59A664B}" uniqueName="P1421149">
      <xmlPr mapId="1" xpath="/TFI-IZD-KI/IFP-KI-E_1001380/P1421149" xmlDataType="decimal"/>
    </xmlCellPr>
  </singleXmlCell>
  <singleXmlCell id="117" xr6:uid="{80EE898C-2AEF-4E54-A800-101FB1CDD47F}" r="H65" connectionId="0">
    <xmlCellPr id="1" xr6:uid="{DFB0CE2D-220C-4737-8462-789AF6AF13BD}" uniqueName="P1071561">
      <xmlPr mapId="1" xpath="/TFI-IZD-KI/IFP-KI-E_1001380/P1071561" xmlDataType="decimal"/>
    </xmlCellPr>
  </singleXmlCell>
  <singleXmlCell id="118" xr6:uid="{76EF7171-FB55-49B7-9416-2BB8E0DF91D1}" r="I65" connectionId="0">
    <xmlCellPr id="1" xr6:uid="{7C4B86F6-F21C-4661-AEEA-1AA541F5A204}" uniqueName="P1071562">
      <xmlPr mapId="1" xpath="/TFI-IZD-KI/IFP-KI-E_1001380/P1071562" xmlDataType="decimal"/>
    </xmlCellPr>
  </singleXmlCell>
  <singleXmlCell id="121" xr6:uid="{F501B00D-F2DA-4CBB-A27F-DC84DB607F4A}" r="H66" connectionId="0">
    <xmlCellPr id="1" xr6:uid="{53C6453A-02C7-47B0-A2B7-1CBAA84AAB74}" uniqueName="P1071559">
      <xmlPr mapId="1" xpath="/TFI-IZD-KI/IFP-KI-E_1001380/P1071559" xmlDataType="decimal"/>
    </xmlCellPr>
  </singleXmlCell>
  <singleXmlCell id="122" xr6:uid="{FF50E218-0A95-4A84-BE83-317E17C33E9D}" r="I66" connectionId="0">
    <xmlCellPr id="1" xr6:uid="{DFFB1C59-1203-40CB-927B-2245FB4A3011}" uniqueName="P1071560">
      <xmlPr mapId="1" xpath="/TFI-IZD-KI/IFP-KI-E_1001380/P1071560" xmlDataType="decimal"/>
    </xmlCellPr>
  </singleXmlCell>
  <singleXmlCell id="123" xr6:uid="{14B88A28-CF93-452E-83C6-76C5CFF30F80}" r="H67" connectionId="0">
    <xmlCellPr id="1" xr6:uid="{6F7D41FC-73CC-417A-829A-767D2ECAD8B5}" uniqueName="P1071555">
      <xmlPr mapId="1" xpath="/TFI-IZD-KI/IFP-KI-E_1001380/P1071555" xmlDataType="decimal"/>
    </xmlCellPr>
  </singleXmlCell>
  <singleXmlCell id="124" xr6:uid="{F91539A8-1AAF-40E9-99BD-142597BF192F}" r="I67" connectionId="0">
    <xmlCellPr id="1" xr6:uid="{8ABA6EDD-060A-4C45-9768-70CBBCE81871}" uniqueName="P1071556">
      <xmlPr mapId="1" xpath="/TFI-IZD-KI/IFP-KI-E_1001380/P1071556" xmlDataType="decimal"/>
    </xmlCellPr>
  </singleXmlCell>
  <singleXmlCell id="125" xr6:uid="{BD26C8DE-6179-4DC3-A6AF-6C1E8B0D66B1}" r="H68" connectionId="0">
    <xmlCellPr id="1" xr6:uid="{765A76FC-B221-4101-A2DF-88528FC17AF5}" uniqueName="P1071557">
      <xmlPr mapId="1" xpath="/TFI-IZD-KI/IFP-KI-E_1001380/P1071557" xmlDataType="decimal"/>
    </xmlCellPr>
  </singleXmlCell>
  <singleXmlCell id="126" xr6:uid="{CBABCEE7-4882-4BCA-ACC8-05F655E60F29}" r="I68" connectionId="0">
    <xmlCellPr id="1" xr6:uid="{8029A527-7A35-4794-ABDF-3DF93EF6C446}" uniqueName="P1071558">
      <xmlPr mapId="1" xpath="/TFI-IZD-KI/IFP-KI-E_1001380/P1071558" xmlDataType="decimal"/>
    </xmlCellPr>
  </singleXmlCell>
  <singleXmlCell id="127" xr6:uid="{C63E0002-4F97-4001-933F-DB09F6502570}" r="H69" connectionId="0">
    <xmlCellPr id="1" xr6:uid="{4257127A-CD28-4DC7-A754-B71F603D56EC}" uniqueName="P1071565">
      <xmlPr mapId="1" xpath="/TFI-IZD-KI/IFP-KI-E_1001380/P1071565" xmlDataType="decimal"/>
    </xmlCellPr>
  </singleXmlCell>
  <singleXmlCell id="128" xr6:uid="{135B9A8E-3297-4992-9C74-894F1CA9E2E8}" r="I69" connectionId="0">
    <xmlCellPr id="1" xr6:uid="{2AF2E40A-5338-4D87-B3C7-3767001F733A}" uniqueName="P1071566">
      <xmlPr mapId="1" xpath="/TFI-IZD-KI/IFP-KI-E_1001380/P1071566" xmlDataType="decimal"/>
    </xmlCellPr>
  </singleXmlCell>
  <singleXmlCell id="129" xr6:uid="{F431EDD3-59A7-4F91-A84D-7AE4B0404035}" r="H70" connectionId="0">
    <xmlCellPr id="1" xr6:uid="{89320AD4-BA45-4E11-B1B6-883C6B96883E}" uniqueName="P1071569">
      <xmlPr mapId="1" xpath="/TFI-IZD-KI/IFP-KI-E_1001380/P1071569" xmlDataType="decimal"/>
    </xmlCellPr>
  </singleXmlCell>
  <singleXmlCell id="130" xr6:uid="{75AF12F5-2ECA-45FD-897C-851381E800EE}" r="I70" connectionId="0">
    <xmlCellPr id="1" xr6:uid="{F180678C-9FA3-486B-972F-45CCD7813812}" uniqueName="P1071570">
      <xmlPr mapId="1" xpath="/TFI-IZD-KI/IFP-KI-E_1001380/P1071570" xmlDataType="decimal"/>
    </xmlCellPr>
  </singleXmlCell>
  <singleXmlCell id="131" xr6:uid="{4D41B7F3-E381-4FD4-AC34-24DE83BF4DF5}" r="H71" connectionId="0">
    <xmlCellPr id="1" xr6:uid="{B814E1F6-6B13-483A-B326-5CBFBBF5F171}" uniqueName="P1071573">
      <xmlPr mapId="1" xpath="/TFI-IZD-KI/IFP-KI-E_1001380/P1071573" xmlDataType="decimal"/>
    </xmlCellPr>
  </singleXmlCell>
  <singleXmlCell id="132" xr6:uid="{3AF208E0-93BB-4262-A50A-040F436E4BBB}" r="I71" connectionId="0">
    <xmlCellPr id="1" xr6:uid="{66422578-B1CD-4F94-B5EC-2C3D91288CE4}" uniqueName="P1071574">
      <xmlPr mapId="1" xpath="/TFI-IZD-KI/IFP-KI-E_1001380/P1071574" xmlDataType="decimal"/>
    </xmlCellPr>
  </singleXmlCell>
  <singleXmlCell id="133" xr6:uid="{5354F83F-B6BB-48D4-B0E1-1773FF8AAD1E}" r="H73" connectionId="0">
    <xmlCellPr id="1" xr6:uid="{42EC9E3A-34D7-4182-9E7D-036889C6AD33}" uniqueName="P1421167">
      <xmlPr mapId="1" xpath="/TFI-IZD-KI/IFP-KI-E_1001380/P1421167" xmlDataType="decimal"/>
    </xmlCellPr>
  </singleXmlCell>
  <singleXmlCell id="134" xr6:uid="{F5AFAC37-79AA-4E2B-8932-22D702871DF6}" r="I73" connectionId="0">
    <xmlCellPr id="1" xr6:uid="{3FCA1A05-6FBB-49C4-A19D-FE472FF2D9B8}" uniqueName="P1421166">
      <xmlPr mapId="1" xpath="/TFI-IZD-KI/IFP-KI-E_1001380/P1421166" xmlDataType="decimal"/>
    </xmlCellPr>
  </singleXmlCell>
  <singleXmlCell id="135" xr6:uid="{E471BEE8-5D35-47D6-A380-AC7F5C68FDE5}" r="H74" connectionId="0">
    <xmlCellPr id="1" xr6:uid="{DA2CBB15-C7FF-457F-A069-19BEABA9ABFB}" uniqueName="P1421168">
      <xmlPr mapId="1" xpath="/TFI-IZD-KI/IFP-KI-E_1001380/P1421168" xmlDataType="decimal"/>
    </xmlCellPr>
  </singleXmlCell>
  <singleXmlCell id="136" xr6:uid="{24DCFD4B-3845-470D-BAC0-CE3E9BC9C003}" r="I74" connectionId="0">
    <xmlCellPr id="1" xr6:uid="{53C521A9-7113-49AE-BD2C-636FDC888FDD}" uniqueName="P1421169">
      <xmlPr mapId="1" xpath="/TFI-IZD-KI/IFP-KI-E_1001380/P1421169" xmlDataType="decimal"/>
    </xmlCellPr>
  </singleXmlCell>
  <singleXmlCell id="137" xr6:uid="{BDDF2F1E-299D-45CF-806C-DCE9317E1929}" r="H75" connectionId="0">
    <xmlCellPr id="1" xr6:uid="{30F6E4B5-B95B-4256-8511-3B3A12DF9D44}" uniqueName="P1421171">
      <xmlPr mapId="1" xpath="/TFI-IZD-KI/IFP-KI-E_1001380/P1421171" xmlDataType="decimal"/>
    </xmlCellPr>
  </singleXmlCell>
  <singleXmlCell id="138" xr6:uid="{63420C8D-482A-4366-B1DF-5CC1E7990FBB}" r="I75" connectionId="0">
    <xmlCellPr id="1" xr6:uid="{B193D400-9814-427A-9E5B-DF954E313440}" uniqueName="P1421170">
      <xmlPr mapId="1" xpath="/TFI-IZD-KI/IFP-KI-E_1001380/P1421170" xmlDataType="decimal"/>
    </xmlCellPr>
  </singleXmlCell>
  <singleXmlCell id="139" xr6:uid="{1B3E15C4-9114-4EAA-99DC-8059C247E626}" r="H76" connectionId="0">
    <xmlCellPr id="1" xr6:uid="{944C7054-E673-47EC-B699-638D1CD5ADD3}" uniqueName="P1421172">
      <xmlPr mapId="1" xpath="/TFI-IZD-KI/IFP-KI-E_1001380/P1421172" xmlDataType="decimal"/>
    </xmlCellPr>
  </singleXmlCell>
  <singleXmlCell id="140" xr6:uid="{2834AFCA-B9E8-4614-90ED-9B249F65F6BB}" r="I76" connectionId="0">
    <xmlCellPr id="1" xr6:uid="{1AC12C5E-C433-4642-A5B4-71CB0A4FC301}" uniqueName="P1421173">
      <xmlPr mapId="1" xpath="/TFI-IZD-KI/IFP-KI-E_1001380/P142117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41" xr6:uid="{2BFBC33B-25BA-40DD-81E8-0A8EB536AF7D}" r="H8" connectionId="0">
    <xmlCellPr id="1" xr6:uid="{8D1E592A-5E0D-4666-905E-311068CFB78E}" uniqueName="P1422021">
      <xmlPr mapId="1" xpath="/TFI-IZD-KI/ISD-KI-TFI_1001396/P1422021" xmlDataType="decimal"/>
    </xmlCellPr>
  </singleXmlCell>
  <singleXmlCell id="142" xr6:uid="{F4753FEE-F6AD-4B71-A455-4B8BDD3353F0}" r="I8" connectionId="0">
    <xmlCellPr id="1" xr6:uid="{CE31A038-6C94-435F-A60E-D42B418CC6BD}" uniqueName="P1422505">
      <xmlPr mapId="1" xpath="/TFI-IZD-KI/ISD-KI-TFI_1001396/P1422505" xmlDataType="decimal"/>
    </xmlCellPr>
  </singleXmlCell>
  <singleXmlCell id="143" xr6:uid="{EBF7B09E-B467-4E6A-8623-1DDD2C780507}" r="J8" connectionId="0">
    <xmlCellPr id="1" xr6:uid="{72819778-18E5-405B-ADE6-3D3976E66785}" uniqueName="P1422023">
      <xmlPr mapId="1" xpath="/TFI-IZD-KI/ISD-KI-TFI_1001396/P1422023" xmlDataType="decimal"/>
    </xmlCellPr>
  </singleXmlCell>
  <singleXmlCell id="144" xr6:uid="{A7AD236E-0DF1-4634-95B2-401ACBE8624A}" r="K8" connectionId="0">
    <xmlCellPr id="1" xr6:uid="{6A820588-D04B-4A90-B542-3E7CCDEDA12A}" uniqueName="P1422563">
      <xmlPr mapId="1" xpath="/TFI-IZD-KI/ISD-KI-TFI_1001396/P1422563" xmlDataType="decimal"/>
    </xmlCellPr>
  </singleXmlCell>
  <singleXmlCell id="145" xr6:uid="{8FE18954-C888-4906-8017-226594DFAECE}" r="H9" connectionId="0">
    <xmlCellPr id="1" xr6:uid="{5E481D88-D601-403B-85ED-A6BAD269261B}" uniqueName="P1422024">
      <xmlPr mapId="1" xpath="/TFI-IZD-KI/ISD-KI-TFI_1001396/P1422024" xmlDataType="decimal"/>
    </xmlCellPr>
  </singleXmlCell>
  <singleXmlCell id="146" xr6:uid="{86D149ED-CE54-4C47-960D-D3DFCC069183}" r="I9" connectionId="0">
    <xmlCellPr id="1" xr6:uid="{E5FA3F6E-D914-4403-A977-FA33E71104FB}" uniqueName="P1422506">
      <xmlPr mapId="1" xpath="/TFI-IZD-KI/ISD-KI-TFI_1001396/P1422506" xmlDataType="decimal"/>
    </xmlCellPr>
  </singleXmlCell>
  <singleXmlCell id="147" xr6:uid="{E9F10D41-BEA2-4A10-856A-0D3672677931}" r="J9" connectionId="0">
    <xmlCellPr id="1" xr6:uid="{B9CF0A34-563A-47E9-A8B0-15B0B9587AB5}" uniqueName="P1422022">
      <xmlPr mapId="1" xpath="/TFI-IZD-KI/ISD-KI-TFI_1001396/P1422022" xmlDataType="decimal"/>
    </xmlCellPr>
  </singleXmlCell>
  <singleXmlCell id="148" xr6:uid="{6D65D32D-CFE0-4A66-89E3-DEBFB8DCCD0F}" r="K9" connectionId="0">
    <xmlCellPr id="1" xr6:uid="{3A0CA52A-5671-445D-B86F-E723FACB3479}" uniqueName="P1422564">
      <xmlPr mapId="1" xpath="/TFI-IZD-KI/ISD-KI-TFI_1001396/P1422564" xmlDataType="decimal"/>
    </xmlCellPr>
  </singleXmlCell>
  <singleXmlCell id="149" xr6:uid="{FD53DFEC-86BF-46EB-9388-E06C9AD1BFDB}" r="H10" connectionId="0">
    <xmlCellPr id="1" xr6:uid="{0B32DD43-D1C0-471C-BBDB-F2D7701211DF}" uniqueName="P1422026">
      <xmlPr mapId="1" xpath="/TFI-IZD-KI/ISD-KI-TFI_1001396/P1422026" xmlDataType="decimal"/>
    </xmlCellPr>
  </singleXmlCell>
  <singleXmlCell id="150" xr6:uid="{CB41796B-434F-4344-9062-BBAA952BBE38}" r="I10" connectionId="0">
    <xmlCellPr id="1" xr6:uid="{605E702D-7EF9-4A1E-85B5-DB351ACE7CEC}" uniqueName="P1422507">
      <xmlPr mapId="1" xpath="/TFI-IZD-KI/ISD-KI-TFI_1001396/P1422507" xmlDataType="decimal"/>
    </xmlCellPr>
  </singleXmlCell>
  <singleXmlCell id="151" xr6:uid="{2077B9A0-7818-4F36-9CF0-EC98D547CBA6}" r="J10" connectionId="0">
    <xmlCellPr id="1" xr6:uid="{4157C351-F7EF-4AC5-8266-CBB53733A1E3}" uniqueName="P1422025">
      <xmlPr mapId="1" xpath="/TFI-IZD-KI/ISD-KI-TFI_1001396/P1422025" xmlDataType="decimal"/>
    </xmlCellPr>
  </singleXmlCell>
  <singleXmlCell id="152" xr6:uid="{2A1193D6-2E54-4EE4-80A3-4F8560F2A315}" r="K10" connectionId="0">
    <xmlCellPr id="1" xr6:uid="{5E9D0075-736E-4F4A-BB71-7AF4C61DD361}" uniqueName="P1422565">
      <xmlPr mapId="1" xpath="/TFI-IZD-KI/ISD-KI-TFI_1001396/P1422565" xmlDataType="decimal"/>
    </xmlCellPr>
  </singleXmlCell>
  <singleXmlCell id="153" xr6:uid="{D514F96C-54A9-43C5-B216-51298F9C5061}" r="H11" connectionId="0">
    <xmlCellPr id="1" xr6:uid="{2E80EC4F-9E8B-4F14-BFE7-C021D1373A91}" uniqueName="P1422027">
      <xmlPr mapId="1" xpath="/TFI-IZD-KI/ISD-KI-TFI_1001396/P1422027" xmlDataType="decimal"/>
    </xmlCellPr>
  </singleXmlCell>
  <singleXmlCell id="154" xr6:uid="{EC8BAF0C-ACD6-4D16-8E33-95110D58D51F}" r="I11" connectionId="0">
    <xmlCellPr id="1" xr6:uid="{0A39B899-470A-46FF-9D21-C88370162E9C}" uniqueName="P1422508">
      <xmlPr mapId="1" xpath="/TFI-IZD-KI/ISD-KI-TFI_1001396/P1422508" xmlDataType="decimal"/>
    </xmlCellPr>
  </singleXmlCell>
  <singleXmlCell id="155" xr6:uid="{52CD97CF-779B-4ED5-A4E7-C0F284E23F7E}" r="J11" connectionId="0">
    <xmlCellPr id="1" xr6:uid="{C6699902-6479-4B92-9246-93072A5061F7}" uniqueName="P1422028">
      <xmlPr mapId="1" xpath="/TFI-IZD-KI/ISD-KI-TFI_1001396/P1422028" xmlDataType="decimal"/>
    </xmlCellPr>
  </singleXmlCell>
  <singleXmlCell id="156" xr6:uid="{EEF75145-23E0-40A5-B358-72E9384B74C5}" r="K11" connectionId="0">
    <xmlCellPr id="1" xr6:uid="{5460F83B-434F-4B29-8273-EB6EB6C0C5D8}" uniqueName="P1422566">
      <xmlPr mapId="1" xpath="/TFI-IZD-KI/ISD-KI-TFI_1001396/P1422566" xmlDataType="decimal"/>
    </xmlCellPr>
  </singleXmlCell>
  <singleXmlCell id="157" xr6:uid="{4DE314D0-FE25-4714-AC89-E001544B22E5}" r="H12" connectionId="0">
    <xmlCellPr id="1" xr6:uid="{67F10A20-060E-49E4-83DB-C948122BC3DD}" uniqueName="P1422029">
      <xmlPr mapId="1" xpath="/TFI-IZD-KI/ISD-KI-TFI_1001396/P1422029" xmlDataType="decimal"/>
    </xmlCellPr>
  </singleXmlCell>
  <singleXmlCell id="158" xr6:uid="{4FFBB107-2930-4952-B0EB-F7EA1CC55B96}" r="I12" connectionId="0">
    <xmlCellPr id="1" xr6:uid="{5D76CC26-A183-48A4-A2CF-065F6E4CB140}" uniqueName="P1422509">
      <xmlPr mapId="1" xpath="/TFI-IZD-KI/ISD-KI-TFI_1001396/P1422509" xmlDataType="decimal"/>
    </xmlCellPr>
  </singleXmlCell>
  <singleXmlCell id="159" xr6:uid="{3424403C-EA8B-4C41-B4BC-45AF970DE038}" r="J12" connectionId="0">
    <xmlCellPr id="1" xr6:uid="{09CB96BA-15B9-465D-9878-34801B168B3E}" uniqueName="P1422032">
      <xmlPr mapId="1" xpath="/TFI-IZD-KI/ISD-KI-TFI_1001396/P1422032" xmlDataType="decimal"/>
    </xmlCellPr>
  </singleXmlCell>
  <singleXmlCell id="160" xr6:uid="{2509F82F-80C3-4B27-A22C-1C19300ADEE5}" r="K12" connectionId="0">
    <xmlCellPr id="1" xr6:uid="{72E40AB9-1DF0-4624-ACF7-351CDF4FCF75}" uniqueName="P1422567">
      <xmlPr mapId="1" xpath="/TFI-IZD-KI/ISD-KI-TFI_1001396/P1422567" xmlDataType="decimal"/>
    </xmlCellPr>
  </singleXmlCell>
  <singleXmlCell id="161" xr6:uid="{1C13C6D3-B903-44C0-9CF1-9F3F4EFA6695}" r="H13" connectionId="0">
    <xmlCellPr id="1" xr6:uid="{C58FEC7D-441C-4215-A5E4-ECF7DD936E52}" uniqueName="P1422033">
      <xmlPr mapId="1" xpath="/TFI-IZD-KI/ISD-KI-TFI_1001396/P1422033" xmlDataType="decimal"/>
    </xmlCellPr>
  </singleXmlCell>
  <singleXmlCell id="162" xr6:uid="{121B323B-4416-4DA1-8695-3B1A95FFF92E}" r="I13" connectionId="0">
    <xmlCellPr id="1" xr6:uid="{B7743672-E4D8-4C62-A8B8-B33F164E0593}" uniqueName="P1422510">
      <xmlPr mapId="1" xpath="/TFI-IZD-KI/ISD-KI-TFI_1001396/P1422510" xmlDataType="decimal"/>
    </xmlCellPr>
  </singleXmlCell>
  <singleXmlCell id="163" xr6:uid="{135CFEC0-3096-4F28-A843-2965ED624CF7}" r="J13" connectionId="0">
    <xmlCellPr id="1" xr6:uid="{57AA8365-6816-4295-B0EC-394CB9F54F1B}" uniqueName="P1422030">
      <xmlPr mapId="1" xpath="/TFI-IZD-KI/ISD-KI-TFI_1001396/P1422030" xmlDataType="decimal"/>
    </xmlCellPr>
  </singleXmlCell>
  <singleXmlCell id="164" xr6:uid="{53A5D416-0364-461E-97CA-AFB9658D89B5}" r="K13" connectionId="0">
    <xmlCellPr id="1" xr6:uid="{FA04F95D-9858-4A1A-9A32-481A7205F9DD}" uniqueName="P1422568">
      <xmlPr mapId="1" xpath="/TFI-IZD-KI/ISD-KI-TFI_1001396/P1422568" xmlDataType="decimal"/>
    </xmlCellPr>
  </singleXmlCell>
  <singleXmlCell id="165" xr6:uid="{16BB1BF4-803C-45C4-AD47-74F1F596068D}" r="H14" connectionId="0">
    <xmlCellPr id="1" xr6:uid="{9018FEDB-35FE-4FB1-B062-53FC9DDBE104}" uniqueName="P1422034">
      <xmlPr mapId="1" xpath="/TFI-IZD-KI/ISD-KI-TFI_1001396/P1422034" xmlDataType="decimal"/>
    </xmlCellPr>
  </singleXmlCell>
  <singleXmlCell id="166" xr6:uid="{F2188C96-E92D-4089-8F1C-B59D0FC57D42}" r="I14" connectionId="0">
    <xmlCellPr id="1" xr6:uid="{D0A18924-EA99-4DBA-9430-F5CC5FE17589}" uniqueName="P1422511">
      <xmlPr mapId="1" xpath="/TFI-IZD-KI/ISD-KI-TFI_1001396/P1422511" xmlDataType="decimal"/>
    </xmlCellPr>
  </singleXmlCell>
  <singleXmlCell id="167" xr6:uid="{B7CDF3DF-8F61-4982-A392-C2F0012AF3FD}" r="J14" connectionId="0">
    <xmlCellPr id="1" xr6:uid="{9B176867-B110-49D4-8322-8F7EE53BFB5E}" uniqueName="P1422031">
      <xmlPr mapId="1" xpath="/TFI-IZD-KI/ISD-KI-TFI_1001396/P1422031" xmlDataType="decimal"/>
    </xmlCellPr>
  </singleXmlCell>
  <singleXmlCell id="168" xr6:uid="{C0D4E3A4-92A5-42FD-8A1D-90D93CD38E37}" r="K14" connectionId="0">
    <xmlCellPr id="1" xr6:uid="{B7A3BAEC-69B7-4B54-8A98-94E1351623D1}" uniqueName="P1422569">
      <xmlPr mapId="1" xpath="/TFI-IZD-KI/ISD-KI-TFI_1001396/P1422569" xmlDataType="decimal"/>
    </xmlCellPr>
  </singleXmlCell>
  <singleXmlCell id="169" xr6:uid="{6D333F0E-3D02-45C0-A97B-CFC3166AD11C}" r="H15" connectionId="0">
    <xmlCellPr id="1" xr6:uid="{FA176C16-DEF7-4B54-8C8B-F3991ABDEA43}" uniqueName="P1422036">
      <xmlPr mapId="1" xpath="/TFI-IZD-KI/ISD-KI-TFI_1001396/P1422036" xmlDataType="decimal"/>
    </xmlCellPr>
  </singleXmlCell>
  <singleXmlCell id="170" xr6:uid="{BA3FA52B-4430-4376-A735-BA5EEDF3F99C}" r="I15" connectionId="0">
    <xmlCellPr id="1" xr6:uid="{2ED6BF11-4F95-4B9B-9680-8025714EC8D1}" uniqueName="P1422512">
      <xmlPr mapId="1" xpath="/TFI-IZD-KI/ISD-KI-TFI_1001396/P1422512" xmlDataType="decimal"/>
    </xmlCellPr>
  </singleXmlCell>
  <singleXmlCell id="171" xr6:uid="{459DD645-3F0A-4CD8-8FD7-5C4277B643A7}" r="J15" connectionId="0">
    <xmlCellPr id="1" xr6:uid="{62605EE8-A83B-464F-9E10-CED748208D1D}" uniqueName="P1422035">
      <xmlPr mapId="1" xpath="/TFI-IZD-KI/ISD-KI-TFI_1001396/P1422035" xmlDataType="decimal"/>
    </xmlCellPr>
  </singleXmlCell>
  <singleXmlCell id="172" xr6:uid="{2A3DB357-6CAE-4C8B-A2C8-7F648072F695}" r="K15" connectionId="0">
    <xmlCellPr id="1" xr6:uid="{2D386176-4037-46E0-B657-8BCFB32186D8}" uniqueName="P1422570">
      <xmlPr mapId="1" xpath="/TFI-IZD-KI/ISD-KI-TFI_1001396/P1422570" xmlDataType="decimal"/>
    </xmlCellPr>
  </singleXmlCell>
  <singleXmlCell id="173" xr6:uid="{E991E08C-94A1-4992-8DEC-38E003080CED}" r="H16" connectionId="0">
    <xmlCellPr id="1" xr6:uid="{0A0C8517-A3AD-409A-85DF-10567DF1A43B}" uniqueName="P1422037">
      <xmlPr mapId="1" xpath="/TFI-IZD-KI/ISD-KI-TFI_1001396/P1422037" xmlDataType="decimal"/>
    </xmlCellPr>
  </singleXmlCell>
  <singleXmlCell id="174" xr6:uid="{5621548C-ED87-4E85-9539-0DE4C4894D0E}" r="I16" connectionId="0">
    <xmlCellPr id="1" xr6:uid="{8C705154-92CD-4897-9E63-007EDD5B5753}" uniqueName="P1422513">
      <xmlPr mapId="1" xpath="/TFI-IZD-KI/ISD-KI-TFI_1001396/P1422513" xmlDataType="decimal"/>
    </xmlCellPr>
  </singleXmlCell>
  <singleXmlCell id="175" xr6:uid="{DD6FCFED-7041-4866-AA6E-7B7A57B49E44}" r="J16" connectionId="0">
    <xmlCellPr id="1" xr6:uid="{EC811F48-0E30-414B-8DCC-DF3EC0DE8709}" uniqueName="P1422038">
      <xmlPr mapId="1" xpath="/TFI-IZD-KI/ISD-KI-TFI_1001396/P1422038" xmlDataType="decimal"/>
    </xmlCellPr>
  </singleXmlCell>
  <singleXmlCell id="176" xr6:uid="{FB21F7DC-97F9-45C6-B1D9-97DF35D08438}" r="K16" connectionId="0">
    <xmlCellPr id="1" xr6:uid="{73125011-7454-4F37-8051-CE1C60322BD5}" uniqueName="P1422571">
      <xmlPr mapId="1" xpath="/TFI-IZD-KI/ISD-KI-TFI_1001396/P1422571" xmlDataType="decimal"/>
    </xmlCellPr>
  </singleXmlCell>
  <singleXmlCell id="177" xr6:uid="{65B01340-8004-4AB5-BF8E-152C3A7D98E6}" r="H17" connectionId="0">
    <xmlCellPr id="1" xr6:uid="{CB9FC916-FE7C-481F-BF9D-BC9E639A35B8}" uniqueName="P1422040">
      <xmlPr mapId="1" xpath="/TFI-IZD-KI/ISD-KI-TFI_1001396/P1422040" xmlDataType="decimal"/>
    </xmlCellPr>
  </singleXmlCell>
  <singleXmlCell id="178" xr6:uid="{C8E746F0-392A-43DE-99E8-1292752A5C35}" r="I17" connectionId="0">
    <xmlCellPr id="1" xr6:uid="{B1B7D712-A8C4-4DA2-98D4-D66C76032610}" uniqueName="P1422514">
      <xmlPr mapId="1" xpath="/TFI-IZD-KI/ISD-KI-TFI_1001396/P1422514" xmlDataType="decimal"/>
    </xmlCellPr>
  </singleXmlCell>
  <singleXmlCell id="179" xr6:uid="{56323B00-76E3-4F17-9149-59AD254729D7}" r="J17" connectionId="0">
    <xmlCellPr id="1" xr6:uid="{0AF8882D-F473-4422-AF86-3E33412AA040}" uniqueName="P1422039">
      <xmlPr mapId="1" xpath="/TFI-IZD-KI/ISD-KI-TFI_1001396/P1422039" xmlDataType="decimal"/>
    </xmlCellPr>
  </singleXmlCell>
  <singleXmlCell id="180" xr6:uid="{630DD1C6-5820-402C-90FE-745670DD0BA1}" r="K17" connectionId="0">
    <xmlCellPr id="1" xr6:uid="{83ACF512-537C-467B-8A08-B4B52498D0F0}" uniqueName="P1422572">
      <xmlPr mapId="1" xpath="/TFI-IZD-KI/ISD-KI-TFI_1001396/P1422572" xmlDataType="decimal"/>
    </xmlCellPr>
  </singleXmlCell>
  <singleXmlCell id="181" xr6:uid="{9326BE9A-578D-43BF-9ABB-FBAD66C9C812}" r="H18" connectionId="0">
    <xmlCellPr id="1" xr6:uid="{27942590-8D66-43F0-9C0F-B6DAFC52243A}" uniqueName="P1422041">
      <xmlPr mapId="1" xpath="/TFI-IZD-KI/ISD-KI-TFI_1001396/P1422041" xmlDataType="decimal"/>
    </xmlCellPr>
  </singleXmlCell>
  <singleXmlCell id="182" xr6:uid="{BC243D2A-C3F7-4C07-AFA4-C57C8969EF31}" r="I18" connectionId="0">
    <xmlCellPr id="1" xr6:uid="{FD28DF42-065A-4684-98AD-7C665975E20B}" uniqueName="P1422515">
      <xmlPr mapId="1" xpath="/TFI-IZD-KI/ISD-KI-TFI_1001396/P1422515" xmlDataType="decimal"/>
    </xmlCellPr>
  </singleXmlCell>
  <singleXmlCell id="183" xr6:uid="{A6D93CAC-9959-4AC0-9660-A570808D0B18}" r="J18" connectionId="0">
    <xmlCellPr id="1" xr6:uid="{51228A4F-0863-4F45-8588-5B9EB0836628}" uniqueName="P1422042">
      <xmlPr mapId="1" xpath="/TFI-IZD-KI/ISD-KI-TFI_1001396/P1422042" xmlDataType="decimal"/>
    </xmlCellPr>
  </singleXmlCell>
  <singleXmlCell id="184" xr6:uid="{CE220026-7B3D-4EA5-820F-52FAB5AC004E}" r="K18" connectionId="0">
    <xmlCellPr id="1" xr6:uid="{CAC60230-DD3A-4280-898F-D7BD7F743D3E}" uniqueName="P1422573">
      <xmlPr mapId="1" xpath="/TFI-IZD-KI/ISD-KI-TFI_1001396/P1422573" xmlDataType="decimal"/>
    </xmlCellPr>
  </singleXmlCell>
  <singleXmlCell id="185" xr6:uid="{F4378F2C-157B-48B7-888C-55D08D21FF38}" r="H19" connectionId="0">
    <xmlCellPr id="1" xr6:uid="{93D785F1-0C9B-4365-90B1-7FAC2C78DA11}" uniqueName="P1422043">
      <xmlPr mapId="1" xpath="/TFI-IZD-KI/ISD-KI-TFI_1001396/P1422043" xmlDataType="decimal"/>
    </xmlCellPr>
  </singleXmlCell>
  <singleXmlCell id="186" xr6:uid="{E19AFF40-6E88-475A-8533-188BA5145D2C}" r="I19" connectionId="0">
    <xmlCellPr id="1" xr6:uid="{606DA634-0558-48F7-A5D4-14A62E5B57BF}" uniqueName="P1422516">
      <xmlPr mapId="1" xpath="/TFI-IZD-KI/ISD-KI-TFI_1001396/P1422516" xmlDataType="decimal"/>
    </xmlCellPr>
  </singleXmlCell>
  <singleXmlCell id="187" xr6:uid="{3DF0C455-59AF-4395-A227-915EF04CD882}" r="J19" connectionId="0">
    <xmlCellPr id="1" xr6:uid="{6D84F5A4-1871-430B-8F5B-DEDED42514C1}" uniqueName="P1422044">
      <xmlPr mapId="1" xpath="/TFI-IZD-KI/ISD-KI-TFI_1001396/P1422044" xmlDataType="decimal"/>
    </xmlCellPr>
  </singleXmlCell>
  <singleXmlCell id="188" xr6:uid="{831C4261-91F2-4CED-85CE-865AB413ECDE}" r="K19" connectionId="0">
    <xmlCellPr id="1" xr6:uid="{EC74FD40-3436-49BC-A161-DE516E121082}" uniqueName="P1422574">
      <xmlPr mapId="1" xpath="/TFI-IZD-KI/ISD-KI-TFI_1001396/P1422574" xmlDataType="decimal"/>
    </xmlCellPr>
  </singleXmlCell>
  <singleXmlCell id="189" xr6:uid="{3174C510-7BDC-406A-A4F7-FD7A717EB217}" r="H20" connectionId="0">
    <xmlCellPr id="1" xr6:uid="{8E269E97-E8BE-435E-A27E-36CDB6688F51}" uniqueName="P1422046">
      <xmlPr mapId="1" xpath="/TFI-IZD-KI/ISD-KI-TFI_1001396/P1422046" xmlDataType="decimal"/>
    </xmlCellPr>
  </singleXmlCell>
  <singleXmlCell id="190" xr6:uid="{1F3EA51B-AA73-4725-883E-7E1D45CE37DB}" r="I20" connectionId="0">
    <xmlCellPr id="1" xr6:uid="{3EADCC60-0D8C-4A42-9B37-436764460622}" uniqueName="P1422517">
      <xmlPr mapId="1" xpath="/TFI-IZD-KI/ISD-KI-TFI_1001396/P1422517" xmlDataType="decimal"/>
    </xmlCellPr>
  </singleXmlCell>
  <singleXmlCell id="191" xr6:uid="{0787D924-BE12-4DFD-BF85-36AAB5579D23}" r="J20" connectionId="0">
    <xmlCellPr id="1" xr6:uid="{9D871DA3-AB5F-469D-8EC2-433C11466B99}" uniqueName="P1422045">
      <xmlPr mapId="1" xpath="/TFI-IZD-KI/ISD-KI-TFI_1001396/P1422045" xmlDataType="decimal"/>
    </xmlCellPr>
  </singleXmlCell>
  <singleXmlCell id="192" xr6:uid="{9AAA10EE-1326-4840-A2A9-2745417973C7}" r="K20" connectionId="0">
    <xmlCellPr id="1" xr6:uid="{71D0C998-04D9-4CE3-B6BE-42D6C9878129}" uniqueName="P1422575">
      <xmlPr mapId="1" xpath="/TFI-IZD-KI/ISD-KI-TFI_1001396/P1422575" xmlDataType="decimal"/>
    </xmlCellPr>
  </singleXmlCell>
  <singleXmlCell id="193" xr6:uid="{B853C4AB-3DD2-4947-BBC9-7FA7D42E80E7}" r="H21" connectionId="0">
    <xmlCellPr id="1" xr6:uid="{3C548EEA-656F-4456-B66E-52B4BCD9F581}" uniqueName="P1422047">
      <xmlPr mapId="1" xpath="/TFI-IZD-KI/ISD-KI-TFI_1001396/P1422047" xmlDataType="decimal"/>
    </xmlCellPr>
  </singleXmlCell>
  <singleXmlCell id="194" xr6:uid="{05B8053B-F4A2-4AF1-A40B-F135181C3C76}" r="I21" connectionId="0">
    <xmlCellPr id="1" xr6:uid="{FE92BCD2-7DE8-4E34-A8BF-E54795161CA4}" uniqueName="P1422518">
      <xmlPr mapId="1" xpath="/TFI-IZD-KI/ISD-KI-TFI_1001396/P1422518" xmlDataType="decimal"/>
    </xmlCellPr>
  </singleXmlCell>
  <singleXmlCell id="195" xr6:uid="{AE023BAC-6821-45E6-8B2A-D0E1EDB2EB2B}" r="J21" connectionId="0">
    <xmlCellPr id="1" xr6:uid="{550DE19D-D3DC-4E73-9102-6ACD2B42033E}" uniqueName="P1422048">
      <xmlPr mapId="1" xpath="/TFI-IZD-KI/ISD-KI-TFI_1001396/P1422048" xmlDataType="decimal"/>
    </xmlCellPr>
  </singleXmlCell>
  <singleXmlCell id="196" xr6:uid="{4FA8CD97-3D7B-426B-B70F-4D790D97DDB8}" r="K21" connectionId="0">
    <xmlCellPr id="1" xr6:uid="{328F5AB4-A958-4315-905E-3F3B78347653}" uniqueName="P1422576">
      <xmlPr mapId="1" xpath="/TFI-IZD-KI/ISD-KI-TFI_1001396/P1422576" xmlDataType="decimal"/>
    </xmlCellPr>
  </singleXmlCell>
  <singleXmlCell id="197" xr6:uid="{26AC7265-BEC3-4CAC-B5A2-8FCF3BB50353}" r="H22" connectionId="0">
    <xmlCellPr id="1" xr6:uid="{D7068898-BD49-4E0C-9C9B-6B89EDA246E5}" uniqueName="P1422049">
      <xmlPr mapId="1" xpath="/TFI-IZD-KI/ISD-KI-TFI_1001396/P1422049" xmlDataType="decimal"/>
    </xmlCellPr>
  </singleXmlCell>
  <singleXmlCell id="198" xr6:uid="{A209892D-ED4D-4CF1-870D-37C134D3B8A4}" r="I22" connectionId="0">
    <xmlCellPr id="1" xr6:uid="{FCACB3A9-1BBA-48F0-94A8-508F1114E019}" uniqueName="P1422519">
      <xmlPr mapId="1" xpath="/TFI-IZD-KI/ISD-KI-TFI_1001396/P1422519" xmlDataType="decimal"/>
    </xmlCellPr>
  </singleXmlCell>
  <singleXmlCell id="199" xr6:uid="{BF54E732-6B28-4A03-A3BD-144C3EB3EE19}" r="J22" connectionId="0">
    <xmlCellPr id="1" xr6:uid="{66D38151-0BA7-4374-94CD-A2DB0D9214EF}" uniqueName="P1422050">
      <xmlPr mapId="1" xpath="/TFI-IZD-KI/ISD-KI-TFI_1001396/P1422050" xmlDataType="decimal"/>
    </xmlCellPr>
  </singleXmlCell>
  <singleXmlCell id="200" xr6:uid="{718611BB-2023-48FC-A8D6-269688F9F611}" r="K22" connectionId="0">
    <xmlCellPr id="1" xr6:uid="{27D8EC98-8B18-42DD-92CD-D62F17D5C021}" uniqueName="P1422578">
      <xmlPr mapId="1" xpath="/TFI-IZD-KI/ISD-KI-TFI_1001396/P1422578" xmlDataType="decimal"/>
    </xmlCellPr>
  </singleXmlCell>
  <singleXmlCell id="201" xr6:uid="{77FAF636-7AFA-4E39-AC9F-7F2A7F99AC55}" r="H23" connectionId="0">
    <xmlCellPr id="1" xr6:uid="{9462C26D-5C55-47C4-8717-2288FD80081D}" uniqueName="P1422052">
      <xmlPr mapId="1" xpath="/TFI-IZD-KI/ISD-KI-TFI_1001396/P1422052" xmlDataType="decimal"/>
    </xmlCellPr>
  </singleXmlCell>
  <singleXmlCell id="202" xr6:uid="{22C1FDA2-FCB0-4F63-B690-AA49A59AEA74}" r="I23" connectionId="0">
    <xmlCellPr id="1" xr6:uid="{473B9AD4-3B17-4792-823C-993773D244E9}" uniqueName="P1422520">
      <xmlPr mapId="1" xpath="/TFI-IZD-KI/ISD-KI-TFI_1001396/P1422520" xmlDataType="decimal"/>
    </xmlCellPr>
  </singleXmlCell>
  <singleXmlCell id="203" xr6:uid="{F3F7CAC7-0A6F-4955-BE57-8F9220FE5093}" r="J23" connectionId="0">
    <xmlCellPr id="1" xr6:uid="{44C86DAA-7542-441D-820B-A1F87EC9B7FF}" uniqueName="P1422053">
      <xmlPr mapId="1" xpath="/TFI-IZD-KI/ISD-KI-TFI_1001396/P1422053" xmlDataType="decimal"/>
    </xmlCellPr>
  </singleXmlCell>
  <singleXmlCell id="204" xr6:uid="{CDCCB406-3C42-41ED-9EA8-3E4DB32F74D4}" r="K23" connectionId="0">
    <xmlCellPr id="1" xr6:uid="{6F7043EA-A0E8-47ED-97D8-72D6006241D8}" uniqueName="P1422577">
      <xmlPr mapId="1" xpath="/TFI-IZD-KI/ISD-KI-TFI_1001396/P1422577" xmlDataType="decimal"/>
    </xmlCellPr>
  </singleXmlCell>
  <singleXmlCell id="209" xr6:uid="{BD3FA3EE-4945-4ABF-A523-948CF24380D5}" r="H24" connectionId="0">
    <xmlCellPr id="1" xr6:uid="{C696DB99-430E-4358-812C-99D64FF3A88F}" uniqueName="P1422054">
      <xmlPr mapId="1" xpath="/TFI-IZD-KI/ISD-KI-TFI_1001396/P1422054" xmlDataType="decimal"/>
    </xmlCellPr>
  </singleXmlCell>
  <singleXmlCell id="210" xr6:uid="{74B29F02-14EA-4D18-8C41-F652D0FCAF0A}" r="I24" connectionId="0">
    <xmlCellPr id="1" xr6:uid="{59674D0C-B09F-438D-9E3D-27B6B6E400B4}" uniqueName="P1422521">
      <xmlPr mapId="1" xpath="/TFI-IZD-KI/ISD-KI-TFI_1001396/P1422521" xmlDataType="decimal"/>
    </xmlCellPr>
  </singleXmlCell>
  <singleXmlCell id="211" xr6:uid="{B6E88869-63F5-4959-9DBC-9197535A7F41}" r="J24" connectionId="0">
    <xmlCellPr id="1" xr6:uid="{71D46951-58D3-46FC-98A9-EEC5377EE087}" uniqueName="P1422051">
      <xmlPr mapId="1" xpath="/TFI-IZD-KI/ISD-KI-TFI_1001396/P1422051" xmlDataType="decimal"/>
    </xmlCellPr>
  </singleXmlCell>
  <singleXmlCell id="212" xr6:uid="{09E3864C-5247-445B-95DE-2526A99A0D7A}" r="K24" connectionId="0">
    <xmlCellPr id="1" xr6:uid="{218692EA-9AF9-4D93-8538-091873B6477C}" uniqueName="P1422579">
      <xmlPr mapId="1" xpath="/TFI-IZD-KI/ISD-KI-TFI_1001396/P1422579" xmlDataType="decimal"/>
    </xmlCellPr>
  </singleXmlCell>
  <singleXmlCell id="213" xr6:uid="{02B6FB7C-CC05-4A14-85DB-B1948CBC6810}" r="H25" connectionId="0">
    <xmlCellPr id="1" xr6:uid="{CE435873-83F0-4ADB-961C-917B1B9D754D}" uniqueName="P1072619">
      <xmlPr mapId="1" xpath="/TFI-IZD-KI/ISD-KI-TFI_1001396/P1072619" xmlDataType="decimal"/>
    </xmlCellPr>
  </singleXmlCell>
  <singleXmlCell id="214" xr6:uid="{F9E8FDEC-BEEC-4A2E-B556-49C18672E735}" r="I25" connectionId="0">
    <xmlCellPr id="1" xr6:uid="{A9234F6B-E9D8-4C43-BAF8-FE5F39365157}" uniqueName="P1199004">
      <xmlPr mapId="1" xpath="/TFI-IZD-KI/ISD-KI-TFI_1001396/P1199004" xmlDataType="decimal"/>
    </xmlCellPr>
  </singleXmlCell>
  <singleXmlCell id="215" xr6:uid="{E84634FA-8A8E-4235-95DC-9085BE4F2C36}" r="J25" connectionId="0">
    <xmlCellPr id="1" xr6:uid="{A805F2C7-4739-4D52-8C6F-FAA8509AD2B4}" uniqueName="P1072620">
      <xmlPr mapId="1" xpath="/TFI-IZD-KI/ISD-KI-TFI_1001396/P1072620" xmlDataType="decimal"/>
    </xmlCellPr>
  </singleXmlCell>
  <singleXmlCell id="216" xr6:uid="{5D7AC08C-1ED3-4AC5-A2B6-A4FDE58D2522}" r="K25" connectionId="0">
    <xmlCellPr id="1" xr6:uid="{6F6D3715-2DBC-4F3A-B673-DF5D3C0E91D6}" uniqueName="P1199067">
      <xmlPr mapId="1" xpath="/TFI-IZD-KI/ISD-KI-TFI_1001396/P1199067" xmlDataType="decimal"/>
    </xmlCellPr>
  </singleXmlCell>
  <singleXmlCell id="217" xr6:uid="{F0E9731D-9EEE-4076-9145-E63D189E3499}" r="H26" connectionId="0">
    <xmlCellPr id="1" xr6:uid="{E250668C-D96E-4A54-81E8-B3ACF1F2BE76}" uniqueName="P1422057">
      <xmlPr mapId="1" xpath="/TFI-IZD-KI/ISD-KI-TFI_1001396/P1422057" xmlDataType="decimal"/>
    </xmlCellPr>
  </singleXmlCell>
  <singleXmlCell id="218" xr6:uid="{DC258D4A-8265-40AF-B8D2-6AF1300F2833}" r="I26" connectionId="0">
    <xmlCellPr id="1" xr6:uid="{72A6BD24-9F09-49EA-83CA-49132FD8F614}" uniqueName="P1422523">
      <xmlPr mapId="1" xpath="/TFI-IZD-KI/ISD-KI-TFI_1001396/P1422523" xmlDataType="decimal"/>
    </xmlCellPr>
  </singleXmlCell>
  <singleXmlCell id="219" xr6:uid="{792A5F49-626D-443C-862D-A2B55F34B8ED}" r="J26" connectionId="0">
    <xmlCellPr id="1" xr6:uid="{AB7A6245-8B6E-4434-AFE7-45EBDABA754E}" uniqueName="P1422058">
      <xmlPr mapId="1" xpath="/TFI-IZD-KI/ISD-KI-TFI_1001396/P1422058" xmlDataType="decimal"/>
    </xmlCellPr>
  </singleXmlCell>
  <singleXmlCell id="220" xr6:uid="{34AC9406-37D1-44D6-A76D-A851133ADDD8}" r="K26" connectionId="0">
    <xmlCellPr id="1" xr6:uid="{C44C98DE-B959-4783-91F6-00046E546DB5}" uniqueName="P1422581">
      <xmlPr mapId="1" xpath="/TFI-IZD-KI/ISD-KI-TFI_1001396/P1422581" xmlDataType="decimal"/>
    </xmlCellPr>
  </singleXmlCell>
  <singleXmlCell id="221" xr6:uid="{6BEA1212-DC97-4560-AB1F-C61BC031EA98}" r="H27" connectionId="0">
    <xmlCellPr id="1" xr6:uid="{06D3C525-20A1-4B67-BBE2-77C0C2375E69}" uniqueName="P1422060">
      <xmlPr mapId="1" xpath="/TFI-IZD-KI/ISD-KI-TFI_1001396/P1422060" xmlDataType="decimal"/>
    </xmlCellPr>
  </singleXmlCell>
  <singleXmlCell id="222" xr6:uid="{C77E84BE-D656-49DD-8ACC-FF8440B5D878}" r="I27" connectionId="0">
    <xmlCellPr id="1" xr6:uid="{663F348E-D22E-4008-88DC-B031025E1D11}" uniqueName="P1422525">
      <xmlPr mapId="1" xpath="/TFI-IZD-KI/ISD-KI-TFI_1001396/P1422525" xmlDataType="decimal"/>
    </xmlCellPr>
  </singleXmlCell>
  <singleXmlCell id="223" xr6:uid="{CAD1643D-A9CE-4660-A728-40BDDBBBE31B}" r="J27" connectionId="0">
    <xmlCellPr id="1" xr6:uid="{CFB9A009-7219-4CD5-989C-FBA2FCF22F4D}" uniqueName="P1422061">
      <xmlPr mapId="1" xpath="/TFI-IZD-KI/ISD-KI-TFI_1001396/P1422061" xmlDataType="decimal"/>
    </xmlCellPr>
  </singleXmlCell>
  <singleXmlCell id="224" xr6:uid="{A69D47B7-E314-4F22-9A41-0E90EAA83C55}" r="K27" connectionId="0">
    <xmlCellPr id="1" xr6:uid="{944BBB56-CA4A-4B7D-AB1B-415667612701}" uniqueName="P1422582">
      <xmlPr mapId="1" xpath="/TFI-IZD-KI/ISD-KI-TFI_1001396/P1422582" xmlDataType="decimal"/>
    </xmlCellPr>
  </singleXmlCell>
  <singleXmlCell id="225" xr6:uid="{C00F3EEF-F5CF-4331-8EF1-6B62BC3F7872}" r="H28" connectionId="0">
    <xmlCellPr id="1" xr6:uid="{6D6576D6-BA93-448F-98BF-06D170CCA965}" uniqueName="P1422062">
      <xmlPr mapId="1" xpath="/TFI-IZD-KI/ISD-KI-TFI_1001396/P1422062" xmlDataType="decimal"/>
    </xmlCellPr>
  </singleXmlCell>
  <singleXmlCell id="226" xr6:uid="{07CB472B-45E8-41A1-BBEB-B3F69583ECA4}" r="I28" connectionId="0">
    <xmlCellPr id="1" xr6:uid="{F5976C00-8BF8-433A-B0E6-51847D3467CA}" uniqueName="P1422526">
      <xmlPr mapId="1" xpath="/TFI-IZD-KI/ISD-KI-TFI_1001396/P1422526" xmlDataType="decimal"/>
    </xmlCellPr>
  </singleXmlCell>
  <singleXmlCell id="227" xr6:uid="{7A8A1FD7-7FBE-4061-8035-AD527845DB43}" r="J28" connectionId="0">
    <xmlCellPr id="1" xr6:uid="{4BCF0222-AB80-4701-BFCC-6A05303619BA}" uniqueName="P1422059">
      <xmlPr mapId="1" xpath="/TFI-IZD-KI/ISD-KI-TFI_1001396/P1422059" xmlDataType="decimal"/>
    </xmlCellPr>
  </singleXmlCell>
  <singleXmlCell id="228" xr6:uid="{C5071A13-4528-4172-88FE-75AFA1A12C0C}" r="K28" connectionId="0">
    <xmlCellPr id="1" xr6:uid="{79E1C09D-10EB-469E-8150-92F17DAE3EB5}" uniqueName="P1422583">
      <xmlPr mapId="1" xpath="/TFI-IZD-KI/ISD-KI-TFI_1001396/P1422583" xmlDataType="decimal"/>
    </xmlCellPr>
  </singleXmlCell>
  <singleXmlCell id="229" xr6:uid="{938BF144-B12B-462C-882A-C227AF5BFBD4}" r="H29" connectionId="0">
    <xmlCellPr id="1" xr6:uid="{73A0A673-AD7F-4AA9-AA53-05368CC08537}" uniqueName="P1422064">
      <xmlPr mapId="1" xpath="/TFI-IZD-KI/ISD-KI-TFI_1001396/P1422064" xmlDataType="decimal"/>
    </xmlCellPr>
  </singleXmlCell>
  <singleXmlCell id="230" xr6:uid="{FB358E26-4768-4F01-87EE-BCA3DC42370A}" r="I29" connectionId="0">
    <xmlCellPr id="1" xr6:uid="{F2B68B6E-C180-4992-918A-F6A0EC316EE2}" uniqueName="P1422524">
      <xmlPr mapId="1" xpath="/TFI-IZD-KI/ISD-KI-TFI_1001396/P1422524" xmlDataType="decimal"/>
    </xmlCellPr>
  </singleXmlCell>
  <singleXmlCell id="231" xr6:uid="{351C6346-A876-4DC2-8088-825DB5E29D57}" r="J29" connectionId="0">
    <xmlCellPr id="1" xr6:uid="{E53CA15F-8CDF-4948-B0A0-46CEF79551F3}" uniqueName="P1422063">
      <xmlPr mapId="1" xpath="/TFI-IZD-KI/ISD-KI-TFI_1001396/P1422063" xmlDataType="decimal"/>
    </xmlCellPr>
  </singleXmlCell>
  <singleXmlCell id="232" xr6:uid="{2E415FC0-F5AB-49D8-82C1-76E9EECEB813}" r="K29" connectionId="0">
    <xmlCellPr id="1" xr6:uid="{ED99E4AE-7D9B-460C-A24C-1B60D3174836}" uniqueName="P1422584">
      <xmlPr mapId="1" xpath="/TFI-IZD-KI/ISD-KI-TFI_1001396/P1422584" xmlDataType="decimal"/>
    </xmlCellPr>
  </singleXmlCell>
  <singleXmlCell id="233" xr6:uid="{456D95DA-3DF0-4656-A421-9D9B28040077}" r="H30" connectionId="0">
    <xmlCellPr id="1" xr6:uid="{BA1BB359-9FD0-4E2A-8ADC-D6EE759013EF}" uniqueName="P1072633">
      <xmlPr mapId="1" xpath="/TFI-IZD-KI/ISD-KI-TFI_1001396/P1072633" xmlDataType="decimal"/>
    </xmlCellPr>
  </singleXmlCell>
  <singleXmlCell id="234" xr6:uid="{F887CE12-2C8D-4CC6-B4F4-94331643DCF3}" r="I30" connectionId="0">
    <xmlCellPr id="1" xr6:uid="{85203EAC-EC46-42A3-BDBB-CF11E0978576}" uniqueName="P1199011">
      <xmlPr mapId="1" xpath="/TFI-IZD-KI/ISD-KI-TFI_1001396/P1199011" xmlDataType="decimal"/>
    </xmlCellPr>
  </singleXmlCell>
  <singleXmlCell id="235" xr6:uid="{D54F7DC9-E0FE-4B88-939F-1D6188A8D5BC}" r="J30" connectionId="0">
    <xmlCellPr id="1" xr6:uid="{BA6C47A4-7B17-4159-8CB9-AA22396DC77A}" uniqueName="P1072634">
      <xmlPr mapId="1" xpath="/TFI-IZD-KI/ISD-KI-TFI_1001396/P1072634" xmlDataType="decimal"/>
    </xmlCellPr>
  </singleXmlCell>
  <singleXmlCell id="236" xr6:uid="{61B83C36-29C0-4F38-8A72-3A4ED9A9F94B}" r="K30" connectionId="0">
    <xmlCellPr id="1" xr6:uid="{ED33EE41-8383-4290-8DAF-2398BD14BB52}" uniqueName="P1199074">
      <xmlPr mapId="1" xpath="/TFI-IZD-KI/ISD-KI-TFI_1001396/P1199074" xmlDataType="decimal"/>
    </xmlCellPr>
  </singleXmlCell>
  <singleXmlCell id="237" xr6:uid="{9C690B1C-BDE3-4692-BE26-06A60DEFDCFC}" r="H31" connectionId="0">
    <xmlCellPr id="1" xr6:uid="{F512AD16-F897-4504-B5C3-9EFFD3B0B336}" uniqueName="P1072635">
      <xmlPr mapId="1" xpath="/TFI-IZD-KI/ISD-KI-TFI_1001396/P1072635" xmlDataType="decimal"/>
    </xmlCellPr>
  </singleXmlCell>
  <singleXmlCell id="238" xr6:uid="{9AFB9C1D-A6A0-41FA-8C06-68F22EC94341}" r="I31" connectionId="0">
    <xmlCellPr id="1" xr6:uid="{AD083B3A-3FEB-4B68-B728-1B8F1417E4C7}" uniqueName="P1199012">
      <xmlPr mapId="1" xpath="/TFI-IZD-KI/ISD-KI-TFI_1001396/P1199012" xmlDataType="decimal"/>
    </xmlCellPr>
  </singleXmlCell>
  <singleXmlCell id="239" xr6:uid="{6C909712-B163-4A7E-A8C4-48E6A36BF0E3}" r="J31" connectionId="0">
    <xmlCellPr id="1" xr6:uid="{E7C70A14-45AB-4584-BA74-94976627FDC4}" uniqueName="P1072636">
      <xmlPr mapId="1" xpath="/TFI-IZD-KI/ISD-KI-TFI_1001396/P1072636" xmlDataType="decimal"/>
    </xmlCellPr>
  </singleXmlCell>
  <singleXmlCell id="240" xr6:uid="{0CBB0111-4385-49A0-A262-65C65003026C}" r="K31" connectionId="0">
    <xmlCellPr id="1" xr6:uid="{E7810358-2DD8-4884-AA7D-0C92E7D84668}" uniqueName="P1199075">
      <xmlPr mapId="1" xpath="/TFI-IZD-KI/ISD-KI-TFI_1001396/P1199075" xmlDataType="decimal"/>
    </xmlCellPr>
  </singleXmlCell>
  <singleXmlCell id="241" xr6:uid="{6894F431-1EB4-499F-83C9-D8657FA4940C}" r="H32" connectionId="0">
    <xmlCellPr id="1" xr6:uid="{ADBA30D3-9578-49D3-AF76-B52835C22853}" uniqueName="P1072637">
      <xmlPr mapId="1" xpath="/TFI-IZD-KI/ISD-KI-TFI_1001396/P1072637" xmlDataType="decimal"/>
    </xmlCellPr>
  </singleXmlCell>
  <singleXmlCell id="242" xr6:uid="{57005A6C-EB91-43C9-A5EE-2155590A322E}" r="I32" connectionId="0">
    <xmlCellPr id="1" xr6:uid="{1F721A6C-2F96-4020-A3FE-80AD2E851CF1}" uniqueName="P1199013">
      <xmlPr mapId="1" xpath="/TFI-IZD-KI/ISD-KI-TFI_1001396/P1199013" xmlDataType="decimal"/>
    </xmlCellPr>
  </singleXmlCell>
  <singleXmlCell id="243" xr6:uid="{49BA4A35-F869-49DA-9F36-92DCFC9B7060}" r="J32" connectionId="0">
    <xmlCellPr id="1" xr6:uid="{15980EFA-AB8F-416D-88C0-C0838AEF7186}" uniqueName="P1072638">
      <xmlPr mapId="1" xpath="/TFI-IZD-KI/ISD-KI-TFI_1001396/P1072638" xmlDataType="decimal"/>
    </xmlCellPr>
  </singleXmlCell>
  <singleXmlCell id="244" xr6:uid="{85475E1C-44DD-415F-B450-049E886A5349}" r="K32" connectionId="0">
    <xmlCellPr id="1" xr6:uid="{40F22E2C-306D-4805-B5E7-56F3AAABD6D2}" uniqueName="P1199076">
      <xmlPr mapId="1" xpath="/TFI-IZD-KI/ISD-KI-TFI_1001396/P1199076" xmlDataType="decimal"/>
    </xmlCellPr>
  </singleXmlCell>
  <singleXmlCell id="245" xr6:uid="{2B69AD3B-2C8C-4A61-8CAA-E884184B0B3F}" r="H33" connectionId="0">
    <xmlCellPr id="1" xr6:uid="{2FA9DD14-96FF-4099-852F-AB8BAEEE1790}" uniqueName="P1072641">
      <xmlPr mapId="1" xpath="/TFI-IZD-KI/ISD-KI-TFI_1001396/P1072641" xmlDataType="decimal"/>
    </xmlCellPr>
  </singleXmlCell>
  <singleXmlCell id="246" xr6:uid="{292212A6-62A1-4564-B13E-FB30364F5BC9}" r="I33" connectionId="0">
    <xmlCellPr id="1" xr6:uid="{766F0D1F-F409-4322-A7DE-1F909878214B}" uniqueName="P1199015">
      <xmlPr mapId="1" xpath="/TFI-IZD-KI/ISD-KI-TFI_1001396/P1199015" xmlDataType="decimal"/>
    </xmlCellPr>
  </singleXmlCell>
  <singleXmlCell id="247" xr6:uid="{955D804D-468A-4B86-9398-DA44CB461D4B}" r="J33" connectionId="0">
    <xmlCellPr id="1" xr6:uid="{AA4DFD82-13D9-4C44-971C-C84C98F1F73F}" uniqueName="P1072642">
      <xmlPr mapId="1" xpath="/TFI-IZD-KI/ISD-KI-TFI_1001396/P1072642" xmlDataType="decimal"/>
    </xmlCellPr>
  </singleXmlCell>
  <singleXmlCell id="248" xr6:uid="{FDD57D40-7492-4C17-B80A-56A0CE8D5082}" r="K33" connectionId="0">
    <xmlCellPr id="1" xr6:uid="{281248D8-2102-42A3-A873-BA2C194D2A04}" uniqueName="P1199078">
      <xmlPr mapId="1" xpath="/TFI-IZD-KI/ISD-KI-TFI_1001396/P1199078" xmlDataType="decimal"/>
    </xmlCellPr>
  </singleXmlCell>
  <singleXmlCell id="249" xr6:uid="{83EA6AB0-CD2C-4E1F-88C3-27D001542539}" r="H34" connectionId="0">
    <xmlCellPr id="1" xr6:uid="{72F55661-F6F6-41BA-B1E8-E4CDE1B89625}" uniqueName="P1072643">
      <xmlPr mapId="1" xpath="/TFI-IZD-KI/ISD-KI-TFI_1001396/P1072643" xmlDataType="decimal"/>
    </xmlCellPr>
  </singleXmlCell>
  <singleXmlCell id="250" xr6:uid="{1F15BEA4-21FA-493E-A66F-6F7BB5DD8099}" r="I34" connectionId="0">
    <xmlCellPr id="1" xr6:uid="{6F4A79D5-25FF-458B-8232-BA6D0A96CD38}" uniqueName="P1199016">
      <xmlPr mapId="1" xpath="/TFI-IZD-KI/ISD-KI-TFI_1001396/P1199016" xmlDataType="decimal"/>
    </xmlCellPr>
  </singleXmlCell>
  <singleXmlCell id="251" xr6:uid="{5FC5430B-2F2F-405F-9D3C-97670F7E441A}" r="J34" connectionId="0">
    <xmlCellPr id="1" xr6:uid="{06A86D59-6018-4221-80CA-9C6C512D72DA}" uniqueName="P1072644">
      <xmlPr mapId="1" xpath="/TFI-IZD-KI/ISD-KI-TFI_1001396/P1072644" xmlDataType="decimal"/>
    </xmlCellPr>
  </singleXmlCell>
  <singleXmlCell id="252" xr6:uid="{1AEE171F-1274-4577-AE3A-F680740B6CB0}" r="K34" connectionId="0">
    <xmlCellPr id="1" xr6:uid="{4F4FD3AB-0E69-4D90-9DD2-98622DF1D909}" uniqueName="P1199079">
      <xmlPr mapId="1" xpath="/TFI-IZD-KI/ISD-KI-TFI_1001396/P1199079" xmlDataType="decimal"/>
    </xmlCellPr>
  </singleXmlCell>
  <singleXmlCell id="253" xr6:uid="{397D3B15-95DC-4BA4-B0C3-88C7EE098A1E}" r="H35" connectionId="0">
    <xmlCellPr id="1" xr6:uid="{41B172B4-34E7-455F-8557-936EC530BD04}" uniqueName="P1072639">
      <xmlPr mapId="1" xpath="/TFI-IZD-KI/ISD-KI-TFI_1001396/P1072639" xmlDataType="decimal"/>
    </xmlCellPr>
  </singleXmlCell>
  <singleXmlCell id="254" xr6:uid="{6E564C15-40D4-4598-9FD7-01DDA2D246CC}" r="I35" connectionId="0">
    <xmlCellPr id="1" xr6:uid="{5F0B0693-8657-40E2-9621-5B0D6A30031A}" uniqueName="P1199014">
      <xmlPr mapId="1" xpath="/TFI-IZD-KI/ISD-KI-TFI_1001396/P1199014" xmlDataType="decimal"/>
    </xmlCellPr>
  </singleXmlCell>
  <singleXmlCell id="255" xr6:uid="{DDE13AE1-82C1-43F9-AED9-CFC4073470AF}" r="J35" connectionId="0">
    <xmlCellPr id="1" xr6:uid="{BE80D115-3A14-424A-830B-D0CF35D47DCF}" uniqueName="P1072640">
      <xmlPr mapId="1" xpath="/TFI-IZD-KI/ISD-KI-TFI_1001396/P1072640" xmlDataType="decimal"/>
    </xmlCellPr>
  </singleXmlCell>
  <singleXmlCell id="256" xr6:uid="{7C4F2DF5-079A-492C-8B7D-FD1BF51C0387}" r="K35" connectionId="0">
    <xmlCellPr id="1" xr6:uid="{8A02FA47-9FA7-4C30-A8D6-893ED3F222CB}" uniqueName="P1199077">
      <xmlPr mapId="1" xpath="/TFI-IZD-KI/ISD-KI-TFI_1001396/P1199077" xmlDataType="decimal"/>
    </xmlCellPr>
  </singleXmlCell>
  <singleXmlCell id="257" xr6:uid="{4A084E7C-34E1-424C-A050-03462DAE75D4}" r="H36" connectionId="0">
    <xmlCellPr id="1" xr6:uid="{9334FDDB-23DE-4E23-A009-9DCD6B4B2434}" uniqueName="P1072645">
      <xmlPr mapId="1" xpath="/TFI-IZD-KI/ISD-KI-TFI_1001396/P1072645" xmlDataType="decimal"/>
    </xmlCellPr>
  </singleXmlCell>
  <singleXmlCell id="258" xr6:uid="{0DBAE86D-FABA-4CA9-AE2C-7AB2FE86DE82}" r="I36" connectionId="0">
    <xmlCellPr id="1" xr6:uid="{68C0F5D3-2D1E-4442-98D7-5B3AC6CCF69C}" uniqueName="P1199017">
      <xmlPr mapId="1" xpath="/TFI-IZD-KI/ISD-KI-TFI_1001396/P1199017" xmlDataType="decimal"/>
    </xmlCellPr>
  </singleXmlCell>
  <singleXmlCell id="259" xr6:uid="{54C6FC6F-CF98-47AF-8A44-C6B64390513D}" r="J36" connectionId="0">
    <xmlCellPr id="1" xr6:uid="{FBF68649-039A-46BC-BE61-2B546E3F756C}" uniqueName="P1072646">
      <xmlPr mapId="1" xpath="/TFI-IZD-KI/ISD-KI-TFI_1001396/P1072646" xmlDataType="decimal"/>
    </xmlCellPr>
  </singleXmlCell>
  <singleXmlCell id="260" xr6:uid="{84A8868F-C000-47E3-9CC3-594083A09724}" r="K36" connectionId="0">
    <xmlCellPr id="1" xr6:uid="{041C7E4E-34E8-448E-968C-945335367AFA}" uniqueName="P1199080">
      <xmlPr mapId="1" xpath="/TFI-IZD-KI/ISD-KI-TFI_1001396/P1199080" xmlDataType="decimal"/>
    </xmlCellPr>
  </singleXmlCell>
  <singleXmlCell id="261" xr6:uid="{021B3B28-CF12-40A1-888C-D359D488396E}" r="H37" connectionId="0">
    <xmlCellPr id="1" xr6:uid="{61DF7178-EBB7-433D-A80A-78E7744F2D90}" uniqueName="P1072647">
      <xmlPr mapId="1" xpath="/TFI-IZD-KI/ISD-KI-TFI_1001396/P1072647" xmlDataType="decimal"/>
    </xmlCellPr>
  </singleXmlCell>
  <singleXmlCell id="262" xr6:uid="{969A2952-5B6A-46C0-9BA8-9D98F25C31A0}" r="I37" connectionId="0">
    <xmlCellPr id="1" xr6:uid="{8B7AAF33-5B82-4CCF-BB94-2229A9C40842}" uniqueName="P1199018">
      <xmlPr mapId="1" xpath="/TFI-IZD-KI/ISD-KI-TFI_1001396/P1199018" xmlDataType="decimal"/>
    </xmlCellPr>
  </singleXmlCell>
  <singleXmlCell id="263" xr6:uid="{B9207581-CD5A-4F33-80EC-9406A92F8676}" r="J37" connectionId="0">
    <xmlCellPr id="1" xr6:uid="{F77E138C-ADC3-485A-A79B-98B94C84149E}" uniqueName="P1072648">
      <xmlPr mapId="1" xpath="/TFI-IZD-KI/ISD-KI-TFI_1001396/P1072648" xmlDataType="decimal"/>
    </xmlCellPr>
  </singleXmlCell>
  <singleXmlCell id="264" xr6:uid="{688E19C6-AE66-465A-9490-02FCB3E73610}" r="K37" connectionId="0">
    <xmlCellPr id="1" xr6:uid="{925E912C-DA03-4040-A43D-19CD7705F0A2}" uniqueName="P1199081">
      <xmlPr mapId="1" xpath="/TFI-IZD-KI/ISD-KI-TFI_1001396/P1199081" xmlDataType="decimal"/>
    </xmlCellPr>
  </singleXmlCell>
  <singleXmlCell id="265" xr6:uid="{693B648D-B600-4A2D-A3F0-8A1D17F1C40E}" r="H38" connectionId="0">
    <xmlCellPr id="1" xr6:uid="{92C7C04E-C4D2-44E9-B3CA-BF5E327809A3}" uniqueName="P1072649">
      <xmlPr mapId="1" xpath="/TFI-IZD-KI/ISD-KI-TFI_1001396/P1072649" xmlDataType="decimal"/>
    </xmlCellPr>
  </singleXmlCell>
  <singleXmlCell id="266" xr6:uid="{24EB85D0-3C7A-4A65-8997-86926D7BDD16}" r="I38" connectionId="0">
    <xmlCellPr id="1" xr6:uid="{BD741ECA-1309-4B59-8236-FE96E728D1F8}" uniqueName="P1199019">
      <xmlPr mapId="1" xpath="/TFI-IZD-KI/ISD-KI-TFI_1001396/P1199019" xmlDataType="decimal"/>
    </xmlCellPr>
  </singleXmlCell>
  <singleXmlCell id="267" xr6:uid="{492DC279-6D8B-41DD-925C-EBD51210AE59}" r="J38" connectionId="0">
    <xmlCellPr id="1" xr6:uid="{DC00BF76-8BAD-4CA3-904C-57C416198FDC}" uniqueName="P1072650">
      <xmlPr mapId="1" xpath="/TFI-IZD-KI/ISD-KI-TFI_1001396/P1072650" xmlDataType="decimal"/>
    </xmlCellPr>
  </singleXmlCell>
  <singleXmlCell id="268" xr6:uid="{83986A19-19E3-4AAC-891A-7288AA37B9FD}" r="K38" connectionId="0">
    <xmlCellPr id="1" xr6:uid="{43B7941A-77D1-4594-8115-F7B0FC1305C4}" uniqueName="P1199082">
      <xmlPr mapId="1" xpath="/TFI-IZD-KI/ISD-KI-TFI_1001396/P1199082" xmlDataType="decimal"/>
    </xmlCellPr>
  </singleXmlCell>
  <singleXmlCell id="269" xr6:uid="{32B5A271-EE1B-4B38-B8D2-3ABEBFE54FBC}" r="H40" connectionId="0">
    <xmlCellPr id="1" xr6:uid="{7FA8F9F6-B7C8-4BDF-98F2-CCA615E9342E}" uniqueName="P1072651">
      <xmlPr mapId="1" xpath="/TFI-IZD-KI/ISD-KI-TFI_1001396/P1072651" xmlDataType="decimal"/>
    </xmlCellPr>
  </singleXmlCell>
  <singleXmlCell id="270" xr6:uid="{35A87758-132E-46FF-90F7-633F47B9FACE}" r="I40" connectionId="0">
    <xmlCellPr id="1" xr6:uid="{15B31B18-4A4D-4353-BA95-97F80C863E78}" uniqueName="P1199020">
      <xmlPr mapId="1" xpath="/TFI-IZD-KI/ISD-KI-TFI_1001396/P1199020" xmlDataType="decimal"/>
    </xmlCellPr>
  </singleXmlCell>
  <singleXmlCell id="271" xr6:uid="{C2BB06FD-C1DC-4034-8FBA-4F9640DBFB1E}" r="J40" connectionId="0">
    <xmlCellPr id="1" xr6:uid="{59E65DFD-ED02-4A06-A715-100039376E78}" uniqueName="P1072652">
      <xmlPr mapId="1" xpath="/TFI-IZD-KI/ISD-KI-TFI_1001396/P1072652" xmlDataType="decimal"/>
    </xmlCellPr>
  </singleXmlCell>
  <singleXmlCell id="272" xr6:uid="{C5D625EB-3925-4408-894E-9E55A9496346}" r="K40" connectionId="0">
    <xmlCellPr id="1" xr6:uid="{D7331637-8E79-461A-8E06-DED51FE74C51}" uniqueName="P1199083">
      <xmlPr mapId="1" xpath="/TFI-IZD-KI/ISD-KI-TFI_1001396/P1199083" xmlDataType="decimal"/>
    </xmlCellPr>
  </singleXmlCell>
  <singleXmlCell id="273" xr6:uid="{556E1C3D-A70F-4700-9745-ABFCC4EF0826}" r="H41" connectionId="0">
    <xmlCellPr id="1" xr6:uid="{D989951B-B4D9-47C5-82A0-CFA87AD51251}" uniqueName="P1072653">
      <xmlPr mapId="1" xpath="/TFI-IZD-KI/ISD-KI-TFI_1001396/P1072653" xmlDataType="decimal"/>
    </xmlCellPr>
  </singleXmlCell>
  <singleXmlCell id="274" xr6:uid="{DB78477B-556F-4241-B50A-C9889875FBD6}" r="I41" connectionId="0">
    <xmlCellPr id="1" xr6:uid="{1F9543EB-209A-4B6E-BBBE-A4B871D09745}" uniqueName="P1199021">
      <xmlPr mapId="1" xpath="/TFI-IZD-KI/ISD-KI-TFI_1001396/P1199021" xmlDataType="decimal"/>
    </xmlCellPr>
  </singleXmlCell>
  <singleXmlCell id="275" xr6:uid="{9ACCC1C2-4409-44B2-92C2-B7A10B4C4F72}" r="J41" connectionId="0">
    <xmlCellPr id="1" xr6:uid="{E8857E67-E4BD-463A-B7DD-453F7CB5E74A}" uniqueName="P1072654">
      <xmlPr mapId="1" xpath="/TFI-IZD-KI/ISD-KI-TFI_1001396/P1072654" xmlDataType="decimal"/>
    </xmlCellPr>
  </singleXmlCell>
  <singleXmlCell id="276" xr6:uid="{80F4EB7B-486C-4F29-8026-D5079FA30323}" r="K41" connectionId="0">
    <xmlCellPr id="1" xr6:uid="{67B68268-9DE8-49D7-9DBE-5C208D436E91}" uniqueName="P1199084">
      <xmlPr mapId="1" xpath="/TFI-IZD-KI/ISD-KI-TFI_1001396/P1199084" xmlDataType="decimal"/>
    </xmlCellPr>
  </singleXmlCell>
  <singleXmlCell id="277" xr6:uid="{C454E96D-BE45-49A9-9548-A756B9D79825}" r="H42" connectionId="0">
    <xmlCellPr id="1" xr6:uid="{775A54F8-45D2-4AA3-A044-0D8AB83B190E}" uniqueName="P1072655">
      <xmlPr mapId="1" xpath="/TFI-IZD-KI/ISD-KI-TFI_1001396/P1072655" xmlDataType="decimal"/>
    </xmlCellPr>
  </singleXmlCell>
  <singleXmlCell id="278" xr6:uid="{D663F312-A952-43F3-A042-EB65E7C94C20}" r="I42" connectionId="0">
    <xmlCellPr id="1" xr6:uid="{3A8D6087-DF59-45DF-80F5-81490D8C8CBB}" uniqueName="P1199022">
      <xmlPr mapId="1" xpath="/TFI-IZD-KI/ISD-KI-TFI_1001396/P1199022" xmlDataType="decimal"/>
    </xmlCellPr>
  </singleXmlCell>
  <singleXmlCell id="279" xr6:uid="{E371FF64-F4AF-487D-8951-24EB019E0489}" r="J42" connectionId="0">
    <xmlCellPr id="1" xr6:uid="{64358AEF-B67F-4FD4-B77B-0578B1F18D1F}" uniqueName="P1072656">
      <xmlPr mapId="1" xpath="/TFI-IZD-KI/ISD-KI-TFI_1001396/P1072656" xmlDataType="decimal"/>
    </xmlCellPr>
  </singleXmlCell>
  <singleXmlCell id="280" xr6:uid="{5D140DA5-AE72-4449-92D6-41C987FD95D8}" r="K42" connectionId="0">
    <xmlCellPr id="1" xr6:uid="{FA814864-F5EB-4DF2-A2B2-EFB0CE73D8C7}" uniqueName="P1199085">
      <xmlPr mapId="1" xpath="/TFI-IZD-KI/ISD-KI-TFI_1001396/P1199085" xmlDataType="decimal"/>
    </xmlCellPr>
  </singleXmlCell>
  <singleXmlCell id="281" xr6:uid="{A047B689-2739-45BA-B88E-8004062EB0E0}" r="H43" connectionId="0">
    <xmlCellPr id="1" xr6:uid="{6E0073A3-3C58-4688-A13A-AC05E2C74129}" uniqueName="P1072657">
      <xmlPr mapId="1" xpath="/TFI-IZD-KI/ISD-KI-TFI_1001396/P1072657" xmlDataType="decimal"/>
    </xmlCellPr>
  </singleXmlCell>
  <singleXmlCell id="282" xr6:uid="{A302FACD-FAF2-4FB3-8800-3254CA0E14D3}" r="I43" connectionId="0">
    <xmlCellPr id="1" xr6:uid="{EE0091E7-0B18-43B7-B436-4B3174E07F93}" uniqueName="P1199023">
      <xmlPr mapId="1" xpath="/TFI-IZD-KI/ISD-KI-TFI_1001396/P1199023" xmlDataType="decimal"/>
    </xmlCellPr>
  </singleXmlCell>
  <singleXmlCell id="283" xr6:uid="{89DAFE7F-BC19-483B-9DC9-5BD42E1093A7}" r="J43" connectionId="0">
    <xmlCellPr id="1" xr6:uid="{C69EDE04-238D-4820-AAA9-5D5B5B358E56}" uniqueName="P1072658">
      <xmlPr mapId="1" xpath="/TFI-IZD-KI/ISD-KI-TFI_1001396/P1072658" xmlDataType="decimal"/>
    </xmlCellPr>
  </singleXmlCell>
  <singleXmlCell id="284" xr6:uid="{4119BAA7-A1ED-42F5-BB7F-993BE63635B1}" r="K43" connectionId="0">
    <xmlCellPr id="1" xr6:uid="{3D1BCD8A-5D8C-49D8-A1E0-6CB5970C69E8}" uniqueName="P1199086">
      <xmlPr mapId="1" xpath="/TFI-IZD-KI/ISD-KI-TFI_1001396/P1199086" xmlDataType="decimal"/>
    </xmlCellPr>
  </singleXmlCell>
  <singleXmlCell id="285" xr6:uid="{66A10CFF-51AE-4371-9D75-E4B2A758184F}" r="H44" connectionId="0">
    <xmlCellPr id="1" xr6:uid="{7F2D306E-71D0-4FFF-B95B-93493CA50CAC}" uniqueName="P1072659">
      <xmlPr mapId="1" xpath="/TFI-IZD-KI/ISD-KI-TFI_1001396/P1072659" xmlDataType="decimal"/>
    </xmlCellPr>
  </singleXmlCell>
  <singleXmlCell id="286" xr6:uid="{FDBB97F1-FA13-477C-B35B-83769EBCE79E}" r="I44" connectionId="0">
    <xmlCellPr id="1" xr6:uid="{B2C7F75F-B9DA-498E-940D-D65938D569BC}" uniqueName="P1199024">
      <xmlPr mapId="1" xpath="/TFI-IZD-KI/ISD-KI-TFI_1001396/P1199024" xmlDataType="decimal"/>
    </xmlCellPr>
  </singleXmlCell>
  <singleXmlCell id="287" xr6:uid="{F5B8FA10-4900-4655-8CB3-BB6BB4BD0E31}" r="J44" connectionId="0">
    <xmlCellPr id="1" xr6:uid="{139F0DBB-272A-41C1-AC53-BC395289AEFB}" uniqueName="P1072660">
      <xmlPr mapId="1" xpath="/TFI-IZD-KI/ISD-KI-TFI_1001396/P1072660" xmlDataType="decimal"/>
    </xmlCellPr>
  </singleXmlCell>
  <singleXmlCell id="288" xr6:uid="{FF9BF2EB-54D2-453E-840D-395807C21556}" r="K44" connectionId="0">
    <xmlCellPr id="1" xr6:uid="{760A395D-884A-4160-9D47-9D37FDEFA0F4}" uniqueName="P1199087">
      <xmlPr mapId="1" xpath="/TFI-IZD-KI/ISD-KI-TFI_1001396/P1199087" xmlDataType="decimal"/>
    </xmlCellPr>
  </singleXmlCell>
  <singleXmlCell id="289" xr6:uid="{B696C354-0D9D-481D-AD8F-0517D03E493D}" r="H45" connectionId="0">
    <xmlCellPr id="1" xr6:uid="{37F3223C-9A09-4337-90BF-2BA4A3A3F64F}" uniqueName="P1072661">
      <xmlPr mapId="1" xpath="/TFI-IZD-KI/ISD-KI-TFI_1001396/P1072661" xmlDataType="decimal"/>
    </xmlCellPr>
  </singleXmlCell>
  <singleXmlCell id="290" xr6:uid="{AF974D49-3D1B-4D51-B6E4-893824E1CC7D}" r="I45" connectionId="0">
    <xmlCellPr id="1" xr6:uid="{86FAC527-6E66-44BD-AE37-E5111CE72158}" uniqueName="P1199025">
      <xmlPr mapId="1" xpath="/TFI-IZD-KI/ISD-KI-TFI_1001396/P1199025" xmlDataType="decimal"/>
    </xmlCellPr>
  </singleXmlCell>
  <singleXmlCell id="291" xr6:uid="{CDC038BE-7B6E-461F-8771-E5EDBC826AAD}" r="J45" connectionId="0">
    <xmlCellPr id="1" xr6:uid="{8C8A202B-AAB6-4152-9C5A-3C066A293207}" uniqueName="P1072662">
      <xmlPr mapId="1" xpath="/TFI-IZD-KI/ISD-KI-TFI_1001396/P1072662" xmlDataType="decimal"/>
    </xmlCellPr>
  </singleXmlCell>
  <singleXmlCell id="292" xr6:uid="{8DD69EB8-E905-48F8-B256-5B9DE54E01C0}" r="K45" connectionId="0">
    <xmlCellPr id="1" xr6:uid="{CCEB9B77-0ACE-48F9-A800-E169856315AD}" uniqueName="P1199088">
      <xmlPr mapId="1" xpath="/TFI-IZD-KI/ISD-KI-TFI_1001396/P1199088" xmlDataType="decimal"/>
    </xmlCellPr>
  </singleXmlCell>
  <singleXmlCell id="293" xr6:uid="{A3955A2E-D151-489C-84AF-00EEFBB3264E}" r="H46" connectionId="0">
    <xmlCellPr id="1" xr6:uid="{0E625FD9-576C-473A-8400-DBF90D181C17}" uniqueName="P1072663">
      <xmlPr mapId="1" xpath="/TFI-IZD-KI/ISD-KI-TFI_1001396/P1072663" xmlDataType="decimal"/>
    </xmlCellPr>
  </singleXmlCell>
  <singleXmlCell id="294" xr6:uid="{AB11DDA8-952A-49C4-8CE7-EE44D3CFF004}" r="I46" connectionId="0">
    <xmlCellPr id="1" xr6:uid="{B47FE232-021E-48A4-9AD9-8DB5C3C6D18E}" uniqueName="P1199026">
      <xmlPr mapId="1" xpath="/TFI-IZD-KI/ISD-KI-TFI_1001396/P1199026" xmlDataType="decimal"/>
    </xmlCellPr>
  </singleXmlCell>
  <singleXmlCell id="295" xr6:uid="{6DEE3949-F980-47EE-950C-0DBDDAD09EE5}" r="J46" connectionId="0">
    <xmlCellPr id="1" xr6:uid="{D43A5D8E-7A06-454B-B1FC-2295E013AF34}" uniqueName="P1072664">
      <xmlPr mapId="1" xpath="/TFI-IZD-KI/ISD-KI-TFI_1001396/P1072664" xmlDataType="decimal"/>
    </xmlCellPr>
  </singleXmlCell>
  <singleXmlCell id="296" xr6:uid="{4A4BE192-E369-44FE-859E-B7BCF452EC1F}" r="K46" connectionId="0">
    <xmlCellPr id="1" xr6:uid="{C0B99540-9F31-410B-A688-778C3AEB4D09}" uniqueName="P1199089">
      <xmlPr mapId="1" xpath="/TFI-IZD-KI/ISD-KI-TFI_1001396/P1199089" xmlDataType="decimal"/>
    </xmlCellPr>
  </singleXmlCell>
  <singleXmlCell id="297" xr6:uid="{94D97B6F-85A3-431B-81B6-9B0C254F9B2C}" r="H47" connectionId="0">
    <xmlCellPr id="1" xr6:uid="{559F19CD-8DCE-48B5-A4FB-E56E4AD612EB}" uniqueName="P1072665">
      <xmlPr mapId="1" xpath="/TFI-IZD-KI/ISD-KI-TFI_1001396/P1072665" xmlDataType="decimal"/>
    </xmlCellPr>
  </singleXmlCell>
  <singleXmlCell id="298" xr6:uid="{D292E421-839E-4BE8-8034-D8FC330CDB6E}" r="I47" connectionId="0">
    <xmlCellPr id="1" xr6:uid="{715E94BA-B9FC-4614-AF54-8318A1217511}" uniqueName="P1199027">
      <xmlPr mapId="1" xpath="/TFI-IZD-KI/ISD-KI-TFI_1001396/P1199027" xmlDataType="decimal"/>
    </xmlCellPr>
  </singleXmlCell>
  <singleXmlCell id="299" xr6:uid="{D8FEC9A8-8E39-4A4C-AED9-560E6B9C99CB}" r="J47" connectionId="0">
    <xmlCellPr id="1" xr6:uid="{7194371C-21A6-4461-9760-CA51E7BC3483}" uniqueName="P1072666">
      <xmlPr mapId="1" xpath="/TFI-IZD-KI/ISD-KI-TFI_1001396/P1072666" xmlDataType="decimal"/>
    </xmlCellPr>
  </singleXmlCell>
  <singleXmlCell id="300" xr6:uid="{C0109153-F78E-45D8-A5CC-6DF6681F775C}" r="K47" connectionId="0">
    <xmlCellPr id="1" xr6:uid="{37FD4BB9-DAC7-4681-847B-220CC9D9A22A}" uniqueName="P1199090">
      <xmlPr mapId="1" xpath="/TFI-IZD-KI/ISD-KI-TFI_1001396/P1199090" xmlDataType="decimal"/>
    </xmlCellPr>
  </singleXmlCell>
  <singleXmlCell id="301" xr6:uid="{7B44B231-60F4-4F59-9167-CDAB64AF4C14}" r="H48" connectionId="0">
    <xmlCellPr id="1" xr6:uid="{99E6E11C-50C7-4B4D-A79D-09793B9EF64E}" uniqueName="P1072667">
      <xmlPr mapId="1" xpath="/TFI-IZD-KI/ISD-KI-TFI_1001396/P1072667" xmlDataType="decimal"/>
    </xmlCellPr>
  </singleXmlCell>
  <singleXmlCell id="302" xr6:uid="{157DED0B-3FA9-4A7B-B7B0-84FC2C388C0E}" r="I48" connectionId="0">
    <xmlCellPr id="1" xr6:uid="{E56A41AC-6BB9-41C7-A8CF-C0070A03BE44}" uniqueName="P1199028">
      <xmlPr mapId="1" xpath="/TFI-IZD-KI/ISD-KI-TFI_1001396/P1199028" xmlDataType="decimal"/>
    </xmlCellPr>
  </singleXmlCell>
  <singleXmlCell id="303" xr6:uid="{9D1C4922-19A5-4CCE-9412-28A225B5AFE7}" r="J48" connectionId="0">
    <xmlCellPr id="1" xr6:uid="{DC222869-BDB4-412E-8BB5-0D7550CA223E}" uniqueName="P1072668">
      <xmlPr mapId="1" xpath="/TFI-IZD-KI/ISD-KI-TFI_1001396/P1072668" xmlDataType="decimal"/>
    </xmlCellPr>
  </singleXmlCell>
  <singleXmlCell id="304" xr6:uid="{81494287-5E1D-4F0E-BD42-F5C4CCE24886}" r="K48" connectionId="0">
    <xmlCellPr id="1" xr6:uid="{004779C5-0C2E-47C9-BBBC-FBC1856DCDA7}" uniqueName="P1199091">
      <xmlPr mapId="1" xpath="/TFI-IZD-KI/ISD-KI-TFI_1001396/P1199091" xmlDataType="decimal"/>
    </xmlCellPr>
  </singleXmlCell>
  <singleXmlCell id="305" xr6:uid="{E121E706-F7D5-4D3D-B6E4-31452780BBDF}" r="H49" connectionId="0">
    <xmlCellPr id="1" xr6:uid="{95C9D092-5292-4080-AD89-815B315B34BA}" uniqueName="P1072669">
      <xmlPr mapId="1" xpath="/TFI-IZD-KI/ISD-KI-TFI_1001396/P1072669" xmlDataType="decimal"/>
    </xmlCellPr>
  </singleXmlCell>
  <singleXmlCell id="306" xr6:uid="{9D90CB17-F863-4908-B2D4-DE7116933FBB}" r="I49" connectionId="0">
    <xmlCellPr id="1" xr6:uid="{2E7CDA3D-F96C-4D04-8565-97827FDC053B}" uniqueName="P1199029">
      <xmlPr mapId="1" xpath="/TFI-IZD-KI/ISD-KI-TFI_1001396/P1199029" xmlDataType="decimal"/>
    </xmlCellPr>
  </singleXmlCell>
  <singleXmlCell id="307" xr6:uid="{61FAA7ED-ADE7-4C2F-BFBD-EB152C8C2AC3}" r="J49" connectionId="0">
    <xmlCellPr id="1" xr6:uid="{A3A6FE46-C05B-4BFA-94DD-2E1B028885C0}" uniqueName="P1072670">
      <xmlPr mapId="1" xpath="/TFI-IZD-KI/ISD-KI-TFI_1001396/P1072670" xmlDataType="decimal"/>
    </xmlCellPr>
  </singleXmlCell>
  <singleXmlCell id="308" xr6:uid="{74E61AF0-CEC4-485F-A5BC-D91CCD87407E}" r="K49" connectionId="0">
    <xmlCellPr id="1" xr6:uid="{CAA846FD-F359-4C83-8421-793851103B05}" uniqueName="P1199092">
      <xmlPr mapId="1" xpath="/TFI-IZD-KI/ISD-KI-TFI_1001396/P1199092" xmlDataType="decimal"/>
    </xmlCellPr>
  </singleXmlCell>
  <singleXmlCell id="309" xr6:uid="{290F742B-B83D-42C8-9A41-C3760380608E}" r="H50" connectionId="0">
    <xmlCellPr id="1" xr6:uid="{9A904D2E-821B-4A47-BD78-442B723FAF91}" uniqueName="P1072671">
      <xmlPr mapId="1" xpath="/TFI-IZD-KI/ISD-KI-TFI_1001396/P1072671" xmlDataType="decimal"/>
    </xmlCellPr>
  </singleXmlCell>
  <singleXmlCell id="310" xr6:uid="{D45A5111-F7EA-44DB-84DD-712CF227ECB2}" r="I50" connectionId="0">
    <xmlCellPr id="1" xr6:uid="{A45947AB-04BF-4618-802E-1ABCBAFB5F4D}" uniqueName="P1199030">
      <xmlPr mapId="1" xpath="/TFI-IZD-KI/ISD-KI-TFI_1001396/P1199030" xmlDataType="decimal"/>
    </xmlCellPr>
  </singleXmlCell>
  <singleXmlCell id="311" xr6:uid="{D9BC884B-00F9-4FBE-94F1-61CEEC14192E}" r="J50" connectionId="0">
    <xmlCellPr id="1" xr6:uid="{BBC3A4AD-028E-4E1D-8DEF-A64C991EC925}" uniqueName="P1072672">
      <xmlPr mapId="1" xpath="/TFI-IZD-KI/ISD-KI-TFI_1001396/P1072672" xmlDataType="decimal"/>
    </xmlCellPr>
  </singleXmlCell>
  <singleXmlCell id="312" xr6:uid="{E1EED43B-4EF5-4B31-8357-C70AF86F4B38}" r="K50" connectionId="0">
    <xmlCellPr id="1" xr6:uid="{ED750130-2B19-4A88-ADC6-0B41DBDAB1AD}" uniqueName="P1199093">
      <xmlPr mapId="1" xpath="/TFI-IZD-KI/ISD-KI-TFI_1001396/P1199093" xmlDataType="decimal"/>
    </xmlCellPr>
  </singleXmlCell>
  <singleXmlCell id="313" xr6:uid="{F52EFB67-A978-4906-866D-957DB9A2689E}" r="H51" connectionId="0">
    <xmlCellPr id="1" xr6:uid="{D4A34599-3E01-409A-977D-46A58AB284E8}" uniqueName="P1072673">
      <xmlPr mapId="1" xpath="/TFI-IZD-KI/ISD-KI-TFI_1001396/P1072673" xmlDataType="decimal"/>
    </xmlCellPr>
  </singleXmlCell>
  <singleXmlCell id="314" xr6:uid="{A2DCA7F9-E1BB-4D8F-9A72-164F2E9478DF}" r="I51" connectionId="0">
    <xmlCellPr id="1" xr6:uid="{C97B5E40-16E5-4C20-A2CA-978BAEE2524F}" uniqueName="P1199031">
      <xmlPr mapId="1" xpath="/TFI-IZD-KI/ISD-KI-TFI_1001396/P1199031" xmlDataType="decimal"/>
    </xmlCellPr>
  </singleXmlCell>
  <singleXmlCell id="315" xr6:uid="{312241DA-2C73-4B24-A4A7-951A12AC6D29}" r="J51" connectionId="0">
    <xmlCellPr id="1" xr6:uid="{B078A576-67DB-48F9-9C9D-2FF4E5C7B170}" uniqueName="P1072674">
      <xmlPr mapId="1" xpath="/TFI-IZD-KI/ISD-KI-TFI_1001396/P1072674" xmlDataType="decimal"/>
    </xmlCellPr>
  </singleXmlCell>
  <singleXmlCell id="316" xr6:uid="{A47A597C-3CD9-4D88-B34F-D6CB756EA4A5}" r="K51" connectionId="0">
    <xmlCellPr id="1" xr6:uid="{4AFF6CA2-7570-400E-8733-A5236ED081F3}" uniqueName="P1199094">
      <xmlPr mapId="1" xpath="/TFI-IZD-KI/ISD-KI-TFI_1001396/P1199094" xmlDataType="decimal"/>
    </xmlCellPr>
  </singleXmlCell>
  <singleXmlCell id="317" xr6:uid="{065B6152-AA3D-41C7-899E-2B9D11655592}" r="H52" connectionId="0">
    <xmlCellPr id="1" xr6:uid="{C995C48C-1A87-4B29-A093-F25E2CF7CBE2}" uniqueName="P1072675">
      <xmlPr mapId="1" xpath="/TFI-IZD-KI/ISD-KI-TFI_1001396/P1072675" xmlDataType="decimal"/>
    </xmlCellPr>
  </singleXmlCell>
  <singleXmlCell id="318" xr6:uid="{6AE1ED6E-F121-463E-9BBE-9E2D5B4032A6}" r="I52" connectionId="0">
    <xmlCellPr id="1" xr6:uid="{2F82BB9F-3029-476C-BE47-0BD994ECA611}" uniqueName="P1199032">
      <xmlPr mapId="1" xpath="/TFI-IZD-KI/ISD-KI-TFI_1001396/P1199032" xmlDataType="decimal"/>
    </xmlCellPr>
  </singleXmlCell>
  <singleXmlCell id="319" xr6:uid="{C9F796D4-A929-419A-A8CD-38BDF57E4E8E}" r="J52" connectionId="0">
    <xmlCellPr id="1" xr6:uid="{E8E43133-8ED3-4274-B4EB-105869FA44AA}" uniqueName="P1072676">
      <xmlPr mapId="1" xpath="/TFI-IZD-KI/ISD-KI-TFI_1001396/P1072676" xmlDataType="decimal"/>
    </xmlCellPr>
  </singleXmlCell>
  <singleXmlCell id="320" xr6:uid="{BA87C2C4-01AC-425D-BAD2-AC0E1FF9A870}" r="K52" connectionId="0">
    <xmlCellPr id="1" xr6:uid="{C20E702C-DF47-4E00-B6F7-8863109D24D3}" uniqueName="P1199095">
      <xmlPr mapId="1" xpath="/TFI-IZD-KI/ISD-KI-TFI_1001396/P1199095" xmlDataType="decimal"/>
    </xmlCellPr>
  </singleXmlCell>
  <singleXmlCell id="321" xr6:uid="{DC53857C-BA7E-47EA-B631-AC0AE8C9288B}" r="H53" connectionId="0">
    <xmlCellPr id="1" xr6:uid="{5801DDFB-A28B-4CC0-BE36-6EDD1C0A1383}" uniqueName="P1072677">
      <xmlPr mapId="1" xpath="/TFI-IZD-KI/ISD-KI-TFI_1001396/P1072677" xmlDataType="decimal"/>
    </xmlCellPr>
  </singleXmlCell>
  <singleXmlCell id="322" xr6:uid="{F83E5B69-A1BF-49D2-9EF0-1B48ED1EF166}" r="I53" connectionId="0">
    <xmlCellPr id="1" xr6:uid="{7C81D056-0FC0-4829-BA9A-9ADC14C03901}" uniqueName="P1199033">
      <xmlPr mapId="1" xpath="/TFI-IZD-KI/ISD-KI-TFI_1001396/P1199033" xmlDataType="decimal"/>
    </xmlCellPr>
  </singleXmlCell>
  <singleXmlCell id="323" xr6:uid="{CBADBCEC-BE7C-419C-8569-FEBD90A91CBF}" r="J53" connectionId="0">
    <xmlCellPr id="1" xr6:uid="{59FAD8E3-A188-49B5-A136-AD99CB248B33}" uniqueName="P1072678">
      <xmlPr mapId="1" xpath="/TFI-IZD-KI/ISD-KI-TFI_1001396/P1072678" xmlDataType="decimal"/>
    </xmlCellPr>
  </singleXmlCell>
  <singleXmlCell id="324" xr6:uid="{264E8133-0E7A-4F83-AD91-3F9D3482C5CB}" r="K53" connectionId="0">
    <xmlCellPr id="1" xr6:uid="{C3FB6855-5B67-42A4-A817-456B33E4C459}" uniqueName="P1199096">
      <xmlPr mapId="1" xpath="/TFI-IZD-KI/ISD-KI-TFI_1001396/P1199096" xmlDataType="decimal"/>
    </xmlCellPr>
  </singleXmlCell>
  <singleXmlCell id="325" xr6:uid="{FF73080A-6C3D-48A3-8D5E-BBCC98469011}" r="H54" connectionId="0">
    <xmlCellPr id="1" xr6:uid="{B2A79B89-895E-4B6C-A568-D45323596AFD}" uniqueName="P1072679">
      <xmlPr mapId="1" xpath="/TFI-IZD-KI/ISD-KI-TFI_1001396/P1072679" xmlDataType="decimal"/>
    </xmlCellPr>
  </singleXmlCell>
  <singleXmlCell id="326" xr6:uid="{C954ABA7-945C-46DD-87F9-59138D1B9CA7}" r="I54" connectionId="0">
    <xmlCellPr id="1" xr6:uid="{3B504382-7BC8-4014-9ED2-FFC4A7A7D1B8}" uniqueName="P1199034">
      <xmlPr mapId="1" xpath="/TFI-IZD-KI/ISD-KI-TFI_1001396/P1199034" xmlDataType="decimal"/>
    </xmlCellPr>
  </singleXmlCell>
  <singleXmlCell id="327" xr6:uid="{E6C26B26-2677-4CBE-91BB-C81032DDDFFF}" r="J54" connectionId="0">
    <xmlCellPr id="1" xr6:uid="{156B8694-EADD-46E6-A165-0FBD43A5D62E}" uniqueName="P1072680">
      <xmlPr mapId="1" xpath="/TFI-IZD-KI/ISD-KI-TFI_1001396/P1072680" xmlDataType="decimal"/>
    </xmlCellPr>
  </singleXmlCell>
  <singleXmlCell id="328" xr6:uid="{8DD30A89-673E-45BD-A452-5668BFBD8CDD}" r="K54" connectionId="0">
    <xmlCellPr id="1" xr6:uid="{019AE6F4-99FF-4761-829C-C658787DCCCF}" uniqueName="P1199097">
      <xmlPr mapId="1" xpath="/TFI-IZD-KI/ISD-KI-TFI_1001396/P1199097" xmlDataType="decimal"/>
    </xmlCellPr>
  </singleXmlCell>
  <singleXmlCell id="329" xr6:uid="{30643A36-2D54-4EDD-A540-45CC30B264AC}" r="H55" connectionId="0">
    <xmlCellPr id="1" xr6:uid="{21E82E40-6DEB-46CC-833F-F69642D00119}" uniqueName="P1072681">
      <xmlPr mapId="1" xpath="/TFI-IZD-KI/ISD-KI-TFI_1001396/P1072681" xmlDataType="decimal"/>
    </xmlCellPr>
  </singleXmlCell>
  <singleXmlCell id="330" xr6:uid="{D943BB9D-6754-4454-9CC1-487CBC9CB6B9}" r="I55" connectionId="0">
    <xmlCellPr id="1" xr6:uid="{29A7D16F-2B0C-4FD6-A988-33C0ECB4750E}" uniqueName="P1199035">
      <xmlPr mapId="1" xpath="/TFI-IZD-KI/ISD-KI-TFI_1001396/P1199035" xmlDataType="decimal"/>
    </xmlCellPr>
  </singleXmlCell>
  <singleXmlCell id="331" xr6:uid="{44DC0F1D-6D72-4419-B3D2-9DBAEE273525}" r="J55" connectionId="0">
    <xmlCellPr id="1" xr6:uid="{0D3421D5-C005-404B-8E09-1EA68C497100}" uniqueName="P1072682">
      <xmlPr mapId="1" xpath="/TFI-IZD-KI/ISD-KI-TFI_1001396/P1072682" xmlDataType="decimal"/>
    </xmlCellPr>
  </singleXmlCell>
  <singleXmlCell id="332" xr6:uid="{F2CD3EFA-8967-4407-8518-FDB3F2364363}" r="K55" connectionId="0">
    <xmlCellPr id="1" xr6:uid="{44856DD6-AA6D-4CA2-865E-FD6CA73A0C28}" uniqueName="P1199098">
      <xmlPr mapId="1" xpath="/TFI-IZD-KI/ISD-KI-TFI_1001396/P1199098" xmlDataType="decimal"/>
    </xmlCellPr>
  </singleXmlCell>
  <singleXmlCell id="333" xr6:uid="{06CFCF30-9E1A-41D1-B52B-74F14F523A40}" r="H56" connectionId="0">
    <xmlCellPr id="1" xr6:uid="{EBAD3471-DD3D-40B3-BDEC-3479F585F766}" uniqueName="P1072683">
      <xmlPr mapId="1" xpath="/TFI-IZD-KI/ISD-KI-TFI_1001396/P1072683" xmlDataType="decimal"/>
    </xmlCellPr>
  </singleXmlCell>
  <singleXmlCell id="334" xr6:uid="{2E7DBD68-D899-495C-8B1F-B12E2E82DB56}" r="I56" connectionId="0">
    <xmlCellPr id="1" xr6:uid="{A43E9F37-1ED4-461A-8DDE-D6F11D453BC2}" uniqueName="P1199036">
      <xmlPr mapId="1" xpath="/TFI-IZD-KI/ISD-KI-TFI_1001396/P1199036" xmlDataType="decimal"/>
    </xmlCellPr>
  </singleXmlCell>
  <singleXmlCell id="335" xr6:uid="{CD4319D8-5335-4337-B0A1-8159C86ED9A2}" r="J56" connectionId="0">
    <xmlCellPr id="1" xr6:uid="{A1DC4496-F89F-4DE1-A461-3839B19952ED}" uniqueName="P1072684">
      <xmlPr mapId="1" xpath="/TFI-IZD-KI/ISD-KI-TFI_1001396/P1072684" xmlDataType="decimal"/>
    </xmlCellPr>
  </singleXmlCell>
  <singleXmlCell id="336" xr6:uid="{8670DB1C-FEB5-43E9-A651-00D860328020}" r="K56" connectionId="0">
    <xmlCellPr id="1" xr6:uid="{ADD4EFCB-3C65-4A34-8B05-32BB79A493CC}" uniqueName="P1199099">
      <xmlPr mapId="1" xpath="/TFI-IZD-KI/ISD-KI-TFI_1001396/P1199099" xmlDataType="decimal"/>
    </xmlCellPr>
  </singleXmlCell>
  <singleXmlCell id="337" xr6:uid="{B1EC9CE7-6D42-40BA-89F7-34441A317239}" r="H57" connectionId="0">
    <xmlCellPr id="1" xr6:uid="{59ADA9C7-5A38-4BAD-BF4F-4241303C0E59}" uniqueName="P1072685">
      <xmlPr mapId="1" xpath="/TFI-IZD-KI/ISD-KI-TFI_1001396/P1072685" xmlDataType="decimal"/>
    </xmlCellPr>
  </singleXmlCell>
  <singleXmlCell id="338" xr6:uid="{3CBE54D0-8DB1-4F65-9BEB-51D2E67BC6B6}" r="I57" connectionId="0">
    <xmlCellPr id="1" xr6:uid="{605516A0-82E4-41FA-823F-A80325B35775}" uniqueName="P1199037">
      <xmlPr mapId="1" xpath="/TFI-IZD-KI/ISD-KI-TFI_1001396/P1199037" xmlDataType="decimal"/>
    </xmlCellPr>
  </singleXmlCell>
  <singleXmlCell id="339" xr6:uid="{32A73DE2-D573-413E-8266-6FCF5165EDD9}" r="J57" connectionId="0">
    <xmlCellPr id="1" xr6:uid="{6EC5AAD0-B4D7-4EDB-9358-1F85065F43A6}" uniqueName="P1072686">
      <xmlPr mapId="1" xpath="/TFI-IZD-KI/ISD-KI-TFI_1001396/P1072686" xmlDataType="decimal"/>
    </xmlCellPr>
  </singleXmlCell>
  <singleXmlCell id="340" xr6:uid="{5F2C0AC0-C3BD-4795-8B09-26707BE5351E}" r="K57" connectionId="0">
    <xmlCellPr id="1" xr6:uid="{E4473DA4-C742-44EA-89AD-1B9408FFBEDA}" uniqueName="P1199100">
      <xmlPr mapId="1" xpath="/TFI-IZD-KI/ISD-KI-TFI_1001396/P1199100" xmlDataType="decimal"/>
    </xmlCellPr>
  </singleXmlCell>
  <singleXmlCell id="341" xr6:uid="{B2288C52-EDFD-483A-A4EF-F4C6784A989B}" r="H58" connectionId="0">
    <xmlCellPr id="1" xr6:uid="{481B02A5-2C84-46CD-8AC1-3E6E35B9B84D}" uniqueName="P1072687">
      <xmlPr mapId="1" xpath="/TFI-IZD-KI/ISD-KI-TFI_1001396/P1072687" xmlDataType="decimal"/>
    </xmlCellPr>
  </singleXmlCell>
  <singleXmlCell id="342" xr6:uid="{D85BFE0E-C004-4ED3-82B1-2ED1CB0EC1E4}" r="I58" connectionId="0">
    <xmlCellPr id="1" xr6:uid="{1A9BAAD3-7E8E-4021-A8D4-95F3D12D9871}" uniqueName="P1199038">
      <xmlPr mapId="1" xpath="/TFI-IZD-KI/ISD-KI-TFI_1001396/P1199038" xmlDataType="decimal"/>
    </xmlCellPr>
  </singleXmlCell>
  <singleXmlCell id="343" xr6:uid="{9EFBF72E-B540-4618-BE9B-240A2BF79335}" r="J58" connectionId="0">
    <xmlCellPr id="1" xr6:uid="{E12E84DB-1F98-4A89-BBB7-CF92972B4686}" uniqueName="P1072688">
      <xmlPr mapId="1" xpath="/TFI-IZD-KI/ISD-KI-TFI_1001396/P1072688" xmlDataType="decimal"/>
    </xmlCellPr>
  </singleXmlCell>
  <singleXmlCell id="344" xr6:uid="{45C47BFC-7699-4EA3-B465-7263175BF8F1}" r="K58" connectionId="0">
    <xmlCellPr id="1" xr6:uid="{9ADBA203-BAA6-4BFA-8744-D36CB4A3BDFC}" uniqueName="P1199101">
      <xmlPr mapId="1" xpath="/TFI-IZD-KI/ISD-KI-TFI_1001396/P1199101" xmlDataType="decimal"/>
    </xmlCellPr>
  </singleXmlCell>
  <singleXmlCell id="345" xr6:uid="{BF080797-E1BB-45DB-A690-FD6036600284}" r="H59" connectionId="0">
    <xmlCellPr id="1" xr6:uid="{0FA1DD6F-8B75-4EED-BBA7-02873BC9FD59}" uniqueName="P1072689">
      <xmlPr mapId="1" xpath="/TFI-IZD-KI/ISD-KI-TFI_1001396/P1072689" xmlDataType="decimal"/>
    </xmlCellPr>
  </singleXmlCell>
  <singleXmlCell id="346" xr6:uid="{2651A960-F31D-497A-88FD-20B6D2D7AC59}" r="I59" connectionId="0">
    <xmlCellPr id="1" xr6:uid="{549421E0-A24E-474A-A04C-9558FC0FEB12}" uniqueName="P1199039">
      <xmlPr mapId="1" xpath="/TFI-IZD-KI/ISD-KI-TFI_1001396/P1199039" xmlDataType="decimal"/>
    </xmlCellPr>
  </singleXmlCell>
  <singleXmlCell id="347" xr6:uid="{CCDBF144-169D-4C74-9257-3C5C0C77A22D}" r="J59" connectionId="0">
    <xmlCellPr id="1" xr6:uid="{EF801C18-360C-4EB4-AE3A-3BCB7C87F3D4}" uniqueName="P1072690">
      <xmlPr mapId="1" xpath="/TFI-IZD-KI/ISD-KI-TFI_1001396/P1072690" xmlDataType="decimal"/>
    </xmlCellPr>
  </singleXmlCell>
  <singleXmlCell id="348" xr6:uid="{8776DEDF-43BC-4609-8CB0-24482115B8BF}" r="K59" connectionId="0">
    <xmlCellPr id="1" xr6:uid="{45558DB3-0073-42C4-9EA6-034C07DD1ED4}" uniqueName="P1199102">
      <xmlPr mapId="1" xpath="/TFI-IZD-KI/ISD-KI-TFI_1001396/P1199102" xmlDataType="decimal"/>
    </xmlCellPr>
  </singleXmlCell>
  <singleXmlCell id="349" xr6:uid="{C554F41E-3A35-424D-87AA-7453B25CE4C9}" r="H60" connectionId="0">
    <xmlCellPr id="1" xr6:uid="{0ADDB7EF-979D-4E90-80E2-2236E48CEDC3}" uniqueName="P1072691">
      <xmlPr mapId="1" xpath="/TFI-IZD-KI/ISD-KI-TFI_1001396/P1072691" xmlDataType="decimal"/>
    </xmlCellPr>
  </singleXmlCell>
  <singleXmlCell id="350" xr6:uid="{6658E8CD-CCAE-4DE7-A22A-71B82B4E7916}" r="I60" connectionId="0">
    <xmlCellPr id="1" xr6:uid="{07DEE73D-59A0-4158-B33A-D0850CB9C9B0}" uniqueName="P1199040">
      <xmlPr mapId="1" xpath="/TFI-IZD-KI/ISD-KI-TFI_1001396/P1199040" xmlDataType="decimal"/>
    </xmlCellPr>
  </singleXmlCell>
  <singleXmlCell id="351" xr6:uid="{F4E26762-937E-4CCE-82E0-B5A42124FDE3}" r="J60" connectionId="0">
    <xmlCellPr id="1" xr6:uid="{AB93F3BD-1D7D-49CB-BB91-AE0DB55D5F14}" uniqueName="P1072692">
      <xmlPr mapId="1" xpath="/TFI-IZD-KI/ISD-KI-TFI_1001396/P1072692" xmlDataType="decimal"/>
    </xmlCellPr>
  </singleXmlCell>
  <singleXmlCell id="352" xr6:uid="{14CD4731-D24B-4FA1-B856-6DFDD13C9E08}" r="K60" connectionId="0">
    <xmlCellPr id="1" xr6:uid="{01923FFB-7A52-4E29-BF52-0E4276EBD8EF}" uniqueName="P1199103">
      <xmlPr mapId="1" xpath="/TFI-IZD-KI/ISD-KI-TFI_1001396/P1199103" xmlDataType="decimal"/>
    </xmlCellPr>
  </singleXmlCell>
  <singleXmlCell id="353" xr6:uid="{DDE5568F-D79C-431D-8257-E8652D4DBE6A}" r="H61" connectionId="0">
    <xmlCellPr id="1" xr6:uid="{15E5DECA-B94C-49E5-8A40-D5A022D76EF9}" uniqueName="P1072693">
      <xmlPr mapId="1" xpath="/TFI-IZD-KI/ISD-KI-TFI_1001396/P1072693" xmlDataType="decimal"/>
    </xmlCellPr>
  </singleXmlCell>
  <singleXmlCell id="354" xr6:uid="{07539CD4-9224-4157-8D55-7950C2D5D83D}" r="I61" connectionId="0">
    <xmlCellPr id="1" xr6:uid="{39BD7B4A-4615-4E3C-B7D5-96CA0C60F3B7}" uniqueName="P1199041">
      <xmlPr mapId="1" xpath="/TFI-IZD-KI/ISD-KI-TFI_1001396/P1199041" xmlDataType="decimal"/>
    </xmlCellPr>
  </singleXmlCell>
  <singleXmlCell id="355" xr6:uid="{C1CD4CED-44E7-4FEF-9049-A61F309592AC}" r="J61" connectionId="0">
    <xmlCellPr id="1" xr6:uid="{67B349FE-E242-461F-B0DC-E902E0471C51}" uniqueName="P1072694">
      <xmlPr mapId="1" xpath="/TFI-IZD-KI/ISD-KI-TFI_1001396/P1072694" xmlDataType="decimal"/>
    </xmlCellPr>
  </singleXmlCell>
  <singleXmlCell id="356" xr6:uid="{82DAB0D5-01B2-47E6-AB85-9D344A78B365}" r="K61" connectionId="0">
    <xmlCellPr id="1" xr6:uid="{A2C4A9FC-F932-4E70-891B-EF7A856C4B40}" uniqueName="P1199104">
      <xmlPr mapId="1" xpath="/TFI-IZD-KI/ISD-KI-TFI_1001396/P1199104" xmlDataType="decimal"/>
    </xmlCellPr>
  </singleXmlCell>
  <singleXmlCell id="357" xr6:uid="{9ACA3A91-E0EE-4AEB-B6E8-73159F63D35D}" r="H62" connectionId="0">
    <xmlCellPr id="1" xr6:uid="{30E31A2F-CF67-48CC-9534-6AB375552AC3}" uniqueName="P1072695">
      <xmlPr mapId="1" xpath="/TFI-IZD-KI/ISD-KI-TFI_1001396/P1072695" xmlDataType="decimal"/>
    </xmlCellPr>
  </singleXmlCell>
  <singleXmlCell id="358" xr6:uid="{DF44C237-EB2E-433A-9709-E8757E0ABC3A}" r="I62" connectionId="0">
    <xmlCellPr id="1" xr6:uid="{698736DD-E5BF-4C1F-9443-45037F65E0F4}" uniqueName="P1199042">
      <xmlPr mapId="1" xpath="/TFI-IZD-KI/ISD-KI-TFI_1001396/P1199042" xmlDataType="decimal"/>
    </xmlCellPr>
  </singleXmlCell>
  <singleXmlCell id="359" xr6:uid="{17DE8F8D-2FCF-4E53-8518-013C4AF320AD}" r="J62" connectionId="0">
    <xmlCellPr id="1" xr6:uid="{3F72CCEA-37E1-4729-8E1C-8CFF41A157BF}" uniqueName="P1072696">
      <xmlPr mapId="1" xpath="/TFI-IZD-KI/ISD-KI-TFI_1001396/P1072696" xmlDataType="decimal"/>
    </xmlCellPr>
  </singleXmlCell>
  <singleXmlCell id="360" xr6:uid="{E22E0C17-38BD-402C-B484-A6DFAE115883}" r="K62" connectionId="0">
    <xmlCellPr id="1" xr6:uid="{F0CF8F46-8DE0-4078-9486-BAF088E9DD22}" uniqueName="P1199105">
      <xmlPr mapId="1" xpath="/TFI-IZD-KI/ISD-KI-TFI_1001396/P1199105" xmlDataType="decimal"/>
    </xmlCellPr>
  </singleXmlCell>
  <singleXmlCell id="361" xr6:uid="{79C2E3ED-E8D3-4AA6-BBFA-9CC4DF988F03}" r="H63" connectionId="0">
    <xmlCellPr id="1" xr6:uid="{6051F069-96BE-4C0B-9EAD-9F2711C736AE}" uniqueName="P1072697">
      <xmlPr mapId="1" xpath="/TFI-IZD-KI/ISD-KI-TFI_1001396/P1072697" xmlDataType="decimal"/>
    </xmlCellPr>
  </singleXmlCell>
  <singleXmlCell id="362" xr6:uid="{1AACFD8A-BD52-436A-8952-8B3E392D9824}" r="I63" connectionId="0">
    <xmlCellPr id="1" xr6:uid="{7E4D0D6D-4D5E-439B-A153-6016E1A8106F}" uniqueName="P1199043">
      <xmlPr mapId="1" xpath="/TFI-IZD-KI/ISD-KI-TFI_1001396/P1199043" xmlDataType="decimal"/>
    </xmlCellPr>
  </singleXmlCell>
  <singleXmlCell id="363" xr6:uid="{138DDEA9-B32A-4756-95BB-E609CCA4D516}" r="J63" connectionId="0">
    <xmlCellPr id="1" xr6:uid="{C148857A-B314-4B87-9CB5-CB45BF73AB48}" uniqueName="P1072698">
      <xmlPr mapId="1" xpath="/TFI-IZD-KI/ISD-KI-TFI_1001396/P1072698" xmlDataType="decimal"/>
    </xmlCellPr>
  </singleXmlCell>
  <singleXmlCell id="364" xr6:uid="{A9BC239A-FBE3-497B-B623-661F62931848}" r="K63" connectionId="0">
    <xmlCellPr id="1" xr6:uid="{2B33468F-7FAA-4051-8744-FCCA32787105}" uniqueName="P1199106">
      <xmlPr mapId="1" xpath="/TFI-IZD-KI/ISD-KI-TFI_1001396/P1199106" xmlDataType="decimal"/>
    </xmlCellPr>
  </singleXmlCell>
  <singleXmlCell id="365" xr6:uid="{4DB74B75-3DBD-4C77-94D9-735E1BB8738C}" r="H64" connectionId="0">
    <xmlCellPr id="1" xr6:uid="{EF412229-4A55-4D0F-AE45-F759A054E5A2}" uniqueName="P1072699">
      <xmlPr mapId="1" xpath="/TFI-IZD-KI/ISD-KI-TFI_1001396/P1072699" xmlDataType="decimal"/>
    </xmlCellPr>
  </singleXmlCell>
  <singleXmlCell id="366" xr6:uid="{30A60FD2-A481-4DBC-A546-798FE9548A71}" r="I64" connectionId="0">
    <xmlCellPr id="1" xr6:uid="{9C110B8C-3E19-4F4B-82B3-3165AE4D5554}" uniqueName="P1199044">
      <xmlPr mapId="1" xpath="/TFI-IZD-KI/ISD-KI-TFI_1001396/P1199044" xmlDataType="decimal"/>
    </xmlCellPr>
  </singleXmlCell>
  <singleXmlCell id="367" xr6:uid="{EB603EB6-413C-4046-8572-FED1A7543A01}" r="J64" connectionId="0">
    <xmlCellPr id="1" xr6:uid="{571F2A0C-3317-498B-A64B-253B936064F2}" uniqueName="P1072700">
      <xmlPr mapId="1" xpath="/TFI-IZD-KI/ISD-KI-TFI_1001396/P1072700" xmlDataType="decimal"/>
    </xmlCellPr>
  </singleXmlCell>
  <singleXmlCell id="368" xr6:uid="{264221F6-85E1-4BEE-AB6A-F24CD79B8C7E}" r="K64" connectionId="0">
    <xmlCellPr id="1" xr6:uid="{3043A90E-2675-4A4F-B739-3871BFBC3E52}" uniqueName="P1199107">
      <xmlPr mapId="1" xpath="/TFI-IZD-KI/ISD-KI-TFI_1001396/P1199107" xmlDataType="decimal"/>
    </xmlCellPr>
  </singleXmlCell>
  <singleXmlCell id="369" xr6:uid="{469EC96D-3088-49E4-9E53-41DCDE95D1E0}" r="H65" connectionId="0">
    <xmlCellPr id="1" xr6:uid="{CCD3FE26-14F6-4D57-96B1-C40278171599}" uniqueName="P1072701">
      <xmlPr mapId="1" xpath="/TFI-IZD-KI/ISD-KI-TFI_1001396/P1072701" xmlDataType="decimal"/>
    </xmlCellPr>
  </singleXmlCell>
  <singleXmlCell id="370" xr6:uid="{B434556A-1EBE-4531-A83C-92096D297720}" r="I65" connectionId="0">
    <xmlCellPr id="1" xr6:uid="{D835AFD3-460E-4B42-9EBC-1C032C3C5FD3}" uniqueName="P1199045">
      <xmlPr mapId="1" xpath="/TFI-IZD-KI/ISD-KI-TFI_1001396/P1199045" xmlDataType="decimal"/>
    </xmlCellPr>
  </singleXmlCell>
  <singleXmlCell id="371" xr6:uid="{D1BDC232-E5EE-4521-996F-4D4374787138}" r="J65" connectionId="0">
    <xmlCellPr id="1" xr6:uid="{8FDD72DC-B671-4F87-8679-72D18D5C65DB}" uniqueName="P1072702">
      <xmlPr mapId="1" xpath="/TFI-IZD-KI/ISD-KI-TFI_1001396/P1072702" xmlDataType="decimal"/>
    </xmlCellPr>
  </singleXmlCell>
  <singleXmlCell id="372" xr6:uid="{1BFC2EF0-F94A-4864-9470-60E3C553DCAE}" r="K65" connectionId="0">
    <xmlCellPr id="1" xr6:uid="{EF3D79FC-7D27-436F-9BCC-51D4BD44DB15}" uniqueName="P1199108">
      <xmlPr mapId="1" xpath="/TFI-IZD-KI/ISD-KI-TFI_1001396/P1199108"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373" xr6:uid="{C4FA41B9-E3FC-432C-8D6F-FF0C5DC7BE49}" r="H8" connectionId="0">
    <xmlCellPr id="1" xr6:uid="{70175262-2B39-49E1-ADB8-248CFE71082C}" uniqueName="P1071697">
      <xmlPr mapId="1" xpath="/TFI-IZD-KI/INT-E_1000961/P1071697" xmlDataType="decimal"/>
    </xmlCellPr>
  </singleXmlCell>
  <singleXmlCell id="374" xr6:uid="{D9FFC6ED-B389-472F-8A21-D8D49EB5F280}" r="I8" connectionId="0">
    <xmlCellPr id="1" xr6:uid="{178A54CA-4E84-4634-9A72-5334D0088CF4}" uniqueName="P1071698">
      <xmlPr mapId="1" xpath="/TFI-IZD-KI/INT-E_1000961/P1071698" xmlDataType="decimal"/>
    </xmlCellPr>
  </singleXmlCell>
  <singleXmlCell id="375" xr6:uid="{8D0CB65D-5061-467D-9A6A-40C652D780B7}" r="H9" connectionId="0">
    <xmlCellPr id="1" xr6:uid="{BA0C12CD-90DA-4A6D-B8CE-CD53AB054283}" uniqueName="P1071699">
      <xmlPr mapId="1" xpath="/TFI-IZD-KI/INT-E_1000961/P1071699" xmlDataType="decimal"/>
    </xmlCellPr>
  </singleXmlCell>
  <singleXmlCell id="376" xr6:uid="{45E6047B-0234-483A-A02F-F2DD667BC5D4}" r="I9" connectionId="0">
    <xmlCellPr id="1" xr6:uid="{426ADABD-EFA6-478F-B79B-F1D571A0E428}" uniqueName="P1071700">
      <xmlPr mapId="1" xpath="/TFI-IZD-KI/INT-E_1000961/P1071700" xmlDataType="decimal"/>
    </xmlCellPr>
  </singleXmlCell>
  <singleXmlCell id="377" xr6:uid="{D587D114-E628-4851-87E6-9AC41CDE96F1}" r="H10" connectionId="0">
    <xmlCellPr id="1" xr6:uid="{FC95F026-2737-41F7-BFC4-B03773230560}" uniqueName="P1071701">
      <xmlPr mapId="1" xpath="/TFI-IZD-KI/INT-E_1000961/P1071701" xmlDataType="decimal"/>
    </xmlCellPr>
  </singleXmlCell>
  <singleXmlCell id="378" xr6:uid="{F4CA252D-F7F9-49C8-9225-C4B78A4D91C4}" r="I10" connectionId="0">
    <xmlCellPr id="1" xr6:uid="{5E92DEF2-8069-4117-9AF6-FBD687569C93}" uniqueName="P1071702">
      <xmlPr mapId="1" xpath="/TFI-IZD-KI/INT-E_1000961/P1071702" xmlDataType="decimal"/>
    </xmlCellPr>
  </singleXmlCell>
  <singleXmlCell id="379" xr6:uid="{AFF8CBC0-CB22-45D0-B99E-43E5B4B3B566}" r="H11" connectionId="0">
    <xmlCellPr id="1" xr6:uid="{B469A0AA-38EB-4E1A-B58E-2DFBFD195407}" uniqueName="P1071703">
      <xmlPr mapId="1" xpath="/TFI-IZD-KI/INT-E_1000961/P1071703" xmlDataType="decimal"/>
    </xmlCellPr>
  </singleXmlCell>
  <singleXmlCell id="380" xr6:uid="{DC76EC91-DBA6-4CF5-8E2C-A4C3414D326E}" r="I11" connectionId="0">
    <xmlCellPr id="1" xr6:uid="{E7F630EE-4105-40EA-B428-E5FD20A467DC}" uniqueName="P1071704">
      <xmlPr mapId="1" xpath="/TFI-IZD-KI/INT-E_1000961/P1071704" xmlDataType="decimal"/>
    </xmlCellPr>
  </singleXmlCell>
  <singleXmlCell id="381" xr6:uid="{65231536-E4EA-4EB6-A5A9-FC8E30F4C588}" r="H12" connectionId="0">
    <xmlCellPr id="1" xr6:uid="{2162F537-704A-4767-BC2A-5EDE002DFCF7}" uniqueName="P1071705">
      <xmlPr mapId="1" xpath="/TFI-IZD-KI/INT-E_1000961/P1071705" xmlDataType="decimal"/>
    </xmlCellPr>
  </singleXmlCell>
  <singleXmlCell id="382" xr6:uid="{EFEC2D69-F6D7-4518-9A6B-D169B348FF43}" r="I12" connectionId="0">
    <xmlCellPr id="1" xr6:uid="{3F6EF42E-15E8-4C24-9448-DCBFF884DE5F}" uniqueName="P1071706">
      <xmlPr mapId="1" xpath="/TFI-IZD-KI/INT-E_1000961/P1071706" xmlDataType="decimal"/>
    </xmlCellPr>
  </singleXmlCell>
  <singleXmlCell id="383" xr6:uid="{690BF559-4FF7-4179-8195-BD56927C4A9E}" r="H13" connectionId="0">
    <xmlCellPr id="1" xr6:uid="{F9F172CC-4EE4-424D-A6C6-8B6B956E8750}" uniqueName="P1071707">
      <xmlPr mapId="1" xpath="/TFI-IZD-KI/INT-E_1000961/P1071707" xmlDataType="decimal"/>
    </xmlCellPr>
  </singleXmlCell>
  <singleXmlCell id="384" xr6:uid="{40846DF2-7079-4143-9B78-1352B98606E4}" r="I13" connectionId="0">
    <xmlCellPr id="1" xr6:uid="{5747218E-0D25-410B-8125-B28E20429F16}" uniqueName="P1071708">
      <xmlPr mapId="1" xpath="/TFI-IZD-KI/INT-E_1000961/P1071708" xmlDataType="decimal"/>
    </xmlCellPr>
  </singleXmlCell>
  <singleXmlCell id="385" xr6:uid="{3714D262-844F-4D6C-A805-468975DB196B}" r="H14" connectionId="0">
    <xmlCellPr id="1" xr6:uid="{69760BF7-AD45-4EC2-82DB-DD66B3EF2979}" uniqueName="P1071709">
      <xmlPr mapId="1" xpath="/TFI-IZD-KI/INT-E_1000961/P1071709" xmlDataType="decimal"/>
    </xmlCellPr>
  </singleXmlCell>
  <singleXmlCell id="386" xr6:uid="{27CC6E49-BFD4-4F28-8FDC-70271E684C59}" r="I14" connectionId="0">
    <xmlCellPr id="1" xr6:uid="{BE510B3A-DC84-4CE6-8269-175DB82376C8}" uniqueName="P1071710">
      <xmlPr mapId="1" xpath="/TFI-IZD-KI/INT-E_1000961/P1071710" xmlDataType="decimal"/>
    </xmlCellPr>
  </singleXmlCell>
  <singleXmlCell id="387" xr6:uid="{63BDA191-E4AE-42E7-9329-B58DD9740D43}" r="H15" connectionId="0">
    <xmlCellPr id="1" xr6:uid="{F49D9AA1-C54C-4ACB-9F1C-DE68DC778123}" uniqueName="P1071711">
      <xmlPr mapId="1" xpath="/TFI-IZD-KI/INT-E_1000961/P1071711" xmlDataType="decimal"/>
    </xmlCellPr>
  </singleXmlCell>
  <singleXmlCell id="388" xr6:uid="{4DE12633-C21A-4DB3-ACF8-298947FD0B70}" r="I15" connectionId="0">
    <xmlCellPr id="1" xr6:uid="{90E04D87-4DAD-40BB-B907-DBCEF79B863E}" uniqueName="P1071712">
      <xmlPr mapId="1" xpath="/TFI-IZD-KI/INT-E_1000961/P1071712" xmlDataType="decimal"/>
    </xmlCellPr>
  </singleXmlCell>
  <singleXmlCell id="389" xr6:uid="{21B1E26F-CB8F-4B0E-8D72-644C34D25BA5}" r="H17" connectionId="0">
    <xmlCellPr id="1" xr6:uid="{99FA8859-5493-4000-B3E9-473A2BA8040A}" uniqueName="P1071713">
      <xmlPr mapId="1" xpath="/TFI-IZD-KI/INT-E_1000961/P1071713" xmlDataType="decimal"/>
    </xmlCellPr>
  </singleXmlCell>
  <singleXmlCell id="390" xr6:uid="{21939833-46FA-4058-86EA-798363CF06D5}" r="I17" connectionId="0">
    <xmlCellPr id="1" xr6:uid="{74FED48C-62E4-44C5-AD97-DCC7B8547B65}" uniqueName="P1071714">
      <xmlPr mapId="1" xpath="/TFI-IZD-KI/INT-E_1000961/P1071714" xmlDataType="decimal"/>
    </xmlCellPr>
  </singleXmlCell>
  <singleXmlCell id="391" xr6:uid="{CFD8BEAC-3616-4F98-AA28-3B8D65310C52}" r="H19" connectionId="0">
    <xmlCellPr id="1" xr6:uid="{52077AD8-9886-44AA-891B-B1F1A895E110}" uniqueName="P1071715">
      <xmlPr mapId="1" xpath="/TFI-IZD-KI/INT-E_1000961/P1071715" xmlDataType="decimal"/>
    </xmlCellPr>
  </singleXmlCell>
  <singleXmlCell id="392" xr6:uid="{6FB4B66D-95F5-4B96-ABDD-C701532E1B80}" r="I19" connectionId="0">
    <xmlCellPr id="1" xr6:uid="{C58BF97A-41AB-4E7A-B3F5-287152B31A2A}" uniqueName="P1071716">
      <xmlPr mapId="1" xpath="/TFI-IZD-KI/INT-E_1000961/P1071716" xmlDataType="decimal"/>
    </xmlCellPr>
  </singleXmlCell>
  <singleXmlCell id="393" xr6:uid="{FB7CCF81-4D8A-4797-8F02-5176A66AA90A}" r="H20" connectionId="0">
    <xmlCellPr id="1" xr6:uid="{A4ED1801-00EC-4418-A330-68A69488489D}" uniqueName="P1071717">
      <xmlPr mapId="1" xpath="/TFI-IZD-KI/INT-E_1000961/P1071717" xmlDataType="decimal"/>
    </xmlCellPr>
  </singleXmlCell>
  <singleXmlCell id="394" xr6:uid="{9786A431-BEAC-4F4B-9CC5-62649677A2C9}" r="I20" connectionId="0">
    <xmlCellPr id="1" xr6:uid="{F0ABC941-8836-4D93-B90E-346173A7798B}" uniqueName="P1071718">
      <xmlPr mapId="1" xpath="/TFI-IZD-KI/INT-E_1000961/P1071718" xmlDataType="decimal"/>
    </xmlCellPr>
  </singleXmlCell>
  <singleXmlCell id="395" xr6:uid="{8B7B6F55-C294-492F-8BEA-2B2C62966E7E}" r="H21" connectionId="0">
    <xmlCellPr id="1" xr6:uid="{FC6C37F5-9EDC-47E2-B22A-738C3DB2FD4C}" uniqueName="P1071719">
      <xmlPr mapId="1" xpath="/TFI-IZD-KI/INT-E_1000961/P1071719" xmlDataType="decimal"/>
    </xmlCellPr>
  </singleXmlCell>
  <singleXmlCell id="396" xr6:uid="{56EBEF2A-5A26-421A-972A-EA44F49FE509}" r="I21" connectionId="0">
    <xmlCellPr id="1" xr6:uid="{2CAA1F89-48BE-4218-9BAE-BE7AFCD2793D}" uniqueName="P1071720">
      <xmlPr mapId="1" xpath="/TFI-IZD-KI/INT-E_1000961/P1071720" xmlDataType="decimal"/>
    </xmlCellPr>
  </singleXmlCell>
  <singleXmlCell id="397" xr6:uid="{7C5D4043-3D2C-4DD9-9E57-BA72CD1F159A}" r="H22" connectionId="0">
    <xmlCellPr id="1" xr6:uid="{2E5B6F95-2C1C-47C8-81A9-229AE7657CEB}" uniqueName="P1071721">
      <xmlPr mapId="1" xpath="/TFI-IZD-KI/INT-E_1000961/P1071721" xmlDataType="decimal"/>
    </xmlCellPr>
  </singleXmlCell>
  <singleXmlCell id="398" xr6:uid="{C8844737-CE99-43B0-B088-7D64525128DE}" r="I22" connectionId="0">
    <xmlCellPr id="1" xr6:uid="{48609924-3AC8-4357-8B61-4707D62DC654}" uniqueName="P1071722">
      <xmlPr mapId="1" xpath="/TFI-IZD-KI/INT-E_1000961/P1071722" xmlDataType="decimal"/>
    </xmlCellPr>
  </singleXmlCell>
  <singleXmlCell id="399" xr6:uid="{48A42C3B-5234-4705-9BA1-CAC2B8C2BFA5}" r="H23" connectionId="0">
    <xmlCellPr id="1" xr6:uid="{550E3155-476C-4A86-9EE6-039C2AEC8D52}" uniqueName="P1071723">
      <xmlPr mapId="1" xpath="/TFI-IZD-KI/INT-E_1000961/P1071723" xmlDataType="decimal"/>
    </xmlCellPr>
  </singleXmlCell>
  <singleXmlCell id="400" xr6:uid="{87E4F878-C0D0-4B4C-8F8C-2C7033EEEB68}" r="I23" connectionId="0">
    <xmlCellPr id="1" xr6:uid="{F5A4E8FD-3EEE-4046-8BA4-7E43EC515748}" uniqueName="P1071724">
      <xmlPr mapId="1" xpath="/TFI-IZD-KI/INT-E_1000961/P1071724" xmlDataType="decimal"/>
    </xmlCellPr>
  </singleXmlCell>
  <singleXmlCell id="401" xr6:uid="{6521417B-D93B-41ED-8D60-BAEE851CF82C}" r="H25" connectionId="0">
    <xmlCellPr id="1" xr6:uid="{FD6CAC66-B97F-4BF4-A0EF-FC3DCF078F13}" uniqueName="P1071725">
      <xmlPr mapId="1" xpath="/TFI-IZD-KI/INT-E_1000961/P1071725" xmlDataType="decimal"/>
    </xmlCellPr>
  </singleXmlCell>
  <singleXmlCell id="402" xr6:uid="{DDA39325-2034-4FB5-9204-6CA1A0A539B0}" r="I25" connectionId="0">
    <xmlCellPr id="1" xr6:uid="{253AFFC8-D861-46FB-A9BE-760C6208085A}" uniqueName="P1071726">
      <xmlPr mapId="1" xpath="/TFI-IZD-KI/INT-E_1000961/P1071726" xmlDataType="decimal"/>
    </xmlCellPr>
  </singleXmlCell>
  <singleXmlCell id="403" xr6:uid="{9FD9CA0D-C729-4F4F-BE68-80061D117CFF}" r="H26" connectionId="0">
    <xmlCellPr id="1" xr6:uid="{3EC8574C-9DF3-4B2E-B42D-1FE24A9BA833}" uniqueName="P1071727">
      <xmlPr mapId="1" xpath="/TFI-IZD-KI/INT-E_1000961/P1071727" xmlDataType="decimal"/>
    </xmlCellPr>
  </singleXmlCell>
  <singleXmlCell id="404" xr6:uid="{1FC7A24F-6A5E-4CA4-BE7C-634425F8674F}" r="I26" connectionId="0">
    <xmlCellPr id="1" xr6:uid="{657FAEBE-B617-47FE-A31E-BE0AC68EAF3C}" uniqueName="P1071728">
      <xmlPr mapId="1" xpath="/TFI-IZD-KI/INT-E_1000961/P1071728" xmlDataType="decimal"/>
    </xmlCellPr>
  </singleXmlCell>
  <singleXmlCell id="405" xr6:uid="{773E6A99-F7DD-4438-88CD-18581854C829}" r="H27" connectionId="0">
    <xmlCellPr id="1" xr6:uid="{F4D0DAF9-CADD-47A7-83CD-F23337736E13}" uniqueName="P1071729">
      <xmlPr mapId="1" xpath="/TFI-IZD-KI/INT-E_1000961/P1071729" xmlDataType="decimal"/>
    </xmlCellPr>
  </singleXmlCell>
  <singleXmlCell id="406" xr6:uid="{12008138-9CD4-43C6-8EE5-447E237E1975}" r="I27" connectionId="0">
    <xmlCellPr id="1" xr6:uid="{4E44CF3D-1AAD-49A3-AABB-AE00BA1FA985}" uniqueName="P1071730">
      <xmlPr mapId="1" xpath="/TFI-IZD-KI/INT-E_1000961/P1071730" xmlDataType="decimal"/>
    </xmlCellPr>
  </singleXmlCell>
  <singleXmlCell id="407" xr6:uid="{E2BF05D0-8629-45ED-A6F3-2B00D9B62862}" r="H28" connectionId="0">
    <xmlCellPr id="1" xr6:uid="{3A010999-F0C7-4274-A978-ED7876ACBA6D}" uniqueName="P1071731">
      <xmlPr mapId="1" xpath="/TFI-IZD-KI/INT-E_1000961/P1071731" xmlDataType="decimal"/>
    </xmlCellPr>
  </singleXmlCell>
  <singleXmlCell id="408" xr6:uid="{EB645015-468D-4A79-9054-3DEF411CC991}" r="I28" connectionId="0">
    <xmlCellPr id="1" xr6:uid="{71AB0D40-61D6-4599-9C75-F149F5DBA3E3}" uniqueName="P1071732">
      <xmlPr mapId="1" xpath="/TFI-IZD-KI/INT-E_1000961/P1071732" xmlDataType="decimal"/>
    </xmlCellPr>
  </singleXmlCell>
  <singleXmlCell id="409" xr6:uid="{5B2157F9-55FF-4FD0-9FAC-9A19246C5582}" r="H29" connectionId="0">
    <xmlCellPr id="1" xr6:uid="{74B074BC-B8E6-43E6-BC81-68F7A8DEC396}" uniqueName="P1071733">
      <xmlPr mapId="1" xpath="/TFI-IZD-KI/INT-E_1000961/P1071733" xmlDataType="decimal"/>
    </xmlCellPr>
  </singleXmlCell>
  <singleXmlCell id="410" xr6:uid="{7BF62617-24C6-4027-8CA4-737F13FF33EC}" r="I29" connectionId="0">
    <xmlCellPr id="1" xr6:uid="{9A066506-0C89-4498-90F1-EF037E34DBA0}" uniqueName="P1071734">
      <xmlPr mapId="1" xpath="/TFI-IZD-KI/INT-E_1000961/P1071734" xmlDataType="decimal"/>
    </xmlCellPr>
  </singleXmlCell>
  <singleXmlCell id="411" xr6:uid="{5E75F403-303D-48DE-BB56-2E14199E755C}" r="H30" connectionId="0">
    <xmlCellPr id="1" xr6:uid="{10102D88-4CE9-4AD1-8217-F4FACB55D84A}" uniqueName="P1071735">
      <xmlPr mapId="1" xpath="/TFI-IZD-KI/INT-E_1000961/P1071735" xmlDataType="decimal"/>
    </xmlCellPr>
  </singleXmlCell>
  <singleXmlCell id="412" xr6:uid="{3DC2F90D-C144-48AE-BB01-D775D446FF0A}" r="I30" connectionId="0">
    <xmlCellPr id="1" xr6:uid="{BF302A9A-3E06-453A-BFE8-5866A99A8592}" uniqueName="P1071736">
      <xmlPr mapId="1" xpath="/TFI-IZD-KI/INT-E_1000961/P1071736" xmlDataType="decimal"/>
    </xmlCellPr>
  </singleXmlCell>
  <singleXmlCell id="413" xr6:uid="{6B46CA59-F505-431C-851B-B5DB0A6D8334}" r="H31" connectionId="0">
    <xmlCellPr id="1" xr6:uid="{03D33734-F7B8-4416-A258-843A6D1F220A}" uniqueName="P1071737">
      <xmlPr mapId="1" xpath="/TFI-IZD-KI/INT-E_1000961/P1071737" xmlDataType="decimal"/>
    </xmlCellPr>
  </singleXmlCell>
  <singleXmlCell id="414" xr6:uid="{E6268941-F5B6-411D-9E4D-E0217674E8CB}" r="I31" connectionId="0">
    <xmlCellPr id="1" xr6:uid="{3FEB8FDB-7102-4256-8E11-71696EB53299}" uniqueName="P1071738">
      <xmlPr mapId="1" xpath="/TFI-IZD-KI/INT-E_1000961/P1071738" xmlDataType="decimal"/>
    </xmlCellPr>
  </singleXmlCell>
  <singleXmlCell id="415" xr6:uid="{0B02188D-F4AC-4EB8-B22A-96C265FD946C}" r="H32" connectionId="0">
    <xmlCellPr id="1" xr6:uid="{C36C78BA-C080-4A91-A247-5937072561F1}" uniqueName="P1071739">
      <xmlPr mapId="1" xpath="/TFI-IZD-KI/INT-E_1000961/P1071739" xmlDataType="decimal"/>
    </xmlCellPr>
  </singleXmlCell>
  <singleXmlCell id="416" xr6:uid="{E2820CEB-A13D-49D6-8501-A3EAB2B48900}" r="I32" connectionId="0">
    <xmlCellPr id="1" xr6:uid="{1B21AD73-8CBA-4AE1-A0A7-A4746212CFCB}" uniqueName="P1071740">
      <xmlPr mapId="1" xpath="/TFI-IZD-KI/INT-E_1000961/P1071740" xmlDataType="decimal"/>
    </xmlCellPr>
  </singleXmlCell>
  <singleXmlCell id="417" xr6:uid="{978014EC-D375-445D-8F49-895C4C27F764}" r="H33" connectionId="0">
    <xmlCellPr id="1" xr6:uid="{3AF6BA8A-47F7-4D66-923E-5FFB0B4F05D5}" uniqueName="P1071741">
      <xmlPr mapId="1" xpath="/TFI-IZD-KI/INT-E_1000961/P1071741" xmlDataType="decimal"/>
    </xmlCellPr>
  </singleXmlCell>
  <singleXmlCell id="418" xr6:uid="{1AD131E2-A31D-420A-B83C-17DEB3871B1D}" r="I33" connectionId="0">
    <xmlCellPr id="1" xr6:uid="{3AC43B4E-5896-4095-AB3B-A0F11A144870}" uniqueName="P1071742">
      <xmlPr mapId="1" xpath="/TFI-IZD-KI/INT-E_1000961/P1071742" xmlDataType="decimal"/>
    </xmlCellPr>
  </singleXmlCell>
  <singleXmlCell id="419" xr6:uid="{A7EF03CB-B49D-4FE0-A36E-C6051D218623}" r="H34" connectionId="0">
    <xmlCellPr id="1" xr6:uid="{5F34E31E-7486-4C34-A2E9-BF2BE8DE79D3}" uniqueName="P1071743">
      <xmlPr mapId="1" xpath="/TFI-IZD-KI/INT-E_1000961/P1071743" xmlDataType="decimal"/>
    </xmlCellPr>
  </singleXmlCell>
  <singleXmlCell id="420" xr6:uid="{48EC5F48-E565-44F1-81B3-697C40A0850C}" r="I34" connectionId="0">
    <xmlCellPr id="1" xr6:uid="{45DE94E6-000B-4CA7-889C-55D87E4849B7}" uniqueName="P1071744">
      <xmlPr mapId="1" xpath="/TFI-IZD-KI/INT-E_1000961/P1071744" xmlDataType="decimal"/>
    </xmlCellPr>
  </singleXmlCell>
  <singleXmlCell id="421" xr6:uid="{501DEDC1-E9B5-49C3-9CD3-6FA8C654725A}" r="H35" connectionId="0">
    <xmlCellPr id="1" xr6:uid="{63ED5C76-5130-4A3F-B5FD-613F9F8B22AE}" uniqueName="P1071745">
      <xmlPr mapId="1" xpath="/TFI-IZD-KI/INT-E_1000961/P1071745" xmlDataType="decimal"/>
    </xmlCellPr>
  </singleXmlCell>
  <singleXmlCell id="422" xr6:uid="{976CAE33-7A5C-4631-9040-2C696A94A224}" r="I35" connectionId="0">
    <xmlCellPr id="1" xr6:uid="{81286EB6-7CB6-4C33-A005-DB925FDE57B8}" uniqueName="P1071746">
      <xmlPr mapId="1" xpath="/TFI-IZD-KI/INT-E_1000961/P1071746" xmlDataType="decimal"/>
    </xmlCellPr>
  </singleXmlCell>
  <singleXmlCell id="423" xr6:uid="{5BD8C9ED-8E60-4573-894D-F74B72FEE534}" r="H36" connectionId="0">
    <xmlCellPr id="1" xr6:uid="{2C7AAFA8-B818-47E1-8EAF-4F4D4198A6E4}" uniqueName="P1071747">
      <xmlPr mapId="1" xpath="/TFI-IZD-KI/INT-E_1000961/P1071747" xmlDataType="decimal"/>
    </xmlCellPr>
  </singleXmlCell>
  <singleXmlCell id="424" xr6:uid="{18BDC9A9-5A0E-492F-B0E4-3018529E7D8A}" r="I36" connectionId="0">
    <xmlCellPr id="1" xr6:uid="{E22C8474-5B9B-4C5C-AA87-61715DD7B3F1}" uniqueName="P1071748">
      <xmlPr mapId="1" xpath="/TFI-IZD-KI/INT-E_1000961/P1071748" xmlDataType="decimal"/>
    </xmlCellPr>
  </singleXmlCell>
  <singleXmlCell id="425" xr6:uid="{7E0DFB82-A66D-4358-BF74-51607555A4C3}" r="H37" connectionId="0">
    <xmlCellPr id="1" xr6:uid="{E69705B2-A4BE-492E-9297-E6D27427C85C}" uniqueName="P1071749">
      <xmlPr mapId="1" xpath="/TFI-IZD-KI/INT-E_1000961/P1071749" xmlDataType="decimal"/>
    </xmlCellPr>
  </singleXmlCell>
  <singleXmlCell id="426" xr6:uid="{EF68B8BD-3A27-467A-BA77-C5298AE2BB84}" r="I37" connectionId="0">
    <xmlCellPr id="1" xr6:uid="{C7A0BB22-95B7-430A-B86C-DFEC13917C38}" uniqueName="P1071750">
      <xmlPr mapId="1" xpath="/TFI-IZD-KI/INT-E_1000961/P1071750" xmlDataType="decimal"/>
    </xmlCellPr>
  </singleXmlCell>
  <singleXmlCell id="427" xr6:uid="{22EADF46-CB6D-4E7D-9530-8BAD52DA117B}" r="H38" connectionId="0">
    <xmlCellPr id="1" xr6:uid="{7B677CDC-0F84-4D07-9EA3-AF0596943953}" uniqueName="P1071751">
      <xmlPr mapId="1" xpath="/TFI-IZD-KI/INT-E_1000961/P1071751" xmlDataType="decimal"/>
    </xmlCellPr>
  </singleXmlCell>
  <singleXmlCell id="428" xr6:uid="{A98C59D1-E811-4928-9BE8-7382DBA22857}" r="I38" connectionId="0">
    <xmlCellPr id="1" xr6:uid="{BC0286C8-7F36-4F98-BEBF-DBDBF8F0401D}" uniqueName="P1071752">
      <xmlPr mapId="1" xpath="/TFI-IZD-KI/INT-E_1000961/P1071752" xmlDataType="decimal"/>
    </xmlCellPr>
  </singleXmlCell>
  <singleXmlCell id="429" xr6:uid="{20A11A88-08D5-490F-BD1F-DE2977771527}" r="H39" connectionId="0">
    <xmlCellPr id="1" xr6:uid="{44A02564-A278-4F80-A651-9B1142ED95FD}" uniqueName="P1071753">
      <xmlPr mapId="1" xpath="/TFI-IZD-KI/INT-E_1000961/P1071753" xmlDataType="decimal"/>
    </xmlCellPr>
  </singleXmlCell>
  <singleXmlCell id="430" xr6:uid="{DA1EFF76-0552-4860-BF7D-624DA7482BCC}" r="I39" connectionId="0">
    <xmlCellPr id="1" xr6:uid="{31B9C75A-68A7-465B-9E87-742A28712A64}" uniqueName="P1071754">
      <xmlPr mapId="1" xpath="/TFI-IZD-KI/INT-E_1000961/P1071754" xmlDataType="decimal"/>
    </xmlCellPr>
  </singleXmlCell>
  <singleXmlCell id="431" xr6:uid="{C14EDBC2-26EA-440B-A8B9-E115752BAC4A}" r="H40" connectionId="0">
    <xmlCellPr id="1" xr6:uid="{65FA30E8-63A2-4D54-823D-B56F5435C160}" uniqueName="P1071755">
      <xmlPr mapId="1" xpath="/TFI-IZD-KI/INT-E_1000961/P1071755" xmlDataType="decimal"/>
    </xmlCellPr>
  </singleXmlCell>
  <singleXmlCell id="432" xr6:uid="{88B3E654-6301-4A0A-AA53-7E60DE1D7BC6}" r="I40" connectionId="0">
    <xmlCellPr id="1" xr6:uid="{2489C4E8-EE3C-4613-8BAA-0E93C9A3023A}" uniqueName="P1071756">
      <xmlPr mapId="1" xpath="/TFI-IZD-KI/INT-E_1000961/P1071756" xmlDataType="decimal"/>
    </xmlCellPr>
  </singleXmlCell>
  <singleXmlCell id="433" xr6:uid="{E899E27D-19BE-49DF-B844-F7E75E7D0864}" r="H41" connectionId="0">
    <xmlCellPr id="1" xr6:uid="{F48FB87F-87CF-4EE0-AB89-10915EEFC8F1}" uniqueName="P1071757">
      <xmlPr mapId="1" xpath="/TFI-IZD-KI/INT-E_1000961/P1071757" xmlDataType="decimal"/>
    </xmlCellPr>
  </singleXmlCell>
  <singleXmlCell id="434" xr6:uid="{D57BDD03-5A92-4F5E-9D21-509DCF1EB0EB}" r="I41" connectionId="0">
    <xmlCellPr id="1" xr6:uid="{225F0A56-85B7-4BF6-BAFC-A64024B13957}" uniqueName="P1071758">
      <xmlPr mapId="1" xpath="/TFI-IZD-KI/INT-E_1000961/P1071758" xmlDataType="decimal"/>
    </xmlCellPr>
  </singleXmlCell>
  <singleXmlCell id="435" xr6:uid="{B652C55D-10C2-4B3C-BDE9-FE155379CDFF}" r="H42" connectionId="0">
    <xmlCellPr id="1" xr6:uid="{01084742-7D56-41A0-80AC-5CC86D1D18A0}" uniqueName="P1071759">
      <xmlPr mapId="1" xpath="/TFI-IZD-KI/INT-E_1000961/P1071759" xmlDataType="decimal"/>
    </xmlCellPr>
  </singleXmlCell>
  <singleXmlCell id="436" xr6:uid="{FE3DEE62-EB1C-4184-AB7C-2BBBC9EA5F00}" r="I42" connectionId="0">
    <xmlCellPr id="1" xr6:uid="{7E34F948-FC9C-44AD-B575-855990E804D2}" uniqueName="P1071760">
      <xmlPr mapId="1" xpath="/TFI-IZD-KI/INT-E_1000961/P1071760" xmlDataType="decimal"/>
    </xmlCellPr>
  </singleXmlCell>
  <singleXmlCell id="437" xr6:uid="{9B0608C0-58D9-48CC-B0BE-E674B700000D}" r="H43" connectionId="0">
    <xmlCellPr id="1" xr6:uid="{0F1AA3FE-4676-4631-BAA3-CC3CDC0402FB}" uniqueName="P1071761">
      <xmlPr mapId="1" xpath="/TFI-IZD-KI/INT-E_1000961/P1071761" xmlDataType="decimal"/>
    </xmlCellPr>
  </singleXmlCell>
  <singleXmlCell id="438" xr6:uid="{E456F44C-2E9E-4EA9-8994-AF509570320D}" r="I43" connectionId="0">
    <xmlCellPr id="1" xr6:uid="{802F9FA7-50C2-4A5E-AD75-C66E7FA75C2D}" uniqueName="P1071762">
      <xmlPr mapId="1" xpath="/TFI-IZD-KI/INT-E_1000961/P1071762" xmlDataType="decimal"/>
    </xmlCellPr>
  </singleXmlCell>
  <singleXmlCell id="439" xr6:uid="{8C8A92EF-711A-4E3A-9832-55A1517EA565}" r="H44" connectionId="0">
    <xmlCellPr id="1" xr6:uid="{161F98F2-45F9-4864-8896-862F71CB8F7C}" uniqueName="P1071763">
      <xmlPr mapId="1" xpath="/TFI-IZD-KI/INT-E_1000961/P1071763" xmlDataType="decimal"/>
    </xmlCellPr>
  </singleXmlCell>
  <singleXmlCell id="440" xr6:uid="{1ABA8AA3-5D52-4F8E-AAC2-540F416D953A}" r="I44" connectionId="0">
    <xmlCellPr id="1" xr6:uid="{02D13F14-80C9-4048-8E32-5BD2D5CF709B}" uniqueName="P1071764">
      <xmlPr mapId="1" xpath="/TFI-IZD-KI/INT-E_1000961/P1071764" xmlDataType="decimal"/>
    </xmlCellPr>
  </singleXmlCell>
  <singleXmlCell id="441" xr6:uid="{04BA93B9-11D9-4DBD-88BF-E050065C2127}" r="H46" connectionId="0">
    <xmlCellPr id="1" xr6:uid="{8B0EDBE9-CAC5-46D4-9A17-4B05C1D3992C}" uniqueName="P1071765">
      <xmlPr mapId="1" xpath="/TFI-IZD-KI/INT-E_1000961/P1071765" xmlDataType="decimal"/>
    </xmlCellPr>
  </singleXmlCell>
  <singleXmlCell id="442" xr6:uid="{D9446C1E-B563-4015-B672-566DA826BCAC}" r="I46" connectionId="0">
    <xmlCellPr id="1" xr6:uid="{D16F93EB-E05F-45DA-A8BE-809EB9422867}" uniqueName="P1071766">
      <xmlPr mapId="1" xpath="/TFI-IZD-KI/INT-E_1000961/P1071766" xmlDataType="decimal"/>
    </xmlCellPr>
  </singleXmlCell>
  <singleXmlCell id="443" xr6:uid="{D6253700-C149-4F2E-A29D-086392D70B72}" r="H47" connectionId="0">
    <xmlCellPr id="1" xr6:uid="{76E837BD-5CBB-4F4A-8FE1-3CA554EC68AA}" uniqueName="P1071767">
      <xmlPr mapId="1" xpath="/TFI-IZD-KI/INT-E_1000961/P1071767" xmlDataType="decimal"/>
    </xmlCellPr>
  </singleXmlCell>
  <singleXmlCell id="444" xr6:uid="{4FFDB2E0-0577-4453-92C6-578E0533799F}" r="I47" connectionId="0">
    <xmlCellPr id="1" xr6:uid="{97EB390E-936D-47AC-8645-41529085D928}" uniqueName="P1071768">
      <xmlPr mapId="1" xpath="/TFI-IZD-KI/INT-E_1000961/P1071768" xmlDataType="decimal"/>
    </xmlCellPr>
  </singleXmlCell>
  <singleXmlCell id="445" xr6:uid="{7D937C6B-66D2-41CC-888C-2E0250E27361}" r="H48" connectionId="0">
    <xmlCellPr id="1" xr6:uid="{69EEBD6A-E379-4941-915C-76853BB7058F}" uniqueName="P1071769">
      <xmlPr mapId="1" xpath="/TFI-IZD-KI/INT-E_1000961/P1071769" xmlDataType="decimal"/>
    </xmlCellPr>
  </singleXmlCell>
  <singleXmlCell id="446" xr6:uid="{8B8F747B-3E9D-4C9F-A58D-8E9BE9C3C688}" r="I48" connectionId="0">
    <xmlCellPr id="1" xr6:uid="{9EC1D9F3-5A20-41BA-82AF-E0767A429592}" uniqueName="P1071770">
      <xmlPr mapId="1" xpath="/TFI-IZD-KI/INT-E_1000961/P1071770" xmlDataType="decimal"/>
    </xmlCellPr>
  </singleXmlCell>
  <singleXmlCell id="447" xr6:uid="{965ACD9B-71F1-454E-861B-4FC1685D1016}" r="H49" connectionId="0">
    <xmlCellPr id="1" xr6:uid="{CF417866-E42D-4663-804F-FD395F966CF0}" uniqueName="P1071771">
      <xmlPr mapId="1" xpath="/TFI-IZD-KI/INT-E_1000961/P1071771" xmlDataType="decimal"/>
    </xmlCellPr>
  </singleXmlCell>
  <singleXmlCell id="448" xr6:uid="{25AD46A3-2951-4CC4-86A0-5524F250E3A0}" r="I49" connectionId="0">
    <xmlCellPr id="1" xr6:uid="{D0D03E16-125D-4F6F-90CB-003B0BD29CDD}" uniqueName="P1071772">
      <xmlPr mapId="1" xpath="/TFI-IZD-KI/INT-E_1000961/P1071772" xmlDataType="decimal"/>
    </xmlCellPr>
  </singleXmlCell>
  <singleXmlCell id="449" xr6:uid="{DB8D06A0-314C-4DB7-8A5C-9EF614C2FEC0}" r="H50" connectionId="0">
    <xmlCellPr id="1" xr6:uid="{DE99F146-CDCA-47E8-8A16-2DC5D20168B1}" uniqueName="P1071773">
      <xmlPr mapId="1" xpath="/TFI-IZD-KI/INT-E_1000961/P1071773" xmlDataType="decimal"/>
    </xmlCellPr>
  </singleXmlCell>
  <singleXmlCell id="450" xr6:uid="{B72E8430-7B3C-4E58-AFE4-45C8893E8240}" r="I50" connectionId="0">
    <xmlCellPr id="1" xr6:uid="{B2093F72-755D-4193-BDB4-DE3FD9142F07}" uniqueName="P1071774">
      <xmlPr mapId="1" xpath="/TFI-IZD-KI/INT-E_1000961/P1071774" xmlDataType="decimal"/>
    </xmlCellPr>
  </singleXmlCell>
  <singleXmlCell id="451" xr6:uid="{49DB87ED-115E-4CA2-9D92-69F4CBBC00B5}" r="H51" connectionId="0">
    <xmlCellPr id="1" xr6:uid="{60C9BE99-5CCE-40FF-8A25-27EBB050099D}" uniqueName="P1071775">
      <xmlPr mapId="1" xpath="/TFI-IZD-KI/INT-E_1000961/P1071775" xmlDataType="decimal"/>
    </xmlCellPr>
  </singleXmlCell>
  <singleXmlCell id="452" xr6:uid="{35F88BBC-22E0-46B6-BE25-35AD9BA7C824}" r="I51" connectionId="0">
    <xmlCellPr id="1" xr6:uid="{12FF8A59-0660-4C2D-9177-AD8509DE4729}" uniqueName="P1071776">
      <xmlPr mapId="1" xpath="/TFI-IZD-KI/INT-E_1000961/P1071776" xmlDataType="decimal"/>
    </xmlCellPr>
  </singleXmlCell>
  <singleXmlCell id="453" xr6:uid="{C515C6FC-BE35-4A13-BF33-140C5E68400F}" r="H53" connectionId="0">
    <xmlCellPr id="1" xr6:uid="{85BD3A54-C19E-4C6B-BAB0-02E1140C9F52}" uniqueName="P1071777">
      <xmlPr mapId="1" xpath="/TFI-IZD-KI/INT-E_1000961/P1071777" xmlDataType="decimal"/>
    </xmlCellPr>
  </singleXmlCell>
  <singleXmlCell id="454" xr6:uid="{6450364C-5D25-462C-9298-A50124658012}" r="I53" connectionId="0">
    <xmlCellPr id="1" xr6:uid="{51AAD65D-ABBB-428B-B64C-A745A76CF937}" uniqueName="P1071778">
      <xmlPr mapId="1" xpath="/TFI-IZD-KI/INT-E_1000961/P1071778" xmlDataType="decimal"/>
    </xmlCellPr>
  </singleXmlCell>
  <singleXmlCell id="455" xr6:uid="{BFA8B4B3-B073-4842-8621-A4DD049DCE9B}" r="H54" connectionId="0">
    <xmlCellPr id="1" xr6:uid="{F2641778-8BC6-4CFD-A776-5DF0DF0A56DE}" uniqueName="P1071779">
      <xmlPr mapId="1" xpath="/TFI-IZD-KI/INT-E_1000961/P1071779" xmlDataType="decimal"/>
    </xmlCellPr>
  </singleXmlCell>
  <singleXmlCell id="456" xr6:uid="{EE56FAD5-94B1-42A0-B646-1C9A40DD024C}" r="I54" connectionId="0">
    <xmlCellPr id="1" xr6:uid="{9DC2F25D-62B6-4C57-A41A-201BB0CA5250}" uniqueName="P1071780">
      <xmlPr mapId="1" xpath="/TFI-IZD-KI/INT-E_1000961/P1071780" xmlDataType="decimal"/>
    </xmlCellPr>
  </singleXmlCell>
  <singleXmlCell id="457" xr6:uid="{5EC962E7-39E1-4DB9-BDB4-185638DD375F}" r="H55" connectionId="0">
    <xmlCellPr id="1" xr6:uid="{C20296A4-D32D-48FA-B2F5-9FB8DF6545FC}" uniqueName="P1071781">
      <xmlPr mapId="1" xpath="/TFI-IZD-KI/INT-E_1000961/P1071781" xmlDataType="decimal"/>
    </xmlCellPr>
  </singleXmlCell>
  <singleXmlCell id="458" xr6:uid="{F14D7B09-D645-460F-84EB-21C939053069}" r="I55" connectionId="0">
    <xmlCellPr id="1" xr6:uid="{EDF0E5AD-1D43-4A53-934E-C7102DADB785}" uniqueName="P1071782">
      <xmlPr mapId="1" xpath="/TFI-IZD-KI/INT-E_1000961/P1071782" xmlDataType="decimal"/>
    </xmlCellPr>
  </singleXmlCell>
  <singleXmlCell id="459" xr6:uid="{1B04012C-4F67-47A9-93DC-B03321323C4D}" r="H56" connectionId="0">
    <xmlCellPr id="1" xr6:uid="{AEC45B0A-27EF-40D7-9A64-47BDB6130897}" uniqueName="P1071783">
      <xmlPr mapId="1" xpath="/TFI-IZD-KI/INT-E_1000961/P1071783" xmlDataType="decimal"/>
    </xmlCellPr>
  </singleXmlCell>
  <singleXmlCell id="460" xr6:uid="{8A032253-6089-4FBF-86C7-C64BCFFEE9C2}" r="I56" connectionId="0">
    <xmlCellPr id="1" xr6:uid="{2FEEFDE5-8409-403B-A59A-E8397EFF65A1}" uniqueName="P1071784">
      <xmlPr mapId="1" xpath="/TFI-IZD-KI/INT-E_1000961/P1071784" xmlDataType="decimal"/>
    </xmlCellPr>
  </singleXmlCell>
  <singleXmlCell id="461" xr6:uid="{2C95115C-41F1-4AD5-84E0-2875FBC43387}" r="H57" connectionId="0">
    <xmlCellPr id="1" xr6:uid="{455957C4-6B48-49F1-9758-F8AD7F5C56EF}" uniqueName="P1071785">
      <xmlPr mapId="1" xpath="/TFI-IZD-KI/INT-E_1000961/P1071785" xmlDataType="decimal"/>
    </xmlCellPr>
  </singleXmlCell>
  <singleXmlCell id="462" xr6:uid="{7A477956-0DB8-4BE2-9577-E26B288201AB}" r="I57" connectionId="0">
    <xmlCellPr id="1" xr6:uid="{BF4D33DB-7553-46FE-9E47-2FC226F44B8D}" uniqueName="P1071786">
      <xmlPr mapId="1" xpath="/TFI-IZD-KI/INT-E_1000961/P1071786" xmlDataType="decimal"/>
    </xmlCellPr>
  </singleXmlCell>
  <singleXmlCell id="463" xr6:uid="{D4BF3B7E-4EDC-4C3E-8D22-0FC29DA7EECD}" r="H58" connectionId="0">
    <xmlCellPr id="1" xr6:uid="{B8151FA9-5D11-464A-84BA-F9256AF6FD09}" uniqueName="P1071787">
      <xmlPr mapId="1" xpath="/TFI-IZD-KI/INT-E_1000961/P1071787" xmlDataType="decimal"/>
    </xmlCellPr>
  </singleXmlCell>
  <singleXmlCell id="464" xr6:uid="{3C8EF065-6E15-4E0E-ABA2-833F241FB7DC}" r="I58" connectionId="0">
    <xmlCellPr id="1" xr6:uid="{A3442AE5-D7A3-427A-B30C-6FD9DD87E774}" uniqueName="P1071788">
      <xmlPr mapId="1" xpath="/TFI-IZD-KI/INT-E_1000961/P1071788" xmlDataType="decimal"/>
    </xmlCellPr>
  </singleXmlCell>
  <singleXmlCell id="465" xr6:uid="{B4E0BFBF-B65C-4BF8-BF7E-CD122F9D0EAA}" r="H59" connectionId="0">
    <xmlCellPr id="1" xr6:uid="{9B059062-1F88-45BB-8BDD-A03196C194A9}" uniqueName="P1071789">
      <xmlPr mapId="1" xpath="/TFI-IZD-KI/INT-E_1000961/P1071789" xmlDataType="decimal"/>
    </xmlCellPr>
  </singleXmlCell>
  <singleXmlCell id="466" xr6:uid="{CDCA3239-D690-4CD6-9E77-DFBCCC412473}" r="I59" connectionId="0">
    <xmlCellPr id="1" xr6:uid="{3ECAC753-E81C-402F-B1CC-B48E66B52D68}" uniqueName="P1071790">
      <xmlPr mapId="1" xpath="/TFI-IZD-KI/INT-E_1000961/P1071790" xmlDataType="decimal"/>
    </xmlCellPr>
  </singleXmlCell>
  <singleXmlCell id="467" xr6:uid="{A190040D-C91C-46DF-8C83-D6C206623FB4}" r="H60" connectionId="0">
    <xmlCellPr id="1" xr6:uid="{64B558AA-BE49-4A6B-868F-8ED297E36EAD}" uniqueName="P1071791">
      <xmlPr mapId="1" xpath="/TFI-IZD-KI/INT-E_1000961/P1071791" xmlDataType="decimal"/>
    </xmlCellPr>
  </singleXmlCell>
  <singleXmlCell id="468" xr6:uid="{DE208065-80F8-4A84-A9FA-7C5EBF96CD3D}" r="I60" connectionId="0">
    <xmlCellPr id="1" xr6:uid="{3E4995B2-B20C-452B-8644-03113C5F68AF}" uniqueName="P1071792">
      <xmlPr mapId="1" xpath="/TFI-IZD-KI/INT-E_1000961/P1071792" xmlDataType="decimal"/>
    </xmlCellPr>
  </singleXmlCell>
  <singleXmlCell id="469" xr6:uid="{A6375F56-0C56-42C4-B4D6-530222026FD4}" r="H61" connectionId="0">
    <xmlCellPr id="1" xr6:uid="{9CA6F12A-D532-4E91-AC73-9C920A7D2BC2}" uniqueName="P1071793">
      <xmlPr mapId="1" xpath="/TFI-IZD-KI/INT-E_1000961/P1071793" xmlDataType="decimal"/>
    </xmlCellPr>
  </singleXmlCell>
  <singleXmlCell id="470" xr6:uid="{F91DA7E1-F58C-4C3F-8E63-F0233BFDCB52}" r="I61" connectionId="0">
    <xmlCellPr id="1" xr6:uid="{4338A838-A2DF-4D53-9D8A-4CD7D76A4DB8}" uniqueName="P1071794">
      <xmlPr mapId="1" xpath="/TFI-IZD-KI/INT-E_1000961/P1071794" xmlDataType="decimal"/>
    </xmlCellPr>
  </singleXmlCell>
  <singleXmlCell id="471" xr6:uid="{7A9F792D-3760-4BF3-9586-C3B8B12F8011}" r="H62" connectionId="0">
    <xmlCellPr id="1" xr6:uid="{94D6654C-AF0E-4779-8159-3A17D5DED35E}" uniqueName="P1071795">
      <xmlPr mapId="1" xpath="/TFI-IZD-KI/INT-E_1000961/P1071795" xmlDataType="decimal"/>
    </xmlCellPr>
  </singleXmlCell>
  <singleXmlCell id="472" xr6:uid="{5EB73BC6-FE27-4058-98B3-EE8559C4ED05}" r="I62" connectionId="0">
    <xmlCellPr id="1" xr6:uid="{50762AAB-EEF9-4677-9933-F6C6FA7CF82C}" uniqueName="P1071796">
      <xmlPr mapId="1" xpath="/TFI-IZD-KI/INT-E_1000961/P1071796" xmlDataType="decimal"/>
    </xmlCellPr>
  </singleXmlCell>
  <singleXmlCell id="473" xr6:uid="{E9FAF6F9-5D85-4A1E-B31F-D74A84170BAE}" r="H63" connectionId="0">
    <xmlCellPr id="1" xr6:uid="{787145FB-5C3C-4F31-ABD1-EE9DD04D2A98}" uniqueName="P1071797">
      <xmlPr mapId="1" xpath="/TFI-IZD-KI/INT-E_1000961/P1071797" xmlDataType="decimal"/>
    </xmlCellPr>
  </singleXmlCell>
  <singleXmlCell id="474" xr6:uid="{4110F026-C295-49CE-8C9A-12B979A0F358}" r="I63" connectionId="0">
    <xmlCellPr id="1" xr6:uid="{14450456-BDCD-49AA-A530-F41C57457B4E}" uniqueName="P1071798">
      <xmlPr mapId="1" xpath="/TFI-IZD-KI/INT-E_1000961/P1071798"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475" xr6:uid="{78FCAF8A-89AF-4658-8337-26B741F11658}" r="E6" connectionId="0">
    <xmlCellPr id="1" xr6:uid="{2BFDE964-F7FF-4292-A3F6-918166377120}" uniqueName="P1071799">
      <xmlPr mapId="1" xpath="/TFI-IZD-KI/IPK-KI-E_1000962/P1071799" xmlDataType="decimal"/>
    </xmlCellPr>
  </singleXmlCell>
  <singleXmlCell id="476" xr6:uid="{857EADDD-C186-4DF1-860A-E1B3D5A80849}" r="F6" connectionId="0">
    <xmlCellPr id="1" xr6:uid="{E74A0DA1-265E-4581-81EB-051BF2A6B6EB}" uniqueName="P1071800">
      <xmlPr mapId="1" xpath="/TFI-IZD-KI/IPK-KI-E_1000962/P1071800" xmlDataType="decimal"/>
    </xmlCellPr>
  </singleXmlCell>
  <singleXmlCell id="477" xr6:uid="{049A1010-8565-4DA0-A064-CC1081917378}" r="G6" connectionId="0">
    <xmlCellPr id="1" xr6:uid="{D64FF1BF-A12C-41A2-9906-BA3CC2395880}" uniqueName="P1071801">
      <xmlPr mapId="1" xpath="/TFI-IZD-KI/IPK-KI-E_1000962/P1071801" xmlDataType="decimal"/>
    </xmlCellPr>
  </singleXmlCell>
  <singleXmlCell id="478" xr6:uid="{9529FF73-DB77-47EE-9569-720273D4A99B}" r="H6" connectionId="0">
    <xmlCellPr id="1" xr6:uid="{8962280B-648E-4119-A94C-8CDB0E1656B2}" uniqueName="P1071802">
      <xmlPr mapId="1" xpath="/TFI-IZD-KI/IPK-KI-E_1000962/P1071802" xmlDataType="decimal"/>
    </xmlCellPr>
  </singleXmlCell>
  <singleXmlCell id="479" xr6:uid="{D215CDC9-CD89-46ED-A5A4-B3C578EDD8B7}" r="I6" connectionId="0">
    <xmlCellPr id="1" xr6:uid="{AC4B829F-093B-490C-BAEE-4A416E84B086}" uniqueName="P1071803">
      <xmlPr mapId="1" xpath="/TFI-IZD-KI/IPK-KI-E_1000962/P1071803" xmlDataType="decimal"/>
    </xmlCellPr>
  </singleXmlCell>
  <singleXmlCell id="480" xr6:uid="{4491B22E-6B21-4D92-A4CC-6BD0AB0633D9}" r="J6" connectionId="0">
    <xmlCellPr id="1" xr6:uid="{7578580B-681C-45F2-8CB1-C3F6BC6D571A}" uniqueName="P1071804">
      <xmlPr mapId="1" xpath="/TFI-IZD-KI/IPK-KI-E_1000962/P1071804" xmlDataType="decimal"/>
    </xmlCellPr>
  </singleXmlCell>
  <singleXmlCell id="481" xr6:uid="{A3C228DE-B78E-4546-A583-847F7EE9B046}" r="K6" connectionId="0">
    <xmlCellPr id="1" xr6:uid="{46A86C94-C9D5-4D32-9675-1149AA0412CC}" uniqueName="P1071805">
      <xmlPr mapId="1" xpath="/TFI-IZD-KI/IPK-KI-E_1000962/P1071805" xmlDataType="decimal"/>
    </xmlCellPr>
  </singleXmlCell>
  <singleXmlCell id="482" xr6:uid="{3C9FCFCC-1DFB-4A6E-BDA7-246E0015AB19}" r="L6" connectionId="0">
    <xmlCellPr id="1" xr6:uid="{2185C3B4-5B21-49C0-993E-7159B6EC16DF}" uniqueName="P1071806">
      <xmlPr mapId="1" xpath="/TFI-IZD-KI/IPK-KI-E_1000962/P1071806" xmlDataType="decimal"/>
    </xmlCellPr>
  </singleXmlCell>
  <singleXmlCell id="483" xr6:uid="{4B34E943-38DB-413C-BE77-F1D4B8293D48}" r="M6" connectionId="0">
    <xmlCellPr id="1" xr6:uid="{DF9A06E9-2FA3-4CA5-AFA8-89A6AB0B356C}" uniqueName="P1071807">
      <xmlPr mapId="1" xpath="/TFI-IZD-KI/IPK-KI-E_1000962/P1071807" xmlDataType="decimal"/>
    </xmlCellPr>
  </singleXmlCell>
  <singleXmlCell id="484" xr6:uid="{8FBC6B7D-CF2C-40DE-BD3B-3304DEDB291F}" r="N6" connectionId="0">
    <xmlCellPr id="1" xr6:uid="{D53574C9-1ECF-4975-A2F3-E0935400F0EE}" uniqueName="P1071808">
      <xmlPr mapId="1" xpath="/TFI-IZD-KI/IPK-KI-E_1000962/P1071808" xmlDataType="decimal"/>
    </xmlCellPr>
  </singleXmlCell>
  <singleXmlCell id="485" xr6:uid="{AB72E278-DE1B-4384-BEEE-D4BED5BE5901}" r="O6" connectionId="0">
    <xmlCellPr id="1" xr6:uid="{B50DF9C9-3F6C-41FB-A4D3-FC6E498BED19}" uniqueName="P1071809">
      <xmlPr mapId="1" xpath="/TFI-IZD-KI/IPK-KI-E_1000962/P1071809" xmlDataType="decimal"/>
    </xmlCellPr>
  </singleXmlCell>
  <singleXmlCell id="486" xr6:uid="{F287F7B7-01AA-4216-84D3-703EF3928221}" r="P6" connectionId="0">
    <xmlCellPr id="1" xr6:uid="{3B5DB142-DA26-4088-AEB2-36E7A88ABA5B}" uniqueName="P1071810">
      <xmlPr mapId="1" xpath="/TFI-IZD-KI/IPK-KI-E_1000962/P1071810" xmlDataType="decimal"/>
    </xmlCellPr>
  </singleXmlCell>
  <singleXmlCell id="487" xr6:uid="{657C8CF0-725C-40E7-A82B-C8C0FE88E080}" r="Q6" connectionId="0">
    <xmlCellPr id="1" xr6:uid="{7C049819-B39D-400B-BD7F-8EB0897DF988}" uniqueName="P1071811">
      <xmlPr mapId="1" xpath="/TFI-IZD-KI/IPK-KI-E_1000962/P1071811" xmlDataType="decimal"/>
    </xmlCellPr>
  </singleXmlCell>
  <singleXmlCell id="488" xr6:uid="{B933F495-B004-4926-90D8-4D7678F6B111}" r="R6" connectionId="0">
    <xmlCellPr id="1" xr6:uid="{7AC0EA04-408C-40FA-A997-7D29B1D788B6}" uniqueName="P1071812">
      <xmlPr mapId="1" xpath="/TFI-IZD-KI/IPK-KI-E_1000962/P1071812" xmlDataType="decimal"/>
    </xmlCellPr>
  </singleXmlCell>
  <singleXmlCell id="489" xr6:uid="{F5B7E717-04E5-4A55-9A30-33F52054DAE0}" r="E7" connectionId="0">
    <xmlCellPr id="1" xr6:uid="{2878435A-AAE7-41FD-9E98-F6CC9B763177}" uniqueName="P1071813">
      <xmlPr mapId="1" xpath="/TFI-IZD-KI/IPK-KI-E_1000962/P1071813" xmlDataType="decimal"/>
    </xmlCellPr>
  </singleXmlCell>
  <singleXmlCell id="490" xr6:uid="{67DECBD0-5767-445F-B690-281B52C4388F}" r="F7" connectionId="0">
    <xmlCellPr id="1" xr6:uid="{B0A52559-FC89-4AB8-895C-85E4570E1383}" uniqueName="P1071814">
      <xmlPr mapId="1" xpath="/TFI-IZD-KI/IPK-KI-E_1000962/P1071814" xmlDataType="decimal"/>
    </xmlCellPr>
  </singleXmlCell>
  <singleXmlCell id="491" xr6:uid="{46E0C2F1-A46B-4808-B4DC-47D4AA169F48}" r="G7" connectionId="0">
    <xmlCellPr id="1" xr6:uid="{5672C7E7-1E42-4C15-8E91-A158C53065FE}" uniqueName="P1071815">
      <xmlPr mapId="1" xpath="/TFI-IZD-KI/IPK-KI-E_1000962/P1071815" xmlDataType="decimal"/>
    </xmlCellPr>
  </singleXmlCell>
  <singleXmlCell id="492" xr6:uid="{BB1782A8-D93F-43E4-9E64-6908EFEA4535}" r="H7" connectionId="0">
    <xmlCellPr id="1" xr6:uid="{83D791E8-2EFA-4A2E-B575-8EDEB17F3DAB}" uniqueName="P1071816">
      <xmlPr mapId="1" xpath="/TFI-IZD-KI/IPK-KI-E_1000962/P1071816" xmlDataType="decimal"/>
    </xmlCellPr>
  </singleXmlCell>
  <singleXmlCell id="493" xr6:uid="{CF9CA0FE-90FB-49F4-8271-B69643A48E68}" r="I7" connectionId="0">
    <xmlCellPr id="1" xr6:uid="{267B0976-714F-4E14-A704-F3D3955AAA7F}" uniqueName="P1071817">
      <xmlPr mapId="1" xpath="/TFI-IZD-KI/IPK-KI-E_1000962/P1071817" xmlDataType="decimal"/>
    </xmlCellPr>
  </singleXmlCell>
  <singleXmlCell id="494" xr6:uid="{DF68D65C-B36E-40BE-817F-7B4BF50C4268}" r="J7" connectionId="0">
    <xmlCellPr id="1" xr6:uid="{BBB5DACE-EFC1-488E-AE4E-BA5DDBB29785}" uniqueName="P1071818">
      <xmlPr mapId="1" xpath="/TFI-IZD-KI/IPK-KI-E_1000962/P1071818" xmlDataType="decimal"/>
    </xmlCellPr>
  </singleXmlCell>
  <singleXmlCell id="495" xr6:uid="{829C1412-EFF1-488A-BDFF-72F11D98FD0C}" r="K7" connectionId="0">
    <xmlCellPr id="1" xr6:uid="{EDF811C8-751C-4C05-8CE2-BB04E377FE53}" uniqueName="P1071819">
      <xmlPr mapId="1" xpath="/TFI-IZD-KI/IPK-KI-E_1000962/P1071819" xmlDataType="decimal"/>
    </xmlCellPr>
  </singleXmlCell>
  <singleXmlCell id="496" xr6:uid="{1679AA9A-D057-4C8F-9767-6A6A81DC1FB9}" r="L7" connectionId="0">
    <xmlCellPr id="1" xr6:uid="{F8A9EAA1-3185-4106-946A-18E046833029}" uniqueName="P1071820">
      <xmlPr mapId="1" xpath="/TFI-IZD-KI/IPK-KI-E_1000962/P1071820" xmlDataType="decimal"/>
    </xmlCellPr>
  </singleXmlCell>
  <singleXmlCell id="497" xr6:uid="{4A7F5FF2-FFF2-4DE4-9269-CAF2C2A30DE0}" r="M7" connectionId="0">
    <xmlCellPr id="1" xr6:uid="{4F7EE184-D1EF-4C30-B032-A198329E4E9D}" uniqueName="P1071821">
      <xmlPr mapId="1" xpath="/TFI-IZD-KI/IPK-KI-E_1000962/P1071821" xmlDataType="decimal"/>
    </xmlCellPr>
  </singleXmlCell>
  <singleXmlCell id="498" xr6:uid="{0110754E-3F2C-4647-955E-2E4D655860D4}" r="N7" connectionId="0">
    <xmlCellPr id="1" xr6:uid="{A2A56B67-7FF8-4B5F-B359-C4106158C7D5}" uniqueName="P1071822">
      <xmlPr mapId="1" xpath="/TFI-IZD-KI/IPK-KI-E_1000962/P1071822" xmlDataType="decimal"/>
    </xmlCellPr>
  </singleXmlCell>
  <singleXmlCell id="499" xr6:uid="{320AD7C5-3B87-4544-A626-29814A98E270}" r="O7" connectionId="0">
    <xmlCellPr id="1" xr6:uid="{EC51212F-7527-42D5-A501-1CBAAEFB1EAD}" uniqueName="P1071823">
      <xmlPr mapId="1" xpath="/TFI-IZD-KI/IPK-KI-E_1000962/P1071823" xmlDataType="decimal"/>
    </xmlCellPr>
  </singleXmlCell>
  <singleXmlCell id="500" xr6:uid="{34CF0F96-35FC-417D-8531-ECB974E315F5}" r="P7" connectionId="0">
    <xmlCellPr id="1" xr6:uid="{D282ADA7-2087-4D25-82D7-D1E6199CE073}" uniqueName="P1071824">
      <xmlPr mapId="1" xpath="/TFI-IZD-KI/IPK-KI-E_1000962/P1071824" xmlDataType="decimal"/>
    </xmlCellPr>
  </singleXmlCell>
  <singleXmlCell id="501" xr6:uid="{254A4FE9-704F-489C-83CB-B4B4DF4019FF}" r="Q7" connectionId="0">
    <xmlCellPr id="1" xr6:uid="{3148195E-10AB-4BFC-B0B5-E5E12B63350B}" uniqueName="P1071825">
      <xmlPr mapId="1" xpath="/TFI-IZD-KI/IPK-KI-E_1000962/P1071825" xmlDataType="decimal"/>
    </xmlCellPr>
  </singleXmlCell>
  <singleXmlCell id="502" xr6:uid="{983C18C1-6A54-4BCC-921E-6868AADC191C}" r="R7" connectionId="0">
    <xmlCellPr id="1" xr6:uid="{4A240999-313A-4F3C-905F-4BFC62A580F1}" uniqueName="P1071826">
      <xmlPr mapId="1" xpath="/TFI-IZD-KI/IPK-KI-E_1000962/P1071826" xmlDataType="decimal"/>
    </xmlCellPr>
  </singleXmlCell>
  <singleXmlCell id="503" xr6:uid="{8AFA4A30-97BA-45BC-B107-481CEC59BDD0}" r="E8" connectionId="0">
    <xmlCellPr id="1" xr6:uid="{A8E9DDBB-B58D-43F5-9A88-B3BAD9842BBC}" uniqueName="P1071827">
      <xmlPr mapId="1" xpath="/TFI-IZD-KI/IPK-KI-E_1000962/P1071827" xmlDataType="decimal"/>
    </xmlCellPr>
  </singleXmlCell>
  <singleXmlCell id="504" xr6:uid="{D477C1D8-8126-40ED-8255-A5611F003347}" r="F8" connectionId="0">
    <xmlCellPr id="1" xr6:uid="{79D05D92-D601-444C-9D8F-9AF63B241E63}" uniqueName="P1071828">
      <xmlPr mapId="1" xpath="/TFI-IZD-KI/IPK-KI-E_1000962/P1071828" xmlDataType="decimal"/>
    </xmlCellPr>
  </singleXmlCell>
  <singleXmlCell id="505" xr6:uid="{5A568B8F-2D8D-4AE7-8BCF-6A3090295C19}" r="G8" connectionId="0">
    <xmlCellPr id="1" xr6:uid="{DE54C5B5-9EC1-436B-8450-B22E57B0BD54}" uniqueName="P1071829">
      <xmlPr mapId="1" xpath="/TFI-IZD-KI/IPK-KI-E_1000962/P1071829" xmlDataType="decimal"/>
    </xmlCellPr>
  </singleXmlCell>
  <singleXmlCell id="506" xr6:uid="{FF6BA4D1-0BBE-4396-90C9-BBEE343B9D88}" r="H8" connectionId="0">
    <xmlCellPr id="1" xr6:uid="{33FD6FCA-5081-467A-BA81-179C189D0A47}" uniqueName="P1071830">
      <xmlPr mapId="1" xpath="/TFI-IZD-KI/IPK-KI-E_1000962/P1071830" xmlDataType="decimal"/>
    </xmlCellPr>
  </singleXmlCell>
  <singleXmlCell id="507" xr6:uid="{6BD6D6D5-669E-4669-BF1A-83E44BA96E73}" r="I8" connectionId="0">
    <xmlCellPr id="1" xr6:uid="{5710D348-E51A-44FF-8230-25CBAD372FCA}" uniqueName="P1071831">
      <xmlPr mapId="1" xpath="/TFI-IZD-KI/IPK-KI-E_1000962/P1071831" xmlDataType="decimal"/>
    </xmlCellPr>
  </singleXmlCell>
  <singleXmlCell id="508" xr6:uid="{0531262A-66D8-47B2-BD00-51785D3C18CC}" r="J8" connectionId="0">
    <xmlCellPr id="1" xr6:uid="{59D53C3C-F4CA-4C66-B335-FCD8469F0AD3}" uniqueName="P1071832">
      <xmlPr mapId="1" xpath="/TFI-IZD-KI/IPK-KI-E_1000962/P1071832" xmlDataType="decimal"/>
    </xmlCellPr>
  </singleXmlCell>
  <singleXmlCell id="509" xr6:uid="{166DD1C9-F51C-4F45-A607-8E1740767FE6}" r="K8" connectionId="0">
    <xmlCellPr id="1" xr6:uid="{DBA18CD9-C713-4E9A-8204-03260659C44F}" uniqueName="P1071833">
      <xmlPr mapId="1" xpath="/TFI-IZD-KI/IPK-KI-E_1000962/P1071833" xmlDataType="decimal"/>
    </xmlCellPr>
  </singleXmlCell>
  <singleXmlCell id="510" xr6:uid="{0CAB07D1-04FC-4CBF-BCFC-50AD0BC804F6}" r="L8" connectionId="0">
    <xmlCellPr id="1" xr6:uid="{97230663-4E05-4F2E-AFFE-894A7B5D1850}" uniqueName="P1071834">
      <xmlPr mapId="1" xpath="/TFI-IZD-KI/IPK-KI-E_1000962/P1071834" xmlDataType="decimal"/>
    </xmlCellPr>
  </singleXmlCell>
  <singleXmlCell id="511" xr6:uid="{B3A3614F-D2AF-4367-99CB-23EC28FF58E2}" r="M8" connectionId="0">
    <xmlCellPr id="1" xr6:uid="{EFCCF460-49DF-40DE-85B0-D0B2BD024042}" uniqueName="P1071835">
      <xmlPr mapId="1" xpath="/TFI-IZD-KI/IPK-KI-E_1000962/P1071835" xmlDataType="decimal"/>
    </xmlCellPr>
  </singleXmlCell>
  <singleXmlCell id="512" xr6:uid="{F5DC0A10-0D90-44D0-8B87-1F6BC03D0D77}" r="N8" connectionId="0">
    <xmlCellPr id="1" xr6:uid="{023C232E-6DEC-4F2B-91CC-BBC24D666AFC}" uniqueName="P1071836">
      <xmlPr mapId="1" xpath="/TFI-IZD-KI/IPK-KI-E_1000962/P1071836" xmlDataType="decimal"/>
    </xmlCellPr>
  </singleXmlCell>
  <singleXmlCell id="513" xr6:uid="{3C29A568-488C-4A7B-9043-7A384A3CA473}" r="O8" connectionId="0">
    <xmlCellPr id="1" xr6:uid="{4604E800-628E-474C-8247-A01CD17FA037}" uniqueName="P1071837">
      <xmlPr mapId="1" xpath="/TFI-IZD-KI/IPK-KI-E_1000962/P1071837" xmlDataType="decimal"/>
    </xmlCellPr>
  </singleXmlCell>
  <singleXmlCell id="514" xr6:uid="{8967ECFC-222A-4B80-B2AB-EFE1BF326952}" r="P8" connectionId="0">
    <xmlCellPr id="1" xr6:uid="{2C37FFFB-FCEA-478F-B180-84E23E4F2D0B}" uniqueName="P1071838">
      <xmlPr mapId="1" xpath="/TFI-IZD-KI/IPK-KI-E_1000962/P1071838" xmlDataType="decimal"/>
    </xmlCellPr>
  </singleXmlCell>
  <singleXmlCell id="515" xr6:uid="{C7E84999-B472-4705-B7BD-96F9AAC17FDC}" r="Q8" connectionId="0">
    <xmlCellPr id="1" xr6:uid="{10362EC8-43A1-4042-9D65-5765EA795CC0}" uniqueName="P1071839">
      <xmlPr mapId="1" xpath="/TFI-IZD-KI/IPK-KI-E_1000962/P1071839" xmlDataType="decimal"/>
    </xmlCellPr>
  </singleXmlCell>
  <singleXmlCell id="516" xr6:uid="{305404C5-48A9-41BC-B758-6A8EB49BDB3C}" r="R8" connectionId="0">
    <xmlCellPr id="1" xr6:uid="{E730B3BD-5813-4BE8-AE7A-98281375C93F}" uniqueName="P1071840">
      <xmlPr mapId="1" xpath="/TFI-IZD-KI/IPK-KI-E_1000962/P1071840" xmlDataType="decimal"/>
    </xmlCellPr>
  </singleXmlCell>
  <singleXmlCell id="517" xr6:uid="{5A6EA383-A24A-4C0C-A4FD-7D08B353FD87}" r="E9" connectionId="0">
    <xmlCellPr id="1" xr6:uid="{B7E0F726-C1A2-4F05-B78C-F6754C2717FA}" uniqueName="P1071841">
      <xmlPr mapId="1" xpath="/TFI-IZD-KI/IPK-KI-E_1000962/P1071841" xmlDataType="decimal"/>
    </xmlCellPr>
  </singleXmlCell>
  <singleXmlCell id="518" xr6:uid="{0AEC43EC-B292-475F-9C10-8FEE39FD347E}" r="F9" connectionId="0">
    <xmlCellPr id="1" xr6:uid="{96D4B53E-5466-4BED-AD64-A5B49897D94B}" uniqueName="P1071842">
      <xmlPr mapId="1" xpath="/TFI-IZD-KI/IPK-KI-E_1000962/P1071842" xmlDataType="decimal"/>
    </xmlCellPr>
  </singleXmlCell>
  <singleXmlCell id="519" xr6:uid="{4B4C26F7-10A8-4019-9BE4-299E0D0EAC77}" r="G9" connectionId="0">
    <xmlCellPr id="1" xr6:uid="{F343713C-4788-4185-B508-F11865058A52}" uniqueName="P1071843">
      <xmlPr mapId="1" xpath="/TFI-IZD-KI/IPK-KI-E_1000962/P1071843" xmlDataType="decimal"/>
    </xmlCellPr>
  </singleXmlCell>
  <singleXmlCell id="520" xr6:uid="{83CC6942-E50F-41CB-8271-4C864730BDF0}" r="H9" connectionId="0">
    <xmlCellPr id="1" xr6:uid="{4F8F6479-AB4C-4A62-8313-801FEBDAA78E}" uniqueName="P1071844">
      <xmlPr mapId="1" xpath="/TFI-IZD-KI/IPK-KI-E_1000962/P1071844" xmlDataType="decimal"/>
    </xmlCellPr>
  </singleXmlCell>
  <singleXmlCell id="521" xr6:uid="{9003028D-52D5-486A-AA1C-27D5F74C9D0C}" r="I9" connectionId="0">
    <xmlCellPr id="1" xr6:uid="{7C516367-E62C-4C8D-A258-81129D9E6A0B}" uniqueName="P1071845">
      <xmlPr mapId="1" xpath="/TFI-IZD-KI/IPK-KI-E_1000962/P1071845" xmlDataType="decimal"/>
    </xmlCellPr>
  </singleXmlCell>
  <singleXmlCell id="522" xr6:uid="{18140D8F-9EA6-4C5C-873B-B0E2FA15264E}" r="J9" connectionId="0">
    <xmlCellPr id="1" xr6:uid="{9DA6CDAC-ECB0-496D-9DDD-FE8E83E6C16F}" uniqueName="P1071846">
      <xmlPr mapId="1" xpath="/TFI-IZD-KI/IPK-KI-E_1000962/P1071846" xmlDataType="decimal"/>
    </xmlCellPr>
  </singleXmlCell>
  <singleXmlCell id="523" xr6:uid="{F3761977-C066-41FB-BB5C-E5BA807CA58C}" r="K9" connectionId="0">
    <xmlCellPr id="1" xr6:uid="{EB3165BF-71C3-49B2-B22E-0F7C92202FD7}" uniqueName="P1071847">
      <xmlPr mapId="1" xpath="/TFI-IZD-KI/IPK-KI-E_1000962/P1071847" xmlDataType="decimal"/>
    </xmlCellPr>
  </singleXmlCell>
  <singleXmlCell id="524" xr6:uid="{CF74B366-1674-4B3C-B7C3-00B292EC4077}" r="L9" connectionId="0">
    <xmlCellPr id="1" xr6:uid="{2BF5F026-F3B3-4230-9529-5F7A399A37A0}" uniqueName="P1071848">
      <xmlPr mapId="1" xpath="/TFI-IZD-KI/IPK-KI-E_1000962/P1071848" xmlDataType="decimal"/>
    </xmlCellPr>
  </singleXmlCell>
  <singleXmlCell id="525" xr6:uid="{D76D336B-700F-4E57-8E31-C2BBDDEC7994}" r="M9" connectionId="0">
    <xmlCellPr id="1" xr6:uid="{CAD5BE0D-222B-49AC-9A69-A383BDDC4290}" uniqueName="P1071849">
      <xmlPr mapId="1" xpath="/TFI-IZD-KI/IPK-KI-E_1000962/P1071849" xmlDataType="decimal"/>
    </xmlCellPr>
  </singleXmlCell>
  <singleXmlCell id="526" xr6:uid="{0952D8D1-041E-44B1-B351-C42604E02B8E}" r="N9" connectionId="0">
    <xmlCellPr id="1" xr6:uid="{8BDE07C9-D9E3-4671-B2BE-AE0271B9C97E}" uniqueName="P1071850">
      <xmlPr mapId="1" xpath="/TFI-IZD-KI/IPK-KI-E_1000962/P1071850" xmlDataType="decimal"/>
    </xmlCellPr>
  </singleXmlCell>
  <singleXmlCell id="527" xr6:uid="{8564A284-9B78-4F52-90FE-2CB12C8EFD3B}" r="O9" connectionId="0">
    <xmlCellPr id="1" xr6:uid="{014ECC07-3998-47D6-889C-2E47C267CFD6}" uniqueName="P1071851">
      <xmlPr mapId="1" xpath="/TFI-IZD-KI/IPK-KI-E_1000962/P1071851" xmlDataType="decimal"/>
    </xmlCellPr>
  </singleXmlCell>
  <singleXmlCell id="528" xr6:uid="{D60A8C0F-5A2C-4700-AF41-4B297DEB4D3A}" r="P9" connectionId="0">
    <xmlCellPr id="1" xr6:uid="{987449CC-14CD-4E64-AA10-C609A1F215D2}" uniqueName="P1071852">
      <xmlPr mapId="1" xpath="/TFI-IZD-KI/IPK-KI-E_1000962/P1071852" xmlDataType="decimal"/>
    </xmlCellPr>
  </singleXmlCell>
  <singleXmlCell id="529" xr6:uid="{8D6BE956-908C-4A0C-908A-3E6F0A7F5A89}" r="Q9" connectionId="0">
    <xmlCellPr id="1" xr6:uid="{409F84CE-8E0A-4667-BF94-4D00A7D96AE9}" uniqueName="P1071853">
      <xmlPr mapId="1" xpath="/TFI-IZD-KI/IPK-KI-E_1000962/P1071853" xmlDataType="decimal"/>
    </xmlCellPr>
  </singleXmlCell>
  <singleXmlCell id="530" xr6:uid="{D5854906-4041-44D0-9B11-0EBCE40FEF96}" r="R9" connectionId="0">
    <xmlCellPr id="1" xr6:uid="{63AB56E6-78E9-4104-A3E3-5DEF6E478649}" uniqueName="P1071854">
      <xmlPr mapId="1" xpath="/TFI-IZD-KI/IPK-KI-E_1000962/P1071854" xmlDataType="decimal"/>
    </xmlCellPr>
  </singleXmlCell>
  <singleXmlCell id="531" xr6:uid="{39E34B59-D8C8-484D-8BB9-AC8368EFD871}" r="E10" connectionId="0">
    <xmlCellPr id="1" xr6:uid="{33FE57E5-CABE-4F93-924C-D2B8892B09A4}" uniqueName="P1071855">
      <xmlPr mapId="1" xpath="/TFI-IZD-KI/IPK-KI-E_1000962/P1071855" xmlDataType="decimal"/>
    </xmlCellPr>
  </singleXmlCell>
  <singleXmlCell id="532" xr6:uid="{2B40AC91-CF0C-4075-AD00-E845D7DDC97C}" r="F10" connectionId="0">
    <xmlCellPr id="1" xr6:uid="{2E31B93E-32AB-444B-AEAC-337C4099AEAC}" uniqueName="P1071856">
      <xmlPr mapId="1" xpath="/TFI-IZD-KI/IPK-KI-E_1000962/P1071856" xmlDataType="decimal"/>
    </xmlCellPr>
  </singleXmlCell>
  <singleXmlCell id="533" xr6:uid="{462F7B08-24BC-4CD4-9C96-000CF77D0928}" r="G10" connectionId="0">
    <xmlCellPr id="1" xr6:uid="{EF0A9E0E-DA33-4971-BA06-F18A3C01F95C}" uniqueName="P1071857">
      <xmlPr mapId="1" xpath="/TFI-IZD-KI/IPK-KI-E_1000962/P1071857" xmlDataType="decimal"/>
    </xmlCellPr>
  </singleXmlCell>
  <singleXmlCell id="534" xr6:uid="{3336099C-7B0F-4414-BDE8-0FA0A4C4749A}" r="H10" connectionId="0">
    <xmlCellPr id="1" xr6:uid="{9DB11EB9-993C-4CF5-B43F-DE3AED9021CB}" uniqueName="P1071858">
      <xmlPr mapId="1" xpath="/TFI-IZD-KI/IPK-KI-E_1000962/P1071858" xmlDataType="decimal"/>
    </xmlCellPr>
  </singleXmlCell>
  <singleXmlCell id="535" xr6:uid="{A079C5DF-B816-4A5F-8DBD-42BCB6E138A9}" r="I10" connectionId="0">
    <xmlCellPr id="1" xr6:uid="{B5DDFA6C-B48C-44B9-A676-E48A0533B19D}" uniqueName="P1071859">
      <xmlPr mapId="1" xpath="/TFI-IZD-KI/IPK-KI-E_1000962/P1071859" xmlDataType="decimal"/>
    </xmlCellPr>
  </singleXmlCell>
  <singleXmlCell id="536" xr6:uid="{043A2D86-2400-4CDD-9AE3-46836CC86FBA}" r="J10" connectionId="0">
    <xmlCellPr id="1" xr6:uid="{6BF22180-4591-4090-AD41-17212D159F16}" uniqueName="P1071860">
      <xmlPr mapId="1" xpath="/TFI-IZD-KI/IPK-KI-E_1000962/P1071860" xmlDataType="decimal"/>
    </xmlCellPr>
  </singleXmlCell>
  <singleXmlCell id="537" xr6:uid="{F4A4742F-E92D-45D5-BFED-0C907814546E}" r="K10" connectionId="0">
    <xmlCellPr id="1" xr6:uid="{CB2B9D60-B3A1-4718-BCBD-270606458B8A}" uniqueName="P1071861">
      <xmlPr mapId="1" xpath="/TFI-IZD-KI/IPK-KI-E_1000962/P1071861" xmlDataType="decimal"/>
    </xmlCellPr>
  </singleXmlCell>
  <singleXmlCell id="538" xr6:uid="{C65339B0-8BBA-46CA-B314-1CB69D40CAB6}" r="L10" connectionId="0">
    <xmlCellPr id="1" xr6:uid="{0EB6EBFB-9C56-4DFB-8B8D-F01CFB497C29}" uniqueName="P1071862">
      <xmlPr mapId="1" xpath="/TFI-IZD-KI/IPK-KI-E_1000962/P1071862" xmlDataType="decimal"/>
    </xmlCellPr>
  </singleXmlCell>
  <singleXmlCell id="539" xr6:uid="{BFD496AD-3ECE-4F21-BC41-FF5A3B63E42B}" r="M10" connectionId="0">
    <xmlCellPr id="1" xr6:uid="{54B6AB5B-86B9-4B33-B8E1-03F093A7E7DF}" uniqueName="P1071863">
      <xmlPr mapId="1" xpath="/TFI-IZD-KI/IPK-KI-E_1000962/P1071863" xmlDataType="decimal"/>
    </xmlCellPr>
  </singleXmlCell>
  <singleXmlCell id="540" xr6:uid="{FC497BD8-2345-41C5-86A1-E9D00939397A}" r="N10" connectionId="0">
    <xmlCellPr id="1" xr6:uid="{F4351158-A13F-410B-B98C-D4F300B5B0F9}" uniqueName="P1071864">
      <xmlPr mapId="1" xpath="/TFI-IZD-KI/IPK-KI-E_1000962/P1071864" xmlDataType="decimal"/>
    </xmlCellPr>
  </singleXmlCell>
  <singleXmlCell id="541" xr6:uid="{52D4D332-513C-4BD7-A588-A94B4BCFB908}" r="O10" connectionId="0">
    <xmlCellPr id="1" xr6:uid="{5B86F31D-81F1-4AB8-B21A-45115766121C}" uniqueName="P1071865">
      <xmlPr mapId="1" xpath="/TFI-IZD-KI/IPK-KI-E_1000962/P1071865" xmlDataType="decimal"/>
    </xmlCellPr>
  </singleXmlCell>
  <singleXmlCell id="542" xr6:uid="{A29F786A-D340-45F5-B249-42318BE64047}" r="P10" connectionId="0">
    <xmlCellPr id="1" xr6:uid="{6035A268-447E-4A49-B384-EF72F0010069}" uniqueName="P1071866">
      <xmlPr mapId="1" xpath="/TFI-IZD-KI/IPK-KI-E_1000962/P1071866" xmlDataType="decimal"/>
    </xmlCellPr>
  </singleXmlCell>
  <singleXmlCell id="543" xr6:uid="{2209AD6F-23F9-4B69-9F22-7D5510D4F876}" r="Q10" connectionId="0">
    <xmlCellPr id="1" xr6:uid="{0D644F60-A6E1-40B2-B2BC-6EBD4B35945E}" uniqueName="P1071867">
      <xmlPr mapId="1" xpath="/TFI-IZD-KI/IPK-KI-E_1000962/P1071867" xmlDataType="decimal"/>
    </xmlCellPr>
  </singleXmlCell>
  <singleXmlCell id="544" xr6:uid="{9B742911-F7A6-4403-9605-42EAD53A2FE7}" r="R10" connectionId="0">
    <xmlCellPr id="1" xr6:uid="{D07C1278-3953-4001-828C-EBFCE3B1FD17}" uniqueName="P1071868">
      <xmlPr mapId="1" xpath="/TFI-IZD-KI/IPK-KI-E_1000962/P1071868" xmlDataType="decimal"/>
    </xmlCellPr>
  </singleXmlCell>
  <singleXmlCell id="545" xr6:uid="{4D71E9F4-0DC5-4113-A089-4D1FF680B264}" r="E11" connectionId="0">
    <xmlCellPr id="1" xr6:uid="{91AA3F6C-0528-442F-8CDC-A0508658F814}" uniqueName="P1071869">
      <xmlPr mapId="1" xpath="/TFI-IZD-KI/IPK-KI-E_1000962/P1071869" xmlDataType="decimal"/>
    </xmlCellPr>
  </singleXmlCell>
  <singleXmlCell id="546" xr6:uid="{5C614664-E97F-4DE4-AC2C-C1F607BC77F3}" r="F11" connectionId="0">
    <xmlCellPr id="1" xr6:uid="{812C2D6E-28DA-4B71-A27E-42F378787492}" uniqueName="P1071870">
      <xmlPr mapId="1" xpath="/TFI-IZD-KI/IPK-KI-E_1000962/P1071870" xmlDataType="decimal"/>
    </xmlCellPr>
  </singleXmlCell>
  <singleXmlCell id="547" xr6:uid="{D7C21562-BD66-44D3-A42E-3084F4F0E414}" r="G11" connectionId="0">
    <xmlCellPr id="1" xr6:uid="{9F859AC8-6769-47C6-AA06-D7E6925E5327}" uniqueName="P1071871">
      <xmlPr mapId="1" xpath="/TFI-IZD-KI/IPK-KI-E_1000962/P1071871" xmlDataType="decimal"/>
    </xmlCellPr>
  </singleXmlCell>
  <singleXmlCell id="548" xr6:uid="{61CF439A-4C18-4F4A-ACDF-660414E27D5B}" r="H11" connectionId="0">
    <xmlCellPr id="1" xr6:uid="{7E52151B-8049-4EC9-A609-1717A687A077}" uniqueName="P1071872">
      <xmlPr mapId="1" xpath="/TFI-IZD-KI/IPK-KI-E_1000962/P1071872" xmlDataType="decimal"/>
    </xmlCellPr>
  </singleXmlCell>
  <singleXmlCell id="549" xr6:uid="{EB4D5878-FEBE-40FF-8564-E8F555F6C060}" r="I11" connectionId="0">
    <xmlCellPr id="1" xr6:uid="{3E847272-8400-4B5E-A2AA-D393417FF61D}" uniqueName="P1071873">
      <xmlPr mapId="1" xpath="/TFI-IZD-KI/IPK-KI-E_1000962/P1071873" xmlDataType="decimal"/>
    </xmlCellPr>
  </singleXmlCell>
  <singleXmlCell id="550" xr6:uid="{A71BCA3E-15DC-4F4E-808E-E6A375EA75AA}" r="J11" connectionId="0">
    <xmlCellPr id="1" xr6:uid="{C6727DC2-3475-4332-B8EC-B181D46AB2C4}" uniqueName="P1071874">
      <xmlPr mapId="1" xpath="/TFI-IZD-KI/IPK-KI-E_1000962/P1071874" xmlDataType="decimal"/>
    </xmlCellPr>
  </singleXmlCell>
  <singleXmlCell id="551" xr6:uid="{6EADBEE3-461F-4760-9BD7-C532D6E6CF81}" r="K11" connectionId="0">
    <xmlCellPr id="1" xr6:uid="{7772BF46-31F8-4988-B1C8-D20F6C43F1B9}" uniqueName="P1071875">
      <xmlPr mapId="1" xpath="/TFI-IZD-KI/IPK-KI-E_1000962/P1071875" xmlDataType="decimal"/>
    </xmlCellPr>
  </singleXmlCell>
  <singleXmlCell id="552" xr6:uid="{DF5F7BD8-E758-4CA0-ABDC-979A8D4BC05E}" r="L11" connectionId="0">
    <xmlCellPr id="1" xr6:uid="{28C5CA4E-1D44-42D2-BAB5-6BAC00DE9464}" uniqueName="P1071876">
      <xmlPr mapId="1" xpath="/TFI-IZD-KI/IPK-KI-E_1000962/P1071876" xmlDataType="decimal"/>
    </xmlCellPr>
  </singleXmlCell>
  <singleXmlCell id="553" xr6:uid="{AB9C2446-6EF8-4D0F-8C50-79F2C8F2805B}" r="M11" connectionId="0">
    <xmlCellPr id="1" xr6:uid="{CA22B7C1-B5E9-4582-AA6C-91554E26EC4F}" uniqueName="P1071877">
      <xmlPr mapId="1" xpath="/TFI-IZD-KI/IPK-KI-E_1000962/P1071877" xmlDataType="decimal"/>
    </xmlCellPr>
  </singleXmlCell>
  <singleXmlCell id="554" xr6:uid="{86EBC077-EEB9-4EB2-8EFF-0FBB909496BF}" r="N11" connectionId="0">
    <xmlCellPr id="1" xr6:uid="{5238BC36-CA42-4476-BA42-F4BF73CCF0EB}" uniqueName="P1071878">
      <xmlPr mapId="1" xpath="/TFI-IZD-KI/IPK-KI-E_1000962/P1071878" xmlDataType="decimal"/>
    </xmlCellPr>
  </singleXmlCell>
  <singleXmlCell id="555" xr6:uid="{D8FE9E67-042F-4F69-B23B-82D174972548}" r="O11" connectionId="0">
    <xmlCellPr id="1" xr6:uid="{CCA15BC0-7AF3-4B07-94D5-D9889EC5E98E}" uniqueName="P1071879">
      <xmlPr mapId="1" xpath="/TFI-IZD-KI/IPK-KI-E_1000962/P1071879" xmlDataType="decimal"/>
    </xmlCellPr>
  </singleXmlCell>
  <singleXmlCell id="556" xr6:uid="{EDE5EA0C-7CC2-4DF9-A488-C5C19F886282}" r="P11" connectionId="0">
    <xmlCellPr id="1" xr6:uid="{090B2B09-FED1-4A14-9AAB-08F54795F591}" uniqueName="P1071880">
      <xmlPr mapId="1" xpath="/TFI-IZD-KI/IPK-KI-E_1000962/P1071880" xmlDataType="decimal"/>
    </xmlCellPr>
  </singleXmlCell>
  <singleXmlCell id="557" xr6:uid="{F162BBC1-88E8-401A-8669-F9CDFC51DFEF}" r="Q11" connectionId="0">
    <xmlCellPr id="1" xr6:uid="{F4044FAC-FA19-4FA9-995D-62F0B40C1EAA}" uniqueName="P1071881">
      <xmlPr mapId="1" xpath="/TFI-IZD-KI/IPK-KI-E_1000962/P1071881" xmlDataType="decimal"/>
    </xmlCellPr>
  </singleXmlCell>
  <singleXmlCell id="558" xr6:uid="{7070E6D4-43D5-4835-AD22-1DDAE49D53CA}" r="R11" connectionId="0">
    <xmlCellPr id="1" xr6:uid="{74109DB6-464A-4CBA-B88F-FBF04A6C6D43}" uniqueName="P1071882">
      <xmlPr mapId="1" xpath="/TFI-IZD-KI/IPK-KI-E_1000962/P1071882" xmlDataType="decimal"/>
    </xmlCellPr>
  </singleXmlCell>
  <singleXmlCell id="559" xr6:uid="{6E559CF8-FC3E-4F22-93A1-F9EC0296582E}" r="E12" connectionId="0">
    <xmlCellPr id="1" xr6:uid="{31F6A7D9-9E24-481E-BCE8-CBA0EEA3F9B2}" uniqueName="P1071883">
      <xmlPr mapId="1" xpath="/TFI-IZD-KI/IPK-KI-E_1000962/P1071883" xmlDataType="decimal"/>
    </xmlCellPr>
  </singleXmlCell>
  <singleXmlCell id="560" xr6:uid="{0B216537-1213-4BA8-B713-83CEF66CF6CC}" r="F12" connectionId="0">
    <xmlCellPr id="1" xr6:uid="{043BD7F1-6F53-4347-9FA4-F8DAF0A60326}" uniqueName="P1071884">
      <xmlPr mapId="1" xpath="/TFI-IZD-KI/IPK-KI-E_1000962/P1071884" xmlDataType="decimal"/>
    </xmlCellPr>
  </singleXmlCell>
  <singleXmlCell id="561" xr6:uid="{F25780F1-1359-46A1-AC21-07A42AD05975}" r="G12" connectionId="0">
    <xmlCellPr id="1" xr6:uid="{0EEC8FF4-8C7E-402C-A96F-B10C66401EAB}" uniqueName="P1071885">
      <xmlPr mapId="1" xpath="/TFI-IZD-KI/IPK-KI-E_1000962/P1071885" xmlDataType="decimal"/>
    </xmlCellPr>
  </singleXmlCell>
  <singleXmlCell id="562" xr6:uid="{FEED51BE-1911-480E-9B6F-365727F893CB}" r="H12" connectionId="0">
    <xmlCellPr id="1" xr6:uid="{D68DD377-8B30-4953-B1AA-1268E4C93185}" uniqueName="P1071886">
      <xmlPr mapId="1" xpath="/TFI-IZD-KI/IPK-KI-E_1000962/P1071886" xmlDataType="decimal"/>
    </xmlCellPr>
  </singleXmlCell>
  <singleXmlCell id="563" xr6:uid="{2CCF6A91-4D92-414B-BD7F-D44E678E6191}" r="I12" connectionId="0">
    <xmlCellPr id="1" xr6:uid="{B1CF7F0C-1024-4567-AF81-613B6D7C021C}" uniqueName="P1071887">
      <xmlPr mapId="1" xpath="/TFI-IZD-KI/IPK-KI-E_1000962/P1071887" xmlDataType="decimal"/>
    </xmlCellPr>
  </singleXmlCell>
  <singleXmlCell id="564" xr6:uid="{EE35D0F8-A4A5-4010-A97D-2597788BF782}" r="J12" connectionId="0">
    <xmlCellPr id="1" xr6:uid="{7B449603-10F9-4303-B66A-9DF43D4E5E17}" uniqueName="P1071888">
      <xmlPr mapId="1" xpath="/TFI-IZD-KI/IPK-KI-E_1000962/P1071888" xmlDataType="decimal"/>
    </xmlCellPr>
  </singleXmlCell>
  <singleXmlCell id="565" xr6:uid="{F4259AA2-100B-4D69-BD3E-B84861AC7DD8}" r="K12" connectionId="0">
    <xmlCellPr id="1" xr6:uid="{82136E51-7770-4A79-B07E-98D26F70AF41}" uniqueName="P1071889">
      <xmlPr mapId="1" xpath="/TFI-IZD-KI/IPK-KI-E_1000962/P1071889" xmlDataType="decimal"/>
    </xmlCellPr>
  </singleXmlCell>
  <singleXmlCell id="566" xr6:uid="{FDC077A4-F705-41BE-904B-77EA3FE24C05}" r="L12" connectionId="0">
    <xmlCellPr id="1" xr6:uid="{D45648D2-D1FD-4436-AF96-247FF80716A9}" uniqueName="P1071890">
      <xmlPr mapId="1" xpath="/TFI-IZD-KI/IPK-KI-E_1000962/P1071890" xmlDataType="decimal"/>
    </xmlCellPr>
  </singleXmlCell>
  <singleXmlCell id="567" xr6:uid="{44E72EA5-5DC8-4231-AB00-E95A922D04CE}" r="M12" connectionId="0">
    <xmlCellPr id="1" xr6:uid="{7F161D1D-C6CD-4768-B216-72C3A99FFB56}" uniqueName="P1071891">
      <xmlPr mapId="1" xpath="/TFI-IZD-KI/IPK-KI-E_1000962/P1071891" xmlDataType="decimal"/>
    </xmlCellPr>
  </singleXmlCell>
  <singleXmlCell id="568" xr6:uid="{857A78CB-9918-41A2-9456-000E0AC9863A}" r="N12" connectionId="0">
    <xmlCellPr id="1" xr6:uid="{5840D69E-B375-4AB5-8EA3-9BBF4F2A3096}" uniqueName="P1071892">
      <xmlPr mapId="1" xpath="/TFI-IZD-KI/IPK-KI-E_1000962/P1071892" xmlDataType="decimal"/>
    </xmlCellPr>
  </singleXmlCell>
  <singleXmlCell id="569" xr6:uid="{95AD19DB-956D-450C-88AD-808A45EC70ED}" r="O12" connectionId="0">
    <xmlCellPr id="1" xr6:uid="{54407197-36CC-4D5C-B008-F9A366CFD451}" uniqueName="P1071893">
      <xmlPr mapId="1" xpath="/TFI-IZD-KI/IPK-KI-E_1000962/P1071893" xmlDataType="decimal"/>
    </xmlCellPr>
  </singleXmlCell>
  <singleXmlCell id="570" xr6:uid="{2F88A463-D2CD-4BC9-BA5D-880F688428A3}" r="P12" connectionId="0">
    <xmlCellPr id="1" xr6:uid="{E80FEAB6-BE17-4868-B664-D1E694733944}" uniqueName="P1071894">
      <xmlPr mapId="1" xpath="/TFI-IZD-KI/IPK-KI-E_1000962/P1071894" xmlDataType="decimal"/>
    </xmlCellPr>
  </singleXmlCell>
  <singleXmlCell id="571" xr6:uid="{0A1EC3CD-27B8-458E-B538-C06C136EF45E}" r="Q12" connectionId="0">
    <xmlCellPr id="1" xr6:uid="{3DE2C2C8-A6ED-4F4B-828E-8B33A87E9B0A}" uniqueName="P1071895">
      <xmlPr mapId="1" xpath="/TFI-IZD-KI/IPK-KI-E_1000962/P1071895" xmlDataType="decimal"/>
    </xmlCellPr>
  </singleXmlCell>
  <singleXmlCell id="572" xr6:uid="{482FA4B3-502A-4CCD-BD95-09CB9F94FCB3}" r="R12" connectionId="0">
    <xmlCellPr id="1" xr6:uid="{786AD6D2-6271-4F09-9020-0C9D89391059}" uniqueName="P1071896">
      <xmlPr mapId="1" xpath="/TFI-IZD-KI/IPK-KI-E_1000962/P1071896" xmlDataType="decimal"/>
    </xmlCellPr>
  </singleXmlCell>
  <singleXmlCell id="573" xr6:uid="{FE0A7729-7973-459F-9A7A-55327FA2669F}" r="E13" connectionId="0">
    <xmlCellPr id="1" xr6:uid="{82AD318E-E8D4-4314-9BD8-92CFF5D4B62A}" uniqueName="P1071897">
      <xmlPr mapId="1" xpath="/TFI-IZD-KI/IPK-KI-E_1000962/P1071897" xmlDataType="decimal"/>
    </xmlCellPr>
  </singleXmlCell>
  <singleXmlCell id="574" xr6:uid="{90D48904-4C3F-4E93-BAD3-A5AA156359AD}" r="F13" connectionId="0">
    <xmlCellPr id="1" xr6:uid="{440794A0-A4F9-4950-8DA8-D57F652EED6B}" uniqueName="P1071898">
      <xmlPr mapId="1" xpath="/TFI-IZD-KI/IPK-KI-E_1000962/P1071898" xmlDataType="decimal"/>
    </xmlCellPr>
  </singleXmlCell>
  <singleXmlCell id="575" xr6:uid="{0661AAD2-D89B-435A-B91D-382F2476DEF7}" r="G13" connectionId="0">
    <xmlCellPr id="1" xr6:uid="{4976B014-CCE6-4981-A858-40C655E25837}" uniqueName="P1071899">
      <xmlPr mapId="1" xpath="/TFI-IZD-KI/IPK-KI-E_1000962/P1071899" xmlDataType="decimal"/>
    </xmlCellPr>
  </singleXmlCell>
  <singleXmlCell id="576" xr6:uid="{728C0BF6-C37F-43E9-9C31-0C71A0D63533}" r="H13" connectionId="0">
    <xmlCellPr id="1" xr6:uid="{B4829D60-90BD-4EEC-9173-80FBD36B47B0}" uniqueName="P1071900">
      <xmlPr mapId="1" xpath="/TFI-IZD-KI/IPK-KI-E_1000962/P1071900" xmlDataType="decimal"/>
    </xmlCellPr>
  </singleXmlCell>
  <singleXmlCell id="577" xr6:uid="{E4AFAC26-96A1-42F1-92C9-EAF1AEE92118}" r="I13" connectionId="0">
    <xmlCellPr id="1" xr6:uid="{9B233B57-154C-43F8-90D6-BD824C2DCF87}" uniqueName="P1071901">
      <xmlPr mapId="1" xpath="/TFI-IZD-KI/IPK-KI-E_1000962/P1071901" xmlDataType="decimal"/>
    </xmlCellPr>
  </singleXmlCell>
  <singleXmlCell id="578" xr6:uid="{95851450-3FF6-40B8-B747-150887CA27F1}" r="J13" connectionId="0">
    <xmlCellPr id="1" xr6:uid="{63F8DA95-D836-4638-86B9-AE05FD13CD91}" uniqueName="P1071902">
      <xmlPr mapId="1" xpath="/TFI-IZD-KI/IPK-KI-E_1000962/P1071902" xmlDataType="decimal"/>
    </xmlCellPr>
  </singleXmlCell>
  <singleXmlCell id="579" xr6:uid="{BAACD28B-BA44-40C5-B9A8-B658F815F6A9}" r="K13" connectionId="0">
    <xmlCellPr id="1" xr6:uid="{F2F37F5F-B616-4352-B814-827FBA5454E6}" uniqueName="P1071903">
      <xmlPr mapId="1" xpath="/TFI-IZD-KI/IPK-KI-E_1000962/P1071903" xmlDataType="decimal"/>
    </xmlCellPr>
  </singleXmlCell>
  <singleXmlCell id="580" xr6:uid="{C37F72CE-A397-46A4-B52F-124FB3E96FA8}" r="L13" connectionId="0">
    <xmlCellPr id="1" xr6:uid="{FFEC74A0-C959-4283-85A0-951A47DB07BF}" uniqueName="P1071904">
      <xmlPr mapId="1" xpath="/TFI-IZD-KI/IPK-KI-E_1000962/P1071904" xmlDataType="decimal"/>
    </xmlCellPr>
  </singleXmlCell>
  <singleXmlCell id="581" xr6:uid="{833C7648-DE2F-408D-A6CC-E8ED14FADCFB}" r="M13" connectionId="0">
    <xmlCellPr id="1" xr6:uid="{0B6C7B8C-6617-4DAB-8AB9-808692068228}" uniqueName="P1071905">
      <xmlPr mapId="1" xpath="/TFI-IZD-KI/IPK-KI-E_1000962/P1071905" xmlDataType="decimal"/>
    </xmlCellPr>
  </singleXmlCell>
  <singleXmlCell id="582" xr6:uid="{DFD0F733-2186-464F-8B28-1F5984D5F2EA}" r="N13" connectionId="0">
    <xmlCellPr id="1" xr6:uid="{5CD8A0BD-0FF7-4DCF-AE89-9BCCEBD9B710}" uniqueName="P1071906">
      <xmlPr mapId="1" xpath="/TFI-IZD-KI/IPK-KI-E_1000962/P1071906" xmlDataType="decimal"/>
    </xmlCellPr>
  </singleXmlCell>
  <singleXmlCell id="583" xr6:uid="{A81669D2-7C4B-4591-A797-D190ED6898B5}" r="O13" connectionId="0">
    <xmlCellPr id="1" xr6:uid="{E992F706-E6BE-4C2E-BC0B-A69486712AE6}" uniqueName="P1071907">
      <xmlPr mapId="1" xpath="/TFI-IZD-KI/IPK-KI-E_1000962/P1071907" xmlDataType="decimal"/>
    </xmlCellPr>
  </singleXmlCell>
  <singleXmlCell id="584" xr6:uid="{27F60D6F-ED77-4CFE-85F2-FD65F030CF48}" r="P13" connectionId="0">
    <xmlCellPr id="1" xr6:uid="{E0A86A42-F15A-483C-8984-53179A579B62}" uniqueName="P1071908">
      <xmlPr mapId="1" xpath="/TFI-IZD-KI/IPK-KI-E_1000962/P1071908" xmlDataType="decimal"/>
    </xmlCellPr>
  </singleXmlCell>
  <singleXmlCell id="585" xr6:uid="{8DD57701-E360-4BBB-913A-F1F3AF42423D}" r="Q13" connectionId="0">
    <xmlCellPr id="1" xr6:uid="{DE0B6277-3281-4B4C-B980-A9C3BD814702}" uniqueName="P1071909">
      <xmlPr mapId="1" xpath="/TFI-IZD-KI/IPK-KI-E_1000962/P1071909" xmlDataType="decimal"/>
    </xmlCellPr>
  </singleXmlCell>
  <singleXmlCell id="586" xr6:uid="{71093CA0-BD73-4F94-B1F8-57D90268EAAB}" r="R13" connectionId="0">
    <xmlCellPr id="1" xr6:uid="{570975EE-723B-4DA8-A056-8440ED1292A9}" uniqueName="P1071910">
      <xmlPr mapId="1" xpath="/TFI-IZD-KI/IPK-KI-E_1000962/P1071910" xmlDataType="decimal"/>
    </xmlCellPr>
  </singleXmlCell>
  <singleXmlCell id="587" xr6:uid="{5C20D95B-5817-4278-A7D9-3B54C4748AB6}" r="E14" connectionId="0">
    <xmlCellPr id="1" xr6:uid="{EACE1F4F-FB6F-4482-8696-3CB8B74E1934}" uniqueName="P1071911">
      <xmlPr mapId="1" xpath="/TFI-IZD-KI/IPK-KI-E_1000962/P1071911" xmlDataType="decimal"/>
    </xmlCellPr>
  </singleXmlCell>
  <singleXmlCell id="588" xr6:uid="{0100F899-E15E-4DA2-9DF3-B77A92B4966D}" r="F14" connectionId="0">
    <xmlCellPr id="1" xr6:uid="{54BFC222-0E53-45CE-B3D0-153A789713D9}" uniqueName="P1071912">
      <xmlPr mapId="1" xpath="/TFI-IZD-KI/IPK-KI-E_1000962/P1071912" xmlDataType="decimal"/>
    </xmlCellPr>
  </singleXmlCell>
  <singleXmlCell id="589" xr6:uid="{6B185929-1D58-44CF-AD4C-92029188AAE6}" r="G14" connectionId="0">
    <xmlCellPr id="1" xr6:uid="{CD61B7A9-DACF-40D2-BBCD-1716E7B0F2F0}" uniqueName="P1071913">
      <xmlPr mapId="1" xpath="/TFI-IZD-KI/IPK-KI-E_1000962/P1071913" xmlDataType="decimal"/>
    </xmlCellPr>
  </singleXmlCell>
  <singleXmlCell id="590" xr6:uid="{FD4F5AE2-D2FF-4AD2-AAC2-213BF768AD6D}" r="H14" connectionId="0">
    <xmlCellPr id="1" xr6:uid="{69D4449E-6D08-4707-BF15-89695D6986A3}" uniqueName="P1071914">
      <xmlPr mapId="1" xpath="/TFI-IZD-KI/IPK-KI-E_1000962/P1071914" xmlDataType="decimal"/>
    </xmlCellPr>
  </singleXmlCell>
  <singleXmlCell id="591" xr6:uid="{6AF3C65F-85EE-4925-8D74-D54B2F971E91}" r="I14" connectionId="0">
    <xmlCellPr id="1" xr6:uid="{8D204CCA-3F20-4858-AE8E-899A37A88DE4}" uniqueName="P1071915">
      <xmlPr mapId="1" xpath="/TFI-IZD-KI/IPK-KI-E_1000962/P1071915" xmlDataType="decimal"/>
    </xmlCellPr>
  </singleXmlCell>
  <singleXmlCell id="592" xr6:uid="{FF1E3687-6B74-47C8-9A16-AA1ACE9EBBC7}" r="J14" connectionId="0">
    <xmlCellPr id="1" xr6:uid="{00696A5C-8C1F-44F7-B463-48E39DEAA36D}" uniqueName="P1071916">
      <xmlPr mapId="1" xpath="/TFI-IZD-KI/IPK-KI-E_1000962/P1071916" xmlDataType="decimal"/>
    </xmlCellPr>
  </singleXmlCell>
  <singleXmlCell id="593" xr6:uid="{ABAD5033-489C-4CF1-A706-E10FCA978D51}" r="K14" connectionId="0">
    <xmlCellPr id="1" xr6:uid="{268CC974-84E4-43A6-9D75-FCE22B6D91FB}" uniqueName="P1071917">
      <xmlPr mapId="1" xpath="/TFI-IZD-KI/IPK-KI-E_1000962/P1071917" xmlDataType="decimal"/>
    </xmlCellPr>
  </singleXmlCell>
  <singleXmlCell id="594" xr6:uid="{87CED207-D0D8-47BB-9ABE-04CFC35B601A}" r="L14" connectionId="0">
    <xmlCellPr id="1" xr6:uid="{85B160A9-73DE-4DC0-92F8-3ADD003F9FEE}" uniqueName="P1071918">
      <xmlPr mapId="1" xpath="/TFI-IZD-KI/IPK-KI-E_1000962/P1071918" xmlDataType="decimal"/>
    </xmlCellPr>
  </singleXmlCell>
  <singleXmlCell id="595" xr6:uid="{B0452A27-7179-4B55-B4A5-CC0DCB97CF26}" r="M14" connectionId="0">
    <xmlCellPr id="1" xr6:uid="{B4D63E8C-7E49-4956-A093-FDBCF8AB2030}" uniqueName="P1071919">
      <xmlPr mapId="1" xpath="/TFI-IZD-KI/IPK-KI-E_1000962/P1071919" xmlDataType="decimal"/>
    </xmlCellPr>
  </singleXmlCell>
  <singleXmlCell id="596" xr6:uid="{9CDF730D-DBE8-4E9E-8149-CFD909A3952D}" r="N14" connectionId="0">
    <xmlCellPr id="1" xr6:uid="{0171B88E-25BC-49AD-8AD1-3E7F4C02D082}" uniqueName="P1071920">
      <xmlPr mapId="1" xpath="/TFI-IZD-KI/IPK-KI-E_1000962/P1071920" xmlDataType="decimal"/>
    </xmlCellPr>
  </singleXmlCell>
  <singleXmlCell id="597" xr6:uid="{732DDA00-707F-4904-BE0C-09505FF61D94}" r="O14" connectionId="0">
    <xmlCellPr id="1" xr6:uid="{00F9872C-A106-4AF9-BBE7-75189698FBC1}" uniqueName="P1071921">
      <xmlPr mapId="1" xpath="/TFI-IZD-KI/IPK-KI-E_1000962/P1071921" xmlDataType="decimal"/>
    </xmlCellPr>
  </singleXmlCell>
  <singleXmlCell id="598" xr6:uid="{C4B44E94-AA5C-4EAD-97B3-B54553AF2BA4}" r="P14" connectionId="0">
    <xmlCellPr id="1" xr6:uid="{7D04D2DE-F624-4202-AA44-E12F928A326E}" uniqueName="P1071922">
      <xmlPr mapId="1" xpath="/TFI-IZD-KI/IPK-KI-E_1000962/P1071922" xmlDataType="decimal"/>
    </xmlCellPr>
  </singleXmlCell>
  <singleXmlCell id="599" xr6:uid="{67FF6195-F8BA-400B-B70A-9F82E5F17DA7}" r="Q14" connectionId="0">
    <xmlCellPr id="1" xr6:uid="{42966C2B-5A9F-4DCA-B68B-116E5E0DA7DF}" uniqueName="P1071923">
      <xmlPr mapId="1" xpath="/TFI-IZD-KI/IPK-KI-E_1000962/P1071923" xmlDataType="decimal"/>
    </xmlCellPr>
  </singleXmlCell>
  <singleXmlCell id="600" xr6:uid="{5A0D6DDC-8247-46A9-A803-8F719A216358}" r="R14" connectionId="0">
    <xmlCellPr id="1" xr6:uid="{4B95BC8E-25B9-4FAA-89C5-959C78E9A736}" uniqueName="P1071924">
      <xmlPr mapId="1" xpath="/TFI-IZD-KI/IPK-KI-E_1000962/P1071924" xmlDataType="decimal"/>
    </xmlCellPr>
  </singleXmlCell>
  <singleXmlCell id="601" xr6:uid="{A133A091-7DC3-465C-8398-8E893CDC02C3}" r="E15" connectionId="0">
    <xmlCellPr id="1" xr6:uid="{57A62ECC-7B74-43FB-8F24-46A3135A9878}" uniqueName="P1071925">
      <xmlPr mapId="1" xpath="/TFI-IZD-KI/IPK-KI-E_1000962/P1071925" xmlDataType="decimal"/>
    </xmlCellPr>
  </singleXmlCell>
  <singleXmlCell id="602" xr6:uid="{220F0FF7-A697-4D5F-8F00-E686D47A66D6}" r="F15" connectionId="0">
    <xmlCellPr id="1" xr6:uid="{5AA33B17-D4AE-4438-B253-14496A83F421}" uniqueName="P1071926">
      <xmlPr mapId="1" xpath="/TFI-IZD-KI/IPK-KI-E_1000962/P1071926" xmlDataType="decimal"/>
    </xmlCellPr>
  </singleXmlCell>
  <singleXmlCell id="603" xr6:uid="{6286F498-C0CC-44BC-9A10-70A1B947CF13}" r="G15" connectionId="0">
    <xmlCellPr id="1" xr6:uid="{5BBD87F6-EDDF-4B53-A77C-321B6E7707B5}" uniqueName="P1071927">
      <xmlPr mapId="1" xpath="/TFI-IZD-KI/IPK-KI-E_1000962/P1071927" xmlDataType="decimal"/>
    </xmlCellPr>
  </singleXmlCell>
  <singleXmlCell id="604" xr6:uid="{717F74D5-B1D5-42DB-A450-9D03F66D710C}" r="H15" connectionId="0">
    <xmlCellPr id="1" xr6:uid="{4AAF03F6-24BA-4AC8-9EC0-87B0D5DB4245}" uniqueName="P1071928">
      <xmlPr mapId="1" xpath="/TFI-IZD-KI/IPK-KI-E_1000962/P1071928" xmlDataType="decimal"/>
    </xmlCellPr>
  </singleXmlCell>
  <singleXmlCell id="605" xr6:uid="{7AD2D8AE-9AA3-49FB-8500-8508085D9A1A}" r="I15" connectionId="0">
    <xmlCellPr id="1" xr6:uid="{1B1C65E5-2C47-4C76-A6EE-5166629D89FC}" uniqueName="P1071929">
      <xmlPr mapId="1" xpath="/TFI-IZD-KI/IPK-KI-E_1000962/P1071929" xmlDataType="decimal"/>
    </xmlCellPr>
  </singleXmlCell>
  <singleXmlCell id="606" xr6:uid="{FE76AEE2-479C-4B87-8D6A-535851AEBD45}" r="J15" connectionId="0">
    <xmlCellPr id="1" xr6:uid="{0823FEED-8EA9-41C7-8DBC-BA5BD4E53FA5}" uniqueName="P1071930">
      <xmlPr mapId="1" xpath="/TFI-IZD-KI/IPK-KI-E_1000962/P1071930" xmlDataType="decimal"/>
    </xmlCellPr>
  </singleXmlCell>
  <singleXmlCell id="607" xr6:uid="{D9050B80-F931-48C0-9DA4-E7CEB488239A}" r="K15" connectionId="0">
    <xmlCellPr id="1" xr6:uid="{292082B7-08B3-4618-9B1C-0A1D2DC93B97}" uniqueName="P1071931">
      <xmlPr mapId="1" xpath="/TFI-IZD-KI/IPK-KI-E_1000962/P1071931" xmlDataType="decimal"/>
    </xmlCellPr>
  </singleXmlCell>
  <singleXmlCell id="608" xr6:uid="{60C094C6-1C43-44AA-BEBF-AAFABD86151E}" r="L15" connectionId="0">
    <xmlCellPr id="1" xr6:uid="{6BBF3D95-F099-47E0-942B-D337AB0FB621}" uniqueName="P1071932">
      <xmlPr mapId="1" xpath="/TFI-IZD-KI/IPK-KI-E_1000962/P1071932" xmlDataType="decimal"/>
    </xmlCellPr>
  </singleXmlCell>
  <singleXmlCell id="609" xr6:uid="{A694AF7F-3A14-46C4-8196-DAB23CC58525}" r="M15" connectionId="0">
    <xmlCellPr id="1" xr6:uid="{1B056845-D99B-42C5-A111-0ED6CF1A6621}" uniqueName="P1071933">
      <xmlPr mapId="1" xpath="/TFI-IZD-KI/IPK-KI-E_1000962/P1071933" xmlDataType="decimal"/>
    </xmlCellPr>
  </singleXmlCell>
  <singleXmlCell id="610" xr6:uid="{776CE2AE-7E23-4663-91BE-F722524599BC}" r="N15" connectionId="0">
    <xmlCellPr id="1" xr6:uid="{B712E5AD-36CD-47C2-AD9F-51C70022BBB1}" uniqueName="P1071934">
      <xmlPr mapId="1" xpath="/TFI-IZD-KI/IPK-KI-E_1000962/P1071934" xmlDataType="decimal"/>
    </xmlCellPr>
  </singleXmlCell>
  <singleXmlCell id="611" xr6:uid="{2D72D3DF-6544-40E9-9C46-49F999438F2B}" r="O15" connectionId="0">
    <xmlCellPr id="1" xr6:uid="{5467919E-11B5-4EB1-924D-5569CE7FF259}" uniqueName="P1071935">
      <xmlPr mapId="1" xpath="/TFI-IZD-KI/IPK-KI-E_1000962/P1071935" xmlDataType="decimal"/>
    </xmlCellPr>
  </singleXmlCell>
  <singleXmlCell id="612" xr6:uid="{E26C98A0-132F-4AF5-BDA6-C844A6FE987B}" r="P15" connectionId="0">
    <xmlCellPr id="1" xr6:uid="{47D85E52-FAA7-4668-A200-4698CBF36668}" uniqueName="P1071936">
      <xmlPr mapId="1" xpath="/TFI-IZD-KI/IPK-KI-E_1000962/P1071936" xmlDataType="decimal"/>
    </xmlCellPr>
  </singleXmlCell>
  <singleXmlCell id="613" xr6:uid="{14DCC481-FE28-4BF7-A259-26CE10C4A96D}" r="Q15" connectionId="0">
    <xmlCellPr id="1" xr6:uid="{AF7473EA-EB69-4695-8A36-FFD6F486E3F9}" uniqueName="P1071937">
      <xmlPr mapId="1" xpath="/TFI-IZD-KI/IPK-KI-E_1000962/P1071937" xmlDataType="decimal"/>
    </xmlCellPr>
  </singleXmlCell>
  <singleXmlCell id="614" xr6:uid="{C95686D9-C066-4131-BDDC-55ABD130917E}" r="R15" connectionId="0">
    <xmlCellPr id="1" xr6:uid="{40F028DB-9F80-4200-8095-6733337359B9}" uniqueName="P1071938">
      <xmlPr mapId="1" xpath="/TFI-IZD-KI/IPK-KI-E_1000962/P1071938" xmlDataType="decimal"/>
    </xmlCellPr>
  </singleXmlCell>
  <singleXmlCell id="615" xr6:uid="{C08D4614-93E1-4D4E-94AF-CBD075BE2D83}" r="E16" connectionId="0">
    <xmlCellPr id="1" xr6:uid="{71B2171E-6CF7-4B04-8522-9ADA20D54D3D}" uniqueName="P1071939">
      <xmlPr mapId="1" xpath="/TFI-IZD-KI/IPK-KI-E_1000962/P1071939" xmlDataType="decimal"/>
    </xmlCellPr>
  </singleXmlCell>
  <singleXmlCell id="616" xr6:uid="{ACA18E28-D94F-4E83-8052-B4091A29D179}" r="F16" connectionId="0">
    <xmlCellPr id="1" xr6:uid="{A2342578-E1D5-4001-B239-7808B5E9F437}" uniqueName="P1071940">
      <xmlPr mapId="1" xpath="/TFI-IZD-KI/IPK-KI-E_1000962/P1071940" xmlDataType="decimal"/>
    </xmlCellPr>
  </singleXmlCell>
  <singleXmlCell id="617" xr6:uid="{409FAEA3-7B4C-44F6-B9EA-7A2F663EAFEF}" r="G16" connectionId="0">
    <xmlCellPr id="1" xr6:uid="{C8B3E459-543E-41CF-B473-1F5C9B9BEC39}" uniqueName="P1071941">
      <xmlPr mapId="1" xpath="/TFI-IZD-KI/IPK-KI-E_1000962/P1071941" xmlDataType="decimal"/>
    </xmlCellPr>
  </singleXmlCell>
  <singleXmlCell id="618" xr6:uid="{088363BF-2B22-45D6-99A5-75E4BEC9E729}" r="H16" connectionId="0">
    <xmlCellPr id="1" xr6:uid="{B13BB619-9269-41A5-8776-DDB1A46E2E82}" uniqueName="P1071942">
      <xmlPr mapId="1" xpath="/TFI-IZD-KI/IPK-KI-E_1000962/P1071942" xmlDataType="decimal"/>
    </xmlCellPr>
  </singleXmlCell>
  <singleXmlCell id="619" xr6:uid="{5A780BB1-1854-4F52-93E3-59775F1EC5DD}" r="I16" connectionId="0">
    <xmlCellPr id="1" xr6:uid="{CC5B362A-5239-48A1-B2EB-CDAE20F64F3C}" uniqueName="P1071943">
      <xmlPr mapId="1" xpath="/TFI-IZD-KI/IPK-KI-E_1000962/P1071943" xmlDataType="decimal"/>
    </xmlCellPr>
  </singleXmlCell>
  <singleXmlCell id="620" xr6:uid="{EAAFF7CD-61EB-4076-A74E-A7F7CBFEEAA1}" r="J16" connectionId="0">
    <xmlCellPr id="1" xr6:uid="{8808063B-DFD5-4307-B982-63983EDCB614}" uniqueName="P1071944">
      <xmlPr mapId="1" xpath="/TFI-IZD-KI/IPK-KI-E_1000962/P1071944" xmlDataType="decimal"/>
    </xmlCellPr>
  </singleXmlCell>
  <singleXmlCell id="621" xr6:uid="{8D105E7C-1C1D-4155-A97C-77A499C2A9E5}" r="K16" connectionId="0">
    <xmlCellPr id="1" xr6:uid="{600267F5-23D2-4188-AA26-80A3FFCE3326}" uniqueName="P1071945">
      <xmlPr mapId="1" xpath="/TFI-IZD-KI/IPK-KI-E_1000962/P1071945" xmlDataType="decimal"/>
    </xmlCellPr>
  </singleXmlCell>
  <singleXmlCell id="622" xr6:uid="{E1DD43A4-311D-4036-8E80-6EC2A8A06511}" r="L16" connectionId="0">
    <xmlCellPr id="1" xr6:uid="{093B7563-9AD9-4FBB-AC42-C00206FFC6AA}" uniqueName="P1071946">
      <xmlPr mapId="1" xpath="/TFI-IZD-KI/IPK-KI-E_1000962/P1071946" xmlDataType="decimal"/>
    </xmlCellPr>
  </singleXmlCell>
  <singleXmlCell id="623" xr6:uid="{07CEC1F3-4391-4608-8AC0-20CEF1F1C79C}" r="M16" connectionId="0">
    <xmlCellPr id="1" xr6:uid="{0F04F6E0-9E03-4A5A-A3F1-9A283E04DEC7}" uniqueName="P1071947">
      <xmlPr mapId="1" xpath="/TFI-IZD-KI/IPK-KI-E_1000962/P1071947" xmlDataType="decimal"/>
    </xmlCellPr>
  </singleXmlCell>
  <singleXmlCell id="624" xr6:uid="{F86DDA41-F632-4CC6-BDE3-56962E369A53}" r="N16" connectionId="0">
    <xmlCellPr id="1" xr6:uid="{3A43C3F4-C153-4AF5-BBCD-E488846BFED9}" uniqueName="P1071948">
      <xmlPr mapId="1" xpath="/TFI-IZD-KI/IPK-KI-E_1000962/P1071948" xmlDataType="decimal"/>
    </xmlCellPr>
  </singleXmlCell>
  <singleXmlCell id="625" xr6:uid="{0BD91A2F-F949-4B3E-B75D-F1D014066D78}" r="O16" connectionId="0">
    <xmlCellPr id="1" xr6:uid="{7A68DDBD-E29C-472C-A275-986A6C667785}" uniqueName="P1071949">
      <xmlPr mapId="1" xpath="/TFI-IZD-KI/IPK-KI-E_1000962/P1071949" xmlDataType="decimal"/>
    </xmlCellPr>
  </singleXmlCell>
  <singleXmlCell id="626" xr6:uid="{A3CCAA8B-D177-42A6-97C8-DA1A2319C783}" r="P16" connectionId="0">
    <xmlCellPr id="1" xr6:uid="{16ABD061-6064-4D8C-AEA0-353D9C32E044}" uniqueName="P1071950">
      <xmlPr mapId="1" xpath="/TFI-IZD-KI/IPK-KI-E_1000962/P1071950" xmlDataType="decimal"/>
    </xmlCellPr>
  </singleXmlCell>
  <singleXmlCell id="627" xr6:uid="{7FF65122-C8D4-4DD1-899B-B91D9E92FAE7}" r="Q16" connectionId="0">
    <xmlCellPr id="1" xr6:uid="{92BDDB68-A862-4E72-A7CF-BC2CB7B83548}" uniqueName="P1071951">
      <xmlPr mapId="1" xpath="/TFI-IZD-KI/IPK-KI-E_1000962/P1071951" xmlDataType="decimal"/>
    </xmlCellPr>
  </singleXmlCell>
  <singleXmlCell id="628" xr6:uid="{C9CDAEE9-2193-4C44-AB1B-9FF518BDA517}" r="R16" connectionId="0">
    <xmlCellPr id="1" xr6:uid="{7E4564B2-A14B-4B93-B17B-33FC90327599}" uniqueName="P1071952">
      <xmlPr mapId="1" xpath="/TFI-IZD-KI/IPK-KI-E_1000962/P1071952" xmlDataType="decimal"/>
    </xmlCellPr>
  </singleXmlCell>
  <singleXmlCell id="629" xr6:uid="{067FAE71-7169-4DA2-A4E6-4EE011E62824}" r="E17" connectionId="0">
    <xmlCellPr id="1" xr6:uid="{EE3BA832-8E8B-4093-B8C4-1B5A836DAD0F}" uniqueName="P1071953">
      <xmlPr mapId="1" xpath="/TFI-IZD-KI/IPK-KI-E_1000962/P1071953" xmlDataType="decimal"/>
    </xmlCellPr>
  </singleXmlCell>
  <singleXmlCell id="630" xr6:uid="{98635CCD-F915-4935-8F59-A19333ACB8AD}" r="F17" connectionId="0">
    <xmlCellPr id="1" xr6:uid="{491FF68B-8414-4A5F-90B2-F40BA011ACFB}" uniqueName="P1071954">
      <xmlPr mapId="1" xpath="/TFI-IZD-KI/IPK-KI-E_1000962/P1071954" xmlDataType="decimal"/>
    </xmlCellPr>
  </singleXmlCell>
  <singleXmlCell id="631" xr6:uid="{DE873AAE-655D-447A-A93C-202E960FDE10}" r="G17" connectionId="0">
    <xmlCellPr id="1" xr6:uid="{88D90975-5D6E-4F99-8A0F-AF5DCC5F6515}" uniqueName="P1071955">
      <xmlPr mapId="1" xpath="/TFI-IZD-KI/IPK-KI-E_1000962/P1071955" xmlDataType="decimal"/>
    </xmlCellPr>
  </singleXmlCell>
  <singleXmlCell id="632" xr6:uid="{9D6EFBC2-C870-4A6E-8372-41757EBBB139}" r="H17" connectionId="0">
    <xmlCellPr id="1" xr6:uid="{46D28FC2-1D3D-426D-ADDC-949CD70733A1}" uniqueName="P1071956">
      <xmlPr mapId="1" xpath="/TFI-IZD-KI/IPK-KI-E_1000962/P1071956" xmlDataType="decimal"/>
    </xmlCellPr>
  </singleXmlCell>
  <singleXmlCell id="633" xr6:uid="{88D0B53F-E3E5-4F1A-9C4F-5C73F80EBE66}" r="I17" connectionId="0">
    <xmlCellPr id="1" xr6:uid="{7D606E53-9DDE-403B-8EA6-EA2020188FF3}" uniqueName="P1071957">
      <xmlPr mapId="1" xpath="/TFI-IZD-KI/IPK-KI-E_1000962/P1071957" xmlDataType="decimal"/>
    </xmlCellPr>
  </singleXmlCell>
  <singleXmlCell id="634" xr6:uid="{D1C6B612-23D4-4BDA-8900-89EE779E188B}" r="J17" connectionId="0">
    <xmlCellPr id="1" xr6:uid="{7E4F5B2B-AC39-4803-8E58-67DA6A855725}" uniqueName="P1071958">
      <xmlPr mapId="1" xpath="/TFI-IZD-KI/IPK-KI-E_1000962/P1071958" xmlDataType="decimal"/>
    </xmlCellPr>
  </singleXmlCell>
  <singleXmlCell id="635" xr6:uid="{6320D8A2-253F-41F3-A526-0819A18DC9DD}" r="K17" connectionId="0">
    <xmlCellPr id="1" xr6:uid="{93F0705E-14AF-4A2F-8474-D01D42AD3963}" uniqueName="P1071959">
      <xmlPr mapId="1" xpath="/TFI-IZD-KI/IPK-KI-E_1000962/P1071959" xmlDataType="decimal"/>
    </xmlCellPr>
  </singleXmlCell>
  <singleXmlCell id="636" xr6:uid="{4FB1BD5F-B9E8-4F9D-9FA2-1AF4156BC4E6}" r="L17" connectionId="0">
    <xmlCellPr id="1" xr6:uid="{44C064F4-6D00-47D6-A69D-5B355A749B09}" uniqueName="P1071960">
      <xmlPr mapId="1" xpath="/TFI-IZD-KI/IPK-KI-E_1000962/P1071960" xmlDataType="decimal"/>
    </xmlCellPr>
  </singleXmlCell>
  <singleXmlCell id="637" xr6:uid="{BE264638-669F-46DB-A8B4-32E4FFA4C0AF}" r="M17" connectionId="0">
    <xmlCellPr id="1" xr6:uid="{A933D67E-FC01-43F5-A513-3F884CD14208}" uniqueName="P1071961">
      <xmlPr mapId="1" xpath="/TFI-IZD-KI/IPK-KI-E_1000962/P1071961" xmlDataType="decimal"/>
    </xmlCellPr>
  </singleXmlCell>
  <singleXmlCell id="638" xr6:uid="{2C3FAF5D-F04E-4098-B842-B9C352950A23}" r="N17" connectionId="0">
    <xmlCellPr id="1" xr6:uid="{656E031C-A6B0-4D9E-9114-8E8511A1F4D2}" uniqueName="P1071962">
      <xmlPr mapId="1" xpath="/TFI-IZD-KI/IPK-KI-E_1000962/P1071962" xmlDataType="decimal"/>
    </xmlCellPr>
  </singleXmlCell>
  <singleXmlCell id="639" xr6:uid="{216B87F3-D499-4B24-AED7-C362C911147E}" r="O17" connectionId="0">
    <xmlCellPr id="1" xr6:uid="{D97062F0-F9D5-4920-BF06-0F27C4770B4A}" uniqueName="P1071963">
      <xmlPr mapId="1" xpath="/TFI-IZD-KI/IPK-KI-E_1000962/P1071963" xmlDataType="decimal"/>
    </xmlCellPr>
  </singleXmlCell>
  <singleXmlCell id="640" xr6:uid="{EA872CA3-87DB-4D6D-8CD5-271B6B94ED98}" r="P17" connectionId="0">
    <xmlCellPr id="1" xr6:uid="{5AEF408D-28AA-4913-AF37-25B598B49604}" uniqueName="P1071964">
      <xmlPr mapId="1" xpath="/TFI-IZD-KI/IPK-KI-E_1000962/P1071964" xmlDataType="decimal"/>
    </xmlCellPr>
  </singleXmlCell>
  <singleXmlCell id="641" xr6:uid="{E0B915C1-07A5-4DE8-B042-BE3F27656DE8}" r="Q17" connectionId="0">
    <xmlCellPr id="1" xr6:uid="{C7E42FD6-4733-4E1B-8EF8-7B772E4A1FC6}" uniqueName="P1071965">
      <xmlPr mapId="1" xpath="/TFI-IZD-KI/IPK-KI-E_1000962/P1071965" xmlDataType="decimal"/>
    </xmlCellPr>
  </singleXmlCell>
  <singleXmlCell id="642" xr6:uid="{092A5724-4AA6-4A65-B186-DC115850CE1A}" r="R17" connectionId="0">
    <xmlCellPr id="1" xr6:uid="{2935AD4D-AA24-4D50-8AB1-5D5C8ECD36A9}" uniqueName="P1071966">
      <xmlPr mapId="1" xpath="/TFI-IZD-KI/IPK-KI-E_1000962/P1071966" xmlDataType="decimal"/>
    </xmlCellPr>
  </singleXmlCell>
  <singleXmlCell id="643" xr6:uid="{E62A21AF-04F5-46E3-B9C0-D565BFD2C483}" r="E18" connectionId="0">
    <xmlCellPr id="1" xr6:uid="{E4118C4C-67B1-4803-86E0-3C4ECDBAD8D9}" uniqueName="P1071967">
      <xmlPr mapId="1" xpath="/TFI-IZD-KI/IPK-KI-E_1000962/P1071967" xmlDataType="decimal"/>
    </xmlCellPr>
  </singleXmlCell>
  <singleXmlCell id="644" xr6:uid="{72304CD5-6F34-4B5E-AED2-3CD786977A13}" r="F18" connectionId="0">
    <xmlCellPr id="1" xr6:uid="{6BB41A51-21DD-48C6-90BB-7F41DF7281CB}" uniqueName="P1071968">
      <xmlPr mapId="1" xpath="/TFI-IZD-KI/IPK-KI-E_1000962/P1071968" xmlDataType="decimal"/>
    </xmlCellPr>
  </singleXmlCell>
  <singleXmlCell id="645" xr6:uid="{CC25F18D-6678-4BFA-A5EB-0DE8ADD5D99E}" r="G18" connectionId="0">
    <xmlCellPr id="1" xr6:uid="{5607D2EE-5D8F-4243-91B3-DA7B54CB3050}" uniqueName="P1071969">
      <xmlPr mapId="1" xpath="/TFI-IZD-KI/IPK-KI-E_1000962/P1071969" xmlDataType="decimal"/>
    </xmlCellPr>
  </singleXmlCell>
  <singleXmlCell id="646" xr6:uid="{BE29958F-C743-4BE2-B0E8-8FCBF48B5E34}" r="H18" connectionId="0">
    <xmlCellPr id="1" xr6:uid="{8DFDAD32-AF3D-4FBC-98E4-37EFFBAF2947}" uniqueName="P1071970">
      <xmlPr mapId="1" xpath="/TFI-IZD-KI/IPK-KI-E_1000962/P1071970" xmlDataType="decimal"/>
    </xmlCellPr>
  </singleXmlCell>
  <singleXmlCell id="647" xr6:uid="{B2866C38-4EB2-419B-A207-351508033DA9}" r="I18" connectionId="0">
    <xmlCellPr id="1" xr6:uid="{52BBAB0C-BAA2-4602-A431-722F76ECA2C1}" uniqueName="P1071971">
      <xmlPr mapId="1" xpath="/TFI-IZD-KI/IPK-KI-E_1000962/P1071971" xmlDataType="decimal"/>
    </xmlCellPr>
  </singleXmlCell>
  <singleXmlCell id="648" xr6:uid="{DD949B22-33D4-4243-BECD-3859FA9D9005}" r="J18" connectionId="0">
    <xmlCellPr id="1" xr6:uid="{7109921D-4097-4E9B-905F-8BA77503529A}" uniqueName="P1071972">
      <xmlPr mapId="1" xpath="/TFI-IZD-KI/IPK-KI-E_1000962/P1071972" xmlDataType="decimal"/>
    </xmlCellPr>
  </singleXmlCell>
  <singleXmlCell id="649" xr6:uid="{71BBB386-6A4B-4620-94BF-21ACB5593764}" r="K18" connectionId="0">
    <xmlCellPr id="1" xr6:uid="{762F5AD8-DA11-498E-88B6-5792B5E355E4}" uniqueName="P1071973">
      <xmlPr mapId="1" xpath="/TFI-IZD-KI/IPK-KI-E_1000962/P1071973" xmlDataType="decimal"/>
    </xmlCellPr>
  </singleXmlCell>
  <singleXmlCell id="650" xr6:uid="{A1014BE3-FB34-4117-B8E9-32367C42BAF5}" r="L18" connectionId="0">
    <xmlCellPr id="1" xr6:uid="{340848C7-7731-4EB6-AACE-8F9D7F30AE25}" uniqueName="P1071974">
      <xmlPr mapId="1" xpath="/TFI-IZD-KI/IPK-KI-E_1000962/P1071974" xmlDataType="decimal"/>
    </xmlCellPr>
  </singleXmlCell>
  <singleXmlCell id="651" xr6:uid="{07C5E1AB-2903-413C-96D4-E6A2EAF85149}" r="M18" connectionId="0">
    <xmlCellPr id="1" xr6:uid="{859EF1DA-2350-4376-A8C4-CCE6CDDB9308}" uniqueName="P1071975">
      <xmlPr mapId="1" xpath="/TFI-IZD-KI/IPK-KI-E_1000962/P1071975" xmlDataType="decimal"/>
    </xmlCellPr>
  </singleXmlCell>
  <singleXmlCell id="652" xr6:uid="{6436CE72-6A9B-459B-8CCB-5837BFA3A41F}" r="N18" connectionId="0">
    <xmlCellPr id="1" xr6:uid="{016F9C82-7C9F-4E2C-BBEA-AAA90F662486}" uniqueName="P1071976">
      <xmlPr mapId="1" xpath="/TFI-IZD-KI/IPK-KI-E_1000962/P1071976" xmlDataType="decimal"/>
    </xmlCellPr>
  </singleXmlCell>
  <singleXmlCell id="653" xr6:uid="{6FBE2152-C32C-4F3F-AB86-EC78ABEAE96B}" r="O18" connectionId="0">
    <xmlCellPr id="1" xr6:uid="{14EFF75A-5C52-4697-B568-67E6E8A234DF}" uniqueName="P1071977">
      <xmlPr mapId="1" xpath="/TFI-IZD-KI/IPK-KI-E_1000962/P1071977" xmlDataType="decimal"/>
    </xmlCellPr>
  </singleXmlCell>
  <singleXmlCell id="654" xr6:uid="{DD9BABEE-8053-488C-A4BB-AC3E605B767E}" r="P18" connectionId="0">
    <xmlCellPr id="1" xr6:uid="{08A33FAE-13FD-4BC0-B4C9-75CA3CEA07BE}" uniqueName="P1071978">
      <xmlPr mapId="1" xpath="/TFI-IZD-KI/IPK-KI-E_1000962/P1071978" xmlDataType="decimal"/>
    </xmlCellPr>
  </singleXmlCell>
  <singleXmlCell id="655" xr6:uid="{EE9DFBFB-A59E-4ADD-B795-4DF8B81890FF}" r="Q18" connectionId="0">
    <xmlCellPr id="1" xr6:uid="{26F1E5F7-78BA-44EA-A475-C263AD961AA3}" uniqueName="P1071979">
      <xmlPr mapId="1" xpath="/TFI-IZD-KI/IPK-KI-E_1000962/P1071979" xmlDataType="decimal"/>
    </xmlCellPr>
  </singleXmlCell>
  <singleXmlCell id="656" xr6:uid="{2F506E26-3E71-4759-8B27-D3316E56195A}" r="R18" connectionId="0">
    <xmlCellPr id="1" xr6:uid="{2A897B06-D5E1-4D11-BD91-231D89197DD0}" uniqueName="P1071980">
      <xmlPr mapId="1" xpath="/TFI-IZD-KI/IPK-KI-E_1000962/P1071980" xmlDataType="decimal"/>
    </xmlCellPr>
  </singleXmlCell>
  <singleXmlCell id="657" xr6:uid="{4731DA70-CE98-4363-B198-DDA0E2081541}" r="E19" connectionId="0">
    <xmlCellPr id="1" xr6:uid="{A80506DA-DC03-4047-86E7-5F0AA014D63E}" uniqueName="P1071981">
      <xmlPr mapId="1" xpath="/TFI-IZD-KI/IPK-KI-E_1000962/P1071981" xmlDataType="decimal"/>
    </xmlCellPr>
  </singleXmlCell>
  <singleXmlCell id="658" xr6:uid="{BDD46B29-CDB0-4E16-8474-0263557EAE91}" r="F19" connectionId="0">
    <xmlCellPr id="1" xr6:uid="{FD26D84A-EE12-49A4-98BB-81B8FE14408B}" uniqueName="P1071982">
      <xmlPr mapId="1" xpath="/TFI-IZD-KI/IPK-KI-E_1000962/P1071982" xmlDataType="decimal"/>
    </xmlCellPr>
  </singleXmlCell>
  <singleXmlCell id="659" xr6:uid="{448E9312-5BCC-4684-8A6E-18520521D5F8}" r="G19" connectionId="0">
    <xmlCellPr id="1" xr6:uid="{3661572E-8D49-41BD-AD49-61F8842C21E1}" uniqueName="P1071983">
      <xmlPr mapId="1" xpath="/TFI-IZD-KI/IPK-KI-E_1000962/P1071983" xmlDataType="decimal"/>
    </xmlCellPr>
  </singleXmlCell>
  <singleXmlCell id="660" xr6:uid="{9611FCDE-818C-450C-BA1A-C14FBF3FCC80}" r="H19" connectionId="0">
    <xmlCellPr id="1" xr6:uid="{18B505B7-4C5C-4F85-8216-EBC094242B0C}" uniqueName="P1071984">
      <xmlPr mapId="1" xpath="/TFI-IZD-KI/IPK-KI-E_1000962/P1071984" xmlDataType="decimal"/>
    </xmlCellPr>
  </singleXmlCell>
  <singleXmlCell id="661" xr6:uid="{88DFD1F2-1C6E-455A-B3AD-BD8E15CA7EF2}" r="I19" connectionId="0">
    <xmlCellPr id="1" xr6:uid="{47FB35FE-2507-4834-BC34-3EED1A728777}" uniqueName="P1071985">
      <xmlPr mapId="1" xpath="/TFI-IZD-KI/IPK-KI-E_1000962/P1071985" xmlDataType="decimal"/>
    </xmlCellPr>
  </singleXmlCell>
  <singleXmlCell id="662" xr6:uid="{4104D7A7-6021-4984-BFF0-4CE622529FBE}" r="J19" connectionId="0">
    <xmlCellPr id="1" xr6:uid="{EEE7A486-8A80-4DB8-B568-783EDFEB4457}" uniqueName="P1071986">
      <xmlPr mapId="1" xpath="/TFI-IZD-KI/IPK-KI-E_1000962/P1071986" xmlDataType="decimal"/>
    </xmlCellPr>
  </singleXmlCell>
  <singleXmlCell id="663" xr6:uid="{94D0BC88-36EE-4906-A059-1DB50C097269}" r="K19" connectionId="0">
    <xmlCellPr id="1" xr6:uid="{293E13D0-01A6-4A55-AB7C-6A40494BD4D1}" uniqueName="P1071987">
      <xmlPr mapId="1" xpath="/TFI-IZD-KI/IPK-KI-E_1000962/P1071987" xmlDataType="decimal"/>
    </xmlCellPr>
  </singleXmlCell>
  <singleXmlCell id="664" xr6:uid="{39CCFD5C-2BD0-45BB-91D4-1EA68A49D49E}" r="L19" connectionId="0">
    <xmlCellPr id="1" xr6:uid="{30D78EFD-220B-4319-8876-DDDA572901A9}" uniqueName="P1071988">
      <xmlPr mapId="1" xpath="/TFI-IZD-KI/IPK-KI-E_1000962/P1071988" xmlDataType="decimal"/>
    </xmlCellPr>
  </singleXmlCell>
  <singleXmlCell id="665" xr6:uid="{F93EE8F6-46DE-4062-9989-71B7D788D7CF}" r="M19" connectionId="0">
    <xmlCellPr id="1" xr6:uid="{B06B7C82-4B1C-4047-8938-406E43FD6E02}" uniqueName="P1071989">
      <xmlPr mapId="1" xpath="/TFI-IZD-KI/IPK-KI-E_1000962/P1071989" xmlDataType="decimal"/>
    </xmlCellPr>
  </singleXmlCell>
  <singleXmlCell id="666" xr6:uid="{5C8D87A1-4CAB-4323-8771-E16D28A22739}" r="N19" connectionId="0">
    <xmlCellPr id="1" xr6:uid="{85AF505E-01E1-47A4-8A9C-A0C51C3C02FF}" uniqueName="P1071990">
      <xmlPr mapId="1" xpath="/TFI-IZD-KI/IPK-KI-E_1000962/P1071990" xmlDataType="decimal"/>
    </xmlCellPr>
  </singleXmlCell>
  <singleXmlCell id="667" xr6:uid="{377F2A33-887C-4FFE-8656-0E066379EDDA}" r="O19" connectionId="0">
    <xmlCellPr id="1" xr6:uid="{72D4B403-ED34-42FA-AEAD-75669B8F83DA}" uniqueName="P1071991">
      <xmlPr mapId="1" xpath="/TFI-IZD-KI/IPK-KI-E_1000962/P1071991" xmlDataType="decimal"/>
    </xmlCellPr>
  </singleXmlCell>
  <singleXmlCell id="668" xr6:uid="{95143217-F0D1-4377-88FB-224C966CFF91}" r="P19" connectionId="0">
    <xmlCellPr id="1" xr6:uid="{69C81E06-9805-45CB-8684-90EEB05216D9}" uniqueName="P1071992">
      <xmlPr mapId="1" xpath="/TFI-IZD-KI/IPK-KI-E_1000962/P1071992" xmlDataType="decimal"/>
    </xmlCellPr>
  </singleXmlCell>
  <singleXmlCell id="669" xr6:uid="{E7BF5544-E4BF-42EA-A196-817ABAB9F95A}" r="Q19" connectionId="0">
    <xmlCellPr id="1" xr6:uid="{FF03237F-A604-420B-9859-026B749988A0}" uniqueName="P1071993">
      <xmlPr mapId="1" xpath="/TFI-IZD-KI/IPK-KI-E_1000962/P1071993" xmlDataType="decimal"/>
    </xmlCellPr>
  </singleXmlCell>
  <singleXmlCell id="670" xr6:uid="{6D72FB5A-4D3D-4295-BFED-FA0BB4347A30}" r="R19" connectionId="0">
    <xmlCellPr id="1" xr6:uid="{6E946206-DF1C-44BD-A190-44DD92D18B37}" uniqueName="P1071994">
      <xmlPr mapId="1" xpath="/TFI-IZD-KI/IPK-KI-E_1000962/P1071994" xmlDataType="decimal"/>
    </xmlCellPr>
  </singleXmlCell>
  <singleXmlCell id="671" xr6:uid="{9BA04635-6143-436E-8649-F35FCD03C473}" r="E20" connectionId="0">
    <xmlCellPr id="1" xr6:uid="{DDB8AA03-8644-4A65-B1B7-E3B95DC8F360}" uniqueName="P1071995">
      <xmlPr mapId="1" xpath="/TFI-IZD-KI/IPK-KI-E_1000962/P1071995" xmlDataType="decimal"/>
    </xmlCellPr>
  </singleXmlCell>
  <singleXmlCell id="672" xr6:uid="{915F7304-912D-4278-9BED-CE2E0A3A2BAA}" r="F20" connectionId="0">
    <xmlCellPr id="1" xr6:uid="{B4D4B5D9-91C6-4473-AFAE-72CA3FE20FC4}" uniqueName="P1071996">
      <xmlPr mapId="1" xpath="/TFI-IZD-KI/IPK-KI-E_1000962/P1071996" xmlDataType="decimal"/>
    </xmlCellPr>
  </singleXmlCell>
  <singleXmlCell id="673" xr6:uid="{48BF52AB-8212-45EF-8F48-D92AAC52B5E3}" r="G20" connectionId="0">
    <xmlCellPr id="1" xr6:uid="{936AD3EE-C86A-4DE1-AAFE-3D3F9010C12B}" uniqueName="P1071997">
      <xmlPr mapId="1" xpath="/TFI-IZD-KI/IPK-KI-E_1000962/P1071997" xmlDataType="decimal"/>
    </xmlCellPr>
  </singleXmlCell>
  <singleXmlCell id="674" xr6:uid="{CEB9F7AD-AF43-4400-ADC1-E7468148D9E0}" r="H20" connectionId="0">
    <xmlCellPr id="1" xr6:uid="{9FFAD77B-BBC2-434B-85A7-7DAA4EE3A6B2}" uniqueName="P1071998">
      <xmlPr mapId="1" xpath="/TFI-IZD-KI/IPK-KI-E_1000962/P1071998" xmlDataType="decimal"/>
    </xmlCellPr>
  </singleXmlCell>
  <singleXmlCell id="675" xr6:uid="{3B232358-3415-4022-A923-78E83033A476}" r="I20" connectionId="0">
    <xmlCellPr id="1" xr6:uid="{C7FCA71F-860B-47E7-B2A5-99812B01FB9A}" uniqueName="P1071999">
      <xmlPr mapId="1" xpath="/TFI-IZD-KI/IPK-KI-E_1000962/P1071999" xmlDataType="decimal"/>
    </xmlCellPr>
  </singleXmlCell>
  <singleXmlCell id="676" xr6:uid="{4A34C6D5-44B6-4257-ADB6-A3305844DC62}" r="J20" connectionId="0">
    <xmlCellPr id="1" xr6:uid="{C90C053B-72F1-4A3D-9A89-CEB0DBD20169}" uniqueName="P1072000">
      <xmlPr mapId="1" xpath="/TFI-IZD-KI/IPK-KI-E_1000962/P1072000" xmlDataType="decimal"/>
    </xmlCellPr>
  </singleXmlCell>
  <singleXmlCell id="677" xr6:uid="{960C9DC3-699F-4A25-A2D7-A93DAA036380}" r="K20" connectionId="0">
    <xmlCellPr id="1" xr6:uid="{49346035-DC1A-4864-876C-6090C81240D1}" uniqueName="P1072001">
      <xmlPr mapId="1" xpath="/TFI-IZD-KI/IPK-KI-E_1000962/P1072001" xmlDataType="decimal"/>
    </xmlCellPr>
  </singleXmlCell>
  <singleXmlCell id="678" xr6:uid="{4F0994CA-C9B1-4B7B-9015-A57D997FEA17}" r="L20" connectionId="0">
    <xmlCellPr id="1" xr6:uid="{BDF3860F-DA52-4AE9-813C-B254A802DE01}" uniqueName="P1072002">
      <xmlPr mapId="1" xpath="/TFI-IZD-KI/IPK-KI-E_1000962/P1072002" xmlDataType="decimal"/>
    </xmlCellPr>
  </singleXmlCell>
  <singleXmlCell id="679" xr6:uid="{054151E7-28C2-4E6A-A6AE-3C5E134906C6}" r="M20" connectionId="0">
    <xmlCellPr id="1" xr6:uid="{AB077B1D-7D2C-467C-9237-80709A1D1D08}" uniqueName="P1072003">
      <xmlPr mapId="1" xpath="/TFI-IZD-KI/IPK-KI-E_1000962/P1072003" xmlDataType="decimal"/>
    </xmlCellPr>
  </singleXmlCell>
  <singleXmlCell id="680" xr6:uid="{0C584923-AB70-4113-B368-A012C346EC17}" r="N20" connectionId="0">
    <xmlCellPr id="1" xr6:uid="{32231156-B0B7-4C0D-AAC4-4C19F4C56A0F}" uniqueName="P1072004">
      <xmlPr mapId="1" xpath="/TFI-IZD-KI/IPK-KI-E_1000962/P1072004" xmlDataType="decimal"/>
    </xmlCellPr>
  </singleXmlCell>
  <singleXmlCell id="681" xr6:uid="{DB61F6AA-9290-4D29-B896-7309C3C73F9B}" r="O20" connectionId="0">
    <xmlCellPr id="1" xr6:uid="{52685C0D-3A3F-4FB5-9335-8A2CC8F0435F}" uniqueName="P1072005">
      <xmlPr mapId="1" xpath="/TFI-IZD-KI/IPK-KI-E_1000962/P1072005" xmlDataType="decimal"/>
    </xmlCellPr>
  </singleXmlCell>
  <singleXmlCell id="682" xr6:uid="{F77ADDF9-DFB4-4135-8C6B-AE205D0D556F}" r="P20" connectionId="0">
    <xmlCellPr id="1" xr6:uid="{8A47D53D-1A76-4860-A346-8E84C756C517}" uniqueName="P1072006">
      <xmlPr mapId="1" xpath="/TFI-IZD-KI/IPK-KI-E_1000962/P1072006" xmlDataType="decimal"/>
    </xmlCellPr>
  </singleXmlCell>
  <singleXmlCell id="683" xr6:uid="{D8A7534C-6A36-49B1-9106-DF724FA3CD33}" r="Q20" connectionId="0">
    <xmlCellPr id="1" xr6:uid="{A2983102-620B-4A1F-BDE3-920DD95AA29A}" uniqueName="P1072007">
      <xmlPr mapId="1" xpath="/TFI-IZD-KI/IPK-KI-E_1000962/P1072007" xmlDataType="decimal"/>
    </xmlCellPr>
  </singleXmlCell>
  <singleXmlCell id="684" xr6:uid="{D6364DF1-8EAC-46E5-A5F0-83CE83CF0C52}" r="R20" connectionId="0">
    <xmlCellPr id="1" xr6:uid="{058C918F-8F63-401B-9F7C-48B5E6162F70}" uniqueName="P1072008">
      <xmlPr mapId="1" xpath="/TFI-IZD-KI/IPK-KI-E_1000962/P1072008" xmlDataType="decimal"/>
    </xmlCellPr>
  </singleXmlCell>
  <singleXmlCell id="685" xr6:uid="{C8DFC1F3-E86F-40C8-8710-8EBE3615CDDE}" r="E21" connectionId="0">
    <xmlCellPr id="1" xr6:uid="{9027CA74-F648-4E2B-B232-0EC46DED5D80}" uniqueName="P1072009">
      <xmlPr mapId="1" xpath="/TFI-IZD-KI/IPK-KI-E_1000962/P1072009" xmlDataType="decimal"/>
    </xmlCellPr>
  </singleXmlCell>
  <singleXmlCell id="686" xr6:uid="{CD25BA11-BD80-44C9-A3F3-79E9E8EEFFB7}" r="F21" connectionId="0">
    <xmlCellPr id="1" xr6:uid="{1D87FDB0-2011-4174-B891-8112AC37554F}" uniqueName="P1072010">
      <xmlPr mapId="1" xpath="/TFI-IZD-KI/IPK-KI-E_1000962/P1072010" xmlDataType="decimal"/>
    </xmlCellPr>
  </singleXmlCell>
  <singleXmlCell id="687" xr6:uid="{716EC6D2-1CE6-4816-B4E5-9F9327FD2F5F}" r="G21" connectionId="0">
    <xmlCellPr id="1" xr6:uid="{CCF1666B-1CA5-4082-A496-C53F05418129}" uniqueName="P1072011">
      <xmlPr mapId="1" xpath="/TFI-IZD-KI/IPK-KI-E_1000962/P1072011" xmlDataType="decimal"/>
    </xmlCellPr>
  </singleXmlCell>
  <singleXmlCell id="688" xr6:uid="{65AAA1F9-68D3-4628-9EA2-79A8A31DA92B}" r="H21" connectionId="0">
    <xmlCellPr id="1" xr6:uid="{2E3C208F-A3C0-489A-8C4E-3C59E00F335E}" uniqueName="P1072012">
      <xmlPr mapId="1" xpath="/TFI-IZD-KI/IPK-KI-E_1000962/P1072012" xmlDataType="decimal"/>
    </xmlCellPr>
  </singleXmlCell>
  <singleXmlCell id="689" xr6:uid="{E4176CE7-C52F-4F9D-916F-A9A9C9D37D54}" r="I21" connectionId="0">
    <xmlCellPr id="1" xr6:uid="{B1261B6B-5E82-408E-8FBE-1CFD3B36BA1B}" uniqueName="P1072013">
      <xmlPr mapId="1" xpath="/TFI-IZD-KI/IPK-KI-E_1000962/P1072013" xmlDataType="decimal"/>
    </xmlCellPr>
  </singleXmlCell>
  <singleXmlCell id="690" xr6:uid="{B0665B77-045A-480C-A76D-46936729C7BC}" r="J21" connectionId="0">
    <xmlCellPr id="1" xr6:uid="{52765F6D-B941-4F9A-844B-AF222F3B14A3}" uniqueName="P1072014">
      <xmlPr mapId="1" xpath="/TFI-IZD-KI/IPK-KI-E_1000962/P1072014" xmlDataType="decimal"/>
    </xmlCellPr>
  </singleXmlCell>
  <singleXmlCell id="691" xr6:uid="{2DE791B4-2E5D-429F-A6CB-F71F09D8519C}" r="K21" connectionId="0">
    <xmlCellPr id="1" xr6:uid="{0029A7AA-43A6-442B-9CF9-B16E1E3180D3}" uniqueName="P1072015">
      <xmlPr mapId="1" xpath="/TFI-IZD-KI/IPK-KI-E_1000962/P1072015" xmlDataType="decimal"/>
    </xmlCellPr>
  </singleXmlCell>
  <singleXmlCell id="692" xr6:uid="{1369E6ED-7CBE-44EC-AE70-CAAB0C79A88B}" r="L21" connectionId="0">
    <xmlCellPr id="1" xr6:uid="{8B510609-0FDA-483F-A924-C39366497C31}" uniqueName="P1072016">
      <xmlPr mapId="1" xpath="/TFI-IZD-KI/IPK-KI-E_1000962/P1072016" xmlDataType="decimal"/>
    </xmlCellPr>
  </singleXmlCell>
  <singleXmlCell id="693" xr6:uid="{7F6D31FE-4F3B-4BD3-9CFD-31FDB2943121}" r="M21" connectionId="0">
    <xmlCellPr id="1" xr6:uid="{075EDDDA-631F-4624-938B-148E49C7804C}" uniqueName="P1072017">
      <xmlPr mapId="1" xpath="/TFI-IZD-KI/IPK-KI-E_1000962/P1072017" xmlDataType="decimal"/>
    </xmlCellPr>
  </singleXmlCell>
  <singleXmlCell id="694" xr6:uid="{CB1BFE4A-A7A9-40D4-8EEA-8540133FA232}" r="N21" connectionId="0">
    <xmlCellPr id="1" xr6:uid="{BB32509B-FD49-408B-A631-218EF4242DE0}" uniqueName="P1072018">
      <xmlPr mapId="1" xpath="/TFI-IZD-KI/IPK-KI-E_1000962/P1072018" xmlDataType="decimal"/>
    </xmlCellPr>
  </singleXmlCell>
  <singleXmlCell id="695" xr6:uid="{B1EC310D-57A8-4D8F-A493-BC1982F26CAE}" r="O21" connectionId="0">
    <xmlCellPr id="1" xr6:uid="{7A3C29A6-2350-4D83-96A6-1403570F0384}" uniqueName="P1072019">
      <xmlPr mapId="1" xpath="/TFI-IZD-KI/IPK-KI-E_1000962/P1072019" xmlDataType="decimal"/>
    </xmlCellPr>
  </singleXmlCell>
  <singleXmlCell id="696" xr6:uid="{02F2E70A-1A9D-4040-83B1-A963409B4072}" r="P21" connectionId="0">
    <xmlCellPr id="1" xr6:uid="{28A19F78-7211-41AD-8F9B-E142ED691D69}" uniqueName="P1072020">
      <xmlPr mapId="1" xpath="/TFI-IZD-KI/IPK-KI-E_1000962/P1072020" xmlDataType="decimal"/>
    </xmlCellPr>
  </singleXmlCell>
  <singleXmlCell id="697" xr6:uid="{6F46E97E-ED72-4CF8-84E6-49D23CF46E17}" r="Q21" connectionId="0">
    <xmlCellPr id="1" xr6:uid="{0164146B-DE5E-4668-A739-10A0017D00F5}" uniqueName="P1072021">
      <xmlPr mapId="1" xpath="/TFI-IZD-KI/IPK-KI-E_1000962/P1072021" xmlDataType="decimal"/>
    </xmlCellPr>
  </singleXmlCell>
  <singleXmlCell id="698" xr6:uid="{E330AC2C-AEA8-42F0-B51A-DDE83516DE1A}" r="R21" connectionId="0">
    <xmlCellPr id="1" xr6:uid="{C7B6DCA0-4A30-4919-B3AE-4373B0B4E109}" uniqueName="P1072022">
      <xmlPr mapId="1" xpath="/TFI-IZD-KI/IPK-KI-E_1000962/P1072022" xmlDataType="decimal"/>
    </xmlCellPr>
  </singleXmlCell>
  <singleXmlCell id="699" xr6:uid="{17941DF2-039D-44D9-A319-2CEC29BCFFCD}" r="E22" connectionId="0">
    <xmlCellPr id="1" xr6:uid="{E91BB7F9-C1BA-487E-A496-9BC78698CCE9}" uniqueName="P1072023">
      <xmlPr mapId="1" xpath="/TFI-IZD-KI/IPK-KI-E_1000962/P1072023" xmlDataType="decimal"/>
    </xmlCellPr>
  </singleXmlCell>
  <singleXmlCell id="700" xr6:uid="{525745A4-E523-4B77-8266-99D9D6F64813}" r="F22" connectionId="0">
    <xmlCellPr id="1" xr6:uid="{21F7D37F-7422-4334-B17F-DAC4D4592050}" uniqueName="P1072024">
      <xmlPr mapId="1" xpath="/TFI-IZD-KI/IPK-KI-E_1000962/P1072024" xmlDataType="decimal"/>
    </xmlCellPr>
  </singleXmlCell>
  <singleXmlCell id="701" xr6:uid="{D23312F6-3E57-4BCF-8005-1D12E146974E}" r="G22" connectionId="0">
    <xmlCellPr id="1" xr6:uid="{5C631DF3-E504-4970-92B4-82F4B98DA8E8}" uniqueName="P1072025">
      <xmlPr mapId="1" xpath="/TFI-IZD-KI/IPK-KI-E_1000962/P1072025" xmlDataType="decimal"/>
    </xmlCellPr>
  </singleXmlCell>
  <singleXmlCell id="702" xr6:uid="{035BC758-E537-4B72-B7BD-7FF9F2AD2648}" r="H22" connectionId="0">
    <xmlCellPr id="1" xr6:uid="{02A233DF-2385-4804-8AF6-698A69B8C92C}" uniqueName="P1072026">
      <xmlPr mapId="1" xpath="/TFI-IZD-KI/IPK-KI-E_1000962/P1072026" xmlDataType="decimal"/>
    </xmlCellPr>
  </singleXmlCell>
  <singleXmlCell id="703" xr6:uid="{BE74DECA-DF62-4A1E-9394-02C5A971143B}" r="I22" connectionId="0">
    <xmlCellPr id="1" xr6:uid="{7374EB10-82B6-4407-887D-AE9676B64A3F}" uniqueName="P1072027">
      <xmlPr mapId="1" xpath="/TFI-IZD-KI/IPK-KI-E_1000962/P1072027" xmlDataType="decimal"/>
    </xmlCellPr>
  </singleXmlCell>
  <singleXmlCell id="704" xr6:uid="{24F5B19D-049F-48AD-90BA-CB1F98F23CFA}" r="J22" connectionId="0">
    <xmlCellPr id="1" xr6:uid="{ECCC0274-F159-4825-8984-4463DAB44D1C}" uniqueName="P1072028">
      <xmlPr mapId="1" xpath="/TFI-IZD-KI/IPK-KI-E_1000962/P1072028" xmlDataType="decimal"/>
    </xmlCellPr>
  </singleXmlCell>
  <singleXmlCell id="705" xr6:uid="{368CA5A6-585C-4230-911C-7FAF3CCC14B5}" r="K22" connectionId="0">
    <xmlCellPr id="1" xr6:uid="{2DF2A3D1-0FB4-4CDA-A837-8D3BB98A46FE}" uniqueName="P1072029">
      <xmlPr mapId="1" xpath="/TFI-IZD-KI/IPK-KI-E_1000962/P1072029" xmlDataType="decimal"/>
    </xmlCellPr>
  </singleXmlCell>
  <singleXmlCell id="706" xr6:uid="{0EDC0D0B-9B6E-4C40-A082-7A721EA6E11A}" r="L22" connectionId="0">
    <xmlCellPr id="1" xr6:uid="{03E37178-2B4C-4BCA-9413-0DD71B26CD1F}" uniqueName="P1072030">
      <xmlPr mapId="1" xpath="/TFI-IZD-KI/IPK-KI-E_1000962/P1072030" xmlDataType="decimal"/>
    </xmlCellPr>
  </singleXmlCell>
  <singleXmlCell id="707" xr6:uid="{12BCDCD9-807E-4133-B250-C986F4C843E8}" r="M22" connectionId="0">
    <xmlCellPr id="1" xr6:uid="{D255794F-3492-4936-AF23-950AE223BFA6}" uniqueName="P1072031">
      <xmlPr mapId="1" xpath="/TFI-IZD-KI/IPK-KI-E_1000962/P1072031" xmlDataType="decimal"/>
    </xmlCellPr>
  </singleXmlCell>
  <singleXmlCell id="708" xr6:uid="{6F8C736D-4F0E-453F-A540-7039B4BDAF89}" r="N22" connectionId="0">
    <xmlCellPr id="1" xr6:uid="{AE36375C-F562-4BFA-868A-CDDE786E1BB5}" uniqueName="P1072032">
      <xmlPr mapId="1" xpath="/TFI-IZD-KI/IPK-KI-E_1000962/P1072032" xmlDataType="decimal"/>
    </xmlCellPr>
  </singleXmlCell>
  <singleXmlCell id="709" xr6:uid="{A6D17553-C8D8-468C-9BFD-77D05B097A49}" r="O22" connectionId="0">
    <xmlCellPr id="1" xr6:uid="{27A06E31-8F07-43B6-85EE-8A3F2E7FB020}" uniqueName="P1072033">
      <xmlPr mapId="1" xpath="/TFI-IZD-KI/IPK-KI-E_1000962/P1072033" xmlDataType="decimal"/>
    </xmlCellPr>
  </singleXmlCell>
  <singleXmlCell id="710" xr6:uid="{C4CF0DA1-A4D3-4734-A865-6E2657018A70}" r="P22" connectionId="0">
    <xmlCellPr id="1" xr6:uid="{EDEEE2B0-1975-492F-8C60-5D8412388689}" uniqueName="P1072034">
      <xmlPr mapId="1" xpath="/TFI-IZD-KI/IPK-KI-E_1000962/P1072034" xmlDataType="decimal"/>
    </xmlCellPr>
  </singleXmlCell>
  <singleXmlCell id="711" xr6:uid="{AE8B1F1F-D3FA-443E-9AF6-38A349CECCF3}" r="Q22" connectionId="0">
    <xmlCellPr id="1" xr6:uid="{D9FF57C2-1204-4005-BF47-81DBCD459D67}" uniqueName="P1072035">
      <xmlPr mapId="1" xpath="/TFI-IZD-KI/IPK-KI-E_1000962/P1072035" xmlDataType="decimal"/>
    </xmlCellPr>
  </singleXmlCell>
  <singleXmlCell id="712" xr6:uid="{33D169FE-0953-4B1C-8767-85BA983AEB14}" r="R22" connectionId="0">
    <xmlCellPr id="1" xr6:uid="{3CCE56C4-16F4-4DFC-9F21-5273A98CFFDC}" uniqueName="P1072036">
      <xmlPr mapId="1" xpath="/TFI-IZD-KI/IPK-KI-E_1000962/P1072036" xmlDataType="decimal"/>
    </xmlCellPr>
  </singleXmlCell>
  <singleXmlCell id="713" xr6:uid="{7667CDC8-978A-4715-8413-F20AB7D38D73}" r="E23" connectionId="0">
    <xmlCellPr id="1" xr6:uid="{3EC3DF05-1F99-4438-95C1-60D293C763E6}" uniqueName="P1072037">
      <xmlPr mapId="1" xpath="/TFI-IZD-KI/IPK-KI-E_1000962/P1072037" xmlDataType="decimal"/>
    </xmlCellPr>
  </singleXmlCell>
  <singleXmlCell id="714" xr6:uid="{96DE248D-F626-4066-ACA7-7377A9C03EF2}" r="F23" connectionId="0">
    <xmlCellPr id="1" xr6:uid="{C215708B-35DE-4886-8D95-031C31D936CB}" uniqueName="P1072038">
      <xmlPr mapId="1" xpath="/TFI-IZD-KI/IPK-KI-E_1000962/P1072038" xmlDataType="decimal"/>
    </xmlCellPr>
  </singleXmlCell>
  <singleXmlCell id="715" xr6:uid="{C8F46169-8F6A-48FB-8F32-B1A6D493E821}" r="G23" connectionId="0">
    <xmlCellPr id="1" xr6:uid="{CA966EE4-AF1A-4311-B671-8953DB7C38EA}" uniqueName="P1072039">
      <xmlPr mapId="1" xpath="/TFI-IZD-KI/IPK-KI-E_1000962/P1072039" xmlDataType="decimal"/>
    </xmlCellPr>
  </singleXmlCell>
  <singleXmlCell id="716" xr6:uid="{73B5E261-FA1C-42BF-A4DA-192743848222}" r="H23" connectionId="0">
    <xmlCellPr id="1" xr6:uid="{C07A6BC7-7BDF-4936-96D4-63E204925226}" uniqueName="P1072040">
      <xmlPr mapId="1" xpath="/TFI-IZD-KI/IPK-KI-E_1000962/P1072040" xmlDataType="decimal"/>
    </xmlCellPr>
  </singleXmlCell>
  <singleXmlCell id="717" xr6:uid="{C5423036-4470-4061-9D7F-07C47F4C9E32}" r="I23" connectionId="0">
    <xmlCellPr id="1" xr6:uid="{83CD2691-D58C-46EF-9411-05A7CE4871A4}" uniqueName="P1072041">
      <xmlPr mapId="1" xpath="/TFI-IZD-KI/IPK-KI-E_1000962/P1072041" xmlDataType="decimal"/>
    </xmlCellPr>
  </singleXmlCell>
  <singleXmlCell id="718" xr6:uid="{DEDE1A3D-CF19-48FB-9371-27B22B8AB54F}" r="J23" connectionId="0">
    <xmlCellPr id="1" xr6:uid="{3162D50C-18F2-4DAD-8B82-4F4CBC1DDACC}" uniqueName="P1072042">
      <xmlPr mapId="1" xpath="/TFI-IZD-KI/IPK-KI-E_1000962/P1072042" xmlDataType="decimal"/>
    </xmlCellPr>
  </singleXmlCell>
  <singleXmlCell id="719" xr6:uid="{578FC9A9-03D6-44CC-8EEF-D23FB6B6ACDA}" r="K23" connectionId="0">
    <xmlCellPr id="1" xr6:uid="{173209C5-5A8A-4477-8438-B809A531ADD9}" uniqueName="P1072043">
      <xmlPr mapId="1" xpath="/TFI-IZD-KI/IPK-KI-E_1000962/P1072043" xmlDataType="decimal"/>
    </xmlCellPr>
  </singleXmlCell>
  <singleXmlCell id="720" xr6:uid="{5A857B01-971E-4A9F-A5C6-49E23410D050}" r="L23" connectionId="0">
    <xmlCellPr id="1" xr6:uid="{5E1EB01D-67EE-46C8-BC7E-849531F97F5A}" uniqueName="P1072044">
      <xmlPr mapId="1" xpath="/TFI-IZD-KI/IPK-KI-E_1000962/P1072044" xmlDataType="decimal"/>
    </xmlCellPr>
  </singleXmlCell>
  <singleXmlCell id="721" xr6:uid="{F7851763-FA26-4BCB-A213-4B515DA9405B}" r="M23" connectionId="0">
    <xmlCellPr id="1" xr6:uid="{3D9968FD-2541-4B51-8A49-CB4E3C5CD71E}" uniqueName="P1072045">
      <xmlPr mapId="1" xpath="/TFI-IZD-KI/IPK-KI-E_1000962/P1072045" xmlDataType="decimal"/>
    </xmlCellPr>
  </singleXmlCell>
  <singleXmlCell id="722" xr6:uid="{9B55EFE1-FCFD-4E34-B61D-4CFF9948C446}" r="N23" connectionId="0">
    <xmlCellPr id="1" xr6:uid="{D79925A3-4F78-471C-B412-8ACFA958DD0C}" uniqueName="P1072046">
      <xmlPr mapId="1" xpath="/TFI-IZD-KI/IPK-KI-E_1000962/P1072046" xmlDataType="decimal"/>
    </xmlCellPr>
  </singleXmlCell>
  <singleXmlCell id="723" xr6:uid="{7C866555-C4EC-402D-A5F4-298F318852F0}" r="O23" connectionId="0">
    <xmlCellPr id="1" xr6:uid="{3026A136-DFA1-4BDA-9E71-E6880184295A}" uniqueName="P1072047">
      <xmlPr mapId="1" xpath="/TFI-IZD-KI/IPK-KI-E_1000962/P1072047" xmlDataType="decimal"/>
    </xmlCellPr>
  </singleXmlCell>
  <singleXmlCell id="724" xr6:uid="{696C8FAF-8372-463A-BEF3-7A3B012F78C4}" r="P23" connectionId="0">
    <xmlCellPr id="1" xr6:uid="{B2A3750D-5EA6-436C-A4D7-04F3B84079F9}" uniqueName="P1072048">
      <xmlPr mapId="1" xpath="/TFI-IZD-KI/IPK-KI-E_1000962/P1072048" xmlDataType="decimal"/>
    </xmlCellPr>
  </singleXmlCell>
  <singleXmlCell id="725" xr6:uid="{2B438BE2-7411-4D57-975C-2040230A1E4B}" r="Q23" connectionId="0">
    <xmlCellPr id="1" xr6:uid="{3C9D926A-40FF-43B6-9EB6-DBB1DAF1B243}" uniqueName="P1072049">
      <xmlPr mapId="1" xpath="/TFI-IZD-KI/IPK-KI-E_1000962/P1072049" xmlDataType="decimal"/>
    </xmlCellPr>
  </singleXmlCell>
  <singleXmlCell id="726" xr6:uid="{8C045DEA-F4B1-41E9-B433-E7774E9D3549}" r="R23" connectionId="0">
    <xmlCellPr id="1" xr6:uid="{0C94F0A2-E987-4505-9DC8-4CDAB84662D5}" uniqueName="P1072050">
      <xmlPr mapId="1" xpath="/TFI-IZD-KI/IPK-KI-E_1000962/P1072050" xmlDataType="decimal"/>
    </xmlCellPr>
  </singleXmlCell>
  <singleXmlCell id="727" xr6:uid="{7A6CC0B1-2B26-4AED-B4A5-5AC315AAAED8}" r="E24" connectionId="0">
    <xmlCellPr id="1" xr6:uid="{1D50848F-33A7-40DE-AFF2-AE998FD1E80B}" uniqueName="P1072051">
      <xmlPr mapId="1" xpath="/TFI-IZD-KI/IPK-KI-E_1000962/P1072051" xmlDataType="decimal"/>
    </xmlCellPr>
  </singleXmlCell>
  <singleXmlCell id="728" xr6:uid="{03C144C4-658E-40A1-A398-A28D67DAD3D9}" r="F24" connectionId="0">
    <xmlCellPr id="1" xr6:uid="{549061B6-6D23-4D6F-B49A-FAE146B20208}" uniqueName="P1072052">
      <xmlPr mapId="1" xpath="/TFI-IZD-KI/IPK-KI-E_1000962/P1072052" xmlDataType="decimal"/>
    </xmlCellPr>
  </singleXmlCell>
  <singleXmlCell id="729" xr6:uid="{F30765A0-CE79-433E-8909-D94179C168FA}" r="G24" connectionId="0">
    <xmlCellPr id="1" xr6:uid="{F7BBDEA3-4474-4457-B866-4D2EFF5820B6}" uniqueName="P1072053">
      <xmlPr mapId="1" xpath="/TFI-IZD-KI/IPK-KI-E_1000962/P1072053" xmlDataType="decimal"/>
    </xmlCellPr>
  </singleXmlCell>
  <singleXmlCell id="730" xr6:uid="{BBCB4C68-1C84-4B02-B961-39ACF9FE867D}" r="H24" connectionId="0">
    <xmlCellPr id="1" xr6:uid="{D4F6A54A-B157-485E-90AF-76BDC213F9C3}" uniqueName="P1072054">
      <xmlPr mapId="1" xpath="/TFI-IZD-KI/IPK-KI-E_1000962/P1072054" xmlDataType="decimal"/>
    </xmlCellPr>
  </singleXmlCell>
  <singleXmlCell id="731" xr6:uid="{FF80C558-1C39-4B7E-8E05-97B600B32FF3}" r="I24" connectionId="0">
    <xmlCellPr id="1" xr6:uid="{89D49168-3935-40D9-A0EE-9089523A71DF}" uniqueName="P1072055">
      <xmlPr mapId="1" xpath="/TFI-IZD-KI/IPK-KI-E_1000962/P1072055" xmlDataType="decimal"/>
    </xmlCellPr>
  </singleXmlCell>
  <singleXmlCell id="732" xr6:uid="{9CA6D305-D0A1-48FB-8DA8-6B1831CE2A2F}" r="J24" connectionId="0">
    <xmlCellPr id="1" xr6:uid="{CFAF23D7-D0B7-4A71-BF2C-5F76EF61CE74}" uniqueName="P1072056">
      <xmlPr mapId="1" xpath="/TFI-IZD-KI/IPK-KI-E_1000962/P1072056" xmlDataType="decimal"/>
    </xmlCellPr>
  </singleXmlCell>
  <singleXmlCell id="733" xr6:uid="{260169E4-CA0E-41AC-A3D6-936944F64D46}" r="K24" connectionId="0">
    <xmlCellPr id="1" xr6:uid="{3C79FD95-5788-4F1C-9A85-CF77B12F948A}" uniqueName="P1072057">
      <xmlPr mapId="1" xpath="/TFI-IZD-KI/IPK-KI-E_1000962/P1072057" xmlDataType="decimal"/>
    </xmlCellPr>
  </singleXmlCell>
  <singleXmlCell id="734" xr6:uid="{2B26745D-24A2-4E20-9C25-DB7C5836A5F6}" r="L24" connectionId="0">
    <xmlCellPr id="1" xr6:uid="{3D26205E-1B13-422D-8A12-082A41B0A3B4}" uniqueName="P1072058">
      <xmlPr mapId="1" xpath="/TFI-IZD-KI/IPK-KI-E_1000962/P1072058" xmlDataType="decimal"/>
    </xmlCellPr>
  </singleXmlCell>
  <singleXmlCell id="735" xr6:uid="{AAEAAE3F-C236-425C-8B8C-959D59A6C3E7}" r="M24" connectionId="0">
    <xmlCellPr id="1" xr6:uid="{86FA9451-1049-4186-9EA2-B8C0680C08EE}" uniqueName="P1072059">
      <xmlPr mapId="1" xpath="/TFI-IZD-KI/IPK-KI-E_1000962/P1072059" xmlDataType="decimal"/>
    </xmlCellPr>
  </singleXmlCell>
  <singleXmlCell id="736" xr6:uid="{389993AA-712B-4BED-AA61-FE9FC18279E5}" r="N24" connectionId="0">
    <xmlCellPr id="1" xr6:uid="{D8885ED5-35C8-4543-9DB9-2FC72CED7FF2}" uniqueName="P1072060">
      <xmlPr mapId="1" xpath="/TFI-IZD-KI/IPK-KI-E_1000962/P1072060" xmlDataType="decimal"/>
    </xmlCellPr>
  </singleXmlCell>
  <singleXmlCell id="737" xr6:uid="{864D7001-5123-4BD3-984F-164E31152D69}" r="O24" connectionId="0">
    <xmlCellPr id="1" xr6:uid="{EACDB7B0-5C96-477C-8AD8-47CB5933C04D}" uniqueName="P1072061">
      <xmlPr mapId="1" xpath="/TFI-IZD-KI/IPK-KI-E_1000962/P1072061" xmlDataType="decimal"/>
    </xmlCellPr>
  </singleXmlCell>
  <singleXmlCell id="738" xr6:uid="{E18186AD-078A-4510-A5AA-17250A67E3A2}" r="P24" connectionId="0">
    <xmlCellPr id="1" xr6:uid="{481634AA-F43D-4949-B2F4-20D022D25B17}" uniqueName="P1072062">
      <xmlPr mapId="1" xpath="/TFI-IZD-KI/IPK-KI-E_1000962/P1072062" xmlDataType="decimal"/>
    </xmlCellPr>
  </singleXmlCell>
  <singleXmlCell id="739" xr6:uid="{DF3BA942-C620-4AF9-8BFB-BED54D851F9E}" r="Q24" connectionId="0">
    <xmlCellPr id="1" xr6:uid="{DE8F2594-8BBB-4685-8F64-3C85C5D04642}" uniqueName="P1072063">
      <xmlPr mapId="1" xpath="/TFI-IZD-KI/IPK-KI-E_1000962/P1072063" xmlDataType="decimal"/>
    </xmlCellPr>
  </singleXmlCell>
  <singleXmlCell id="740" xr6:uid="{50DF84E0-A82E-47D2-B197-47EBDDD641B7}" r="R24" connectionId="0">
    <xmlCellPr id="1" xr6:uid="{D6412B8E-03C2-48CA-A680-7ED3A602A011}" uniqueName="P1072064">
      <xmlPr mapId="1" xpath="/TFI-IZD-KI/IPK-KI-E_1000962/P1072064" xmlDataType="decimal"/>
    </xmlCellPr>
  </singleXmlCell>
  <singleXmlCell id="741" xr6:uid="{D5AAEBCB-2BF7-4C80-A12B-9F3D5DFB521E}" r="E25" connectionId="0">
    <xmlCellPr id="1" xr6:uid="{A416824A-9848-4446-9D63-193AB6134F2F}" uniqueName="P1072065">
      <xmlPr mapId="1" xpath="/TFI-IZD-KI/IPK-KI-E_1000962/P1072065" xmlDataType="decimal"/>
    </xmlCellPr>
  </singleXmlCell>
  <singleXmlCell id="742" xr6:uid="{194F0FD7-E74C-498A-8015-3DEC3B415344}" r="F25" connectionId="0">
    <xmlCellPr id="1" xr6:uid="{5C9C6ACB-9BD9-4039-B514-32C2A08B754B}" uniqueName="P1072066">
      <xmlPr mapId="1" xpath="/TFI-IZD-KI/IPK-KI-E_1000962/P1072066" xmlDataType="decimal"/>
    </xmlCellPr>
  </singleXmlCell>
  <singleXmlCell id="743" xr6:uid="{DED17670-110F-41DB-976B-0E28C806E98F}" r="G25" connectionId="0">
    <xmlCellPr id="1" xr6:uid="{660A36CB-1402-4DEB-A615-2DC8ED5F65B3}" uniqueName="P1072067">
      <xmlPr mapId="1" xpath="/TFI-IZD-KI/IPK-KI-E_1000962/P1072067" xmlDataType="decimal"/>
    </xmlCellPr>
  </singleXmlCell>
  <singleXmlCell id="744" xr6:uid="{1D6F0235-25E4-470B-93DA-E581F97854D2}" r="H25" connectionId="0">
    <xmlCellPr id="1" xr6:uid="{975DEBBF-2BE8-4F51-90E8-3C70E0E8388C}" uniqueName="P1072068">
      <xmlPr mapId="1" xpath="/TFI-IZD-KI/IPK-KI-E_1000962/P1072068" xmlDataType="decimal"/>
    </xmlCellPr>
  </singleXmlCell>
  <singleXmlCell id="745" xr6:uid="{6842D2BD-7A8A-4FCC-92F0-D5B103E677C0}" r="I25" connectionId="0">
    <xmlCellPr id="1" xr6:uid="{0221A1EA-3B2B-4890-87FE-9052B2362C3D}" uniqueName="P1072069">
      <xmlPr mapId="1" xpath="/TFI-IZD-KI/IPK-KI-E_1000962/P1072069" xmlDataType="decimal"/>
    </xmlCellPr>
  </singleXmlCell>
  <singleXmlCell id="746" xr6:uid="{034792FB-2E57-49D8-A74A-DD0353353EDC}" r="J25" connectionId="0">
    <xmlCellPr id="1" xr6:uid="{0DD05EC1-43C5-4663-AA7D-4329625D462D}" uniqueName="P1072070">
      <xmlPr mapId="1" xpath="/TFI-IZD-KI/IPK-KI-E_1000962/P1072070" xmlDataType="decimal"/>
    </xmlCellPr>
  </singleXmlCell>
  <singleXmlCell id="747" xr6:uid="{E459BC0A-F2C1-4D60-98FC-EA0375CCCEE3}" r="K25" connectionId="0">
    <xmlCellPr id="1" xr6:uid="{C71E924B-BCB4-42DE-9B7C-D1F3AFA9AD8F}" uniqueName="P1072071">
      <xmlPr mapId="1" xpath="/TFI-IZD-KI/IPK-KI-E_1000962/P1072071" xmlDataType="decimal"/>
    </xmlCellPr>
  </singleXmlCell>
  <singleXmlCell id="748" xr6:uid="{009D7112-4157-44C1-AE56-6ED199AF5123}" r="L25" connectionId="0">
    <xmlCellPr id="1" xr6:uid="{FF0D6296-939E-4681-A465-960751F98E34}" uniqueName="P1072072">
      <xmlPr mapId="1" xpath="/TFI-IZD-KI/IPK-KI-E_1000962/P1072072" xmlDataType="decimal"/>
    </xmlCellPr>
  </singleXmlCell>
  <singleXmlCell id="749" xr6:uid="{35ED0E99-EF0D-4CAC-AAB2-0B0721758230}" r="M25" connectionId="0">
    <xmlCellPr id="1" xr6:uid="{A28714DB-D133-4496-A4FD-C15D307C3076}" uniqueName="P1072073">
      <xmlPr mapId="1" xpath="/TFI-IZD-KI/IPK-KI-E_1000962/P1072073" xmlDataType="decimal"/>
    </xmlCellPr>
  </singleXmlCell>
  <singleXmlCell id="750" xr6:uid="{81507198-BC8A-4608-97C7-929AF6ED1D07}" r="N25" connectionId="0">
    <xmlCellPr id="1" xr6:uid="{4576D998-51B3-48C4-B6F5-701933CD9D9E}" uniqueName="P1072074">
      <xmlPr mapId="1" xpath="/TFI-IZD-KI/IPK-KI-E_1000962/P1072074" xmlDataType="decimal"/>
    </xmlCellPr>
  </singleXmlCell>
  <singleXmlCell id="751" xr6:uid="{C8D3931F-CEDE-46C3-BD3C-3BFEE137BE7B}" r="O25" connectionId="0">
    <xmlCellPr id="1" xr6:uid="{B9A423A8-B305-4E64-B619-4E94975576CD}" uniqueName="P1072075">
      <xmlPr mapId="1" xpath="/TFI-IZD-KI/IPK-KI-E_1000962/P1072075" xmlDataType="decimal"/>
    </xmlCellPr>
  </singleXmlCell>
  <singleXmlCell id="752" xr6:uid="{E7A728FA-B4A4-4644-8425-6A64714E7D98}" r="P25" connectionId="0">
    <xmlCellPr id="1" xr6:uid="{D49334E3-80E4-4BE8-90D9-C29A16B6DFAF}" uniqueName="P1072076">
      <xmlPr mapId="1" xpath="/TFI-IZD-KI/IPK-KI-E_1000962/P1072076" xmlDataType="decimal"/>
    </xmlCellPr>
  </singleXmlCell>
  <singleXmlCell id="753" xr6:uid="{688E483D-625A-4661-AC1B-2395C83F6ECE}" r="Q25" connectionId="0">
    <xmlCellPr id="1" xr6:uid="{A0A9FE0C-6E88-466C-8F13-5619B80D71BF}" uniqueName="P1072077">
      <xmlPr mapId="1" xpath="/TFI-IZD-KI/IPK-KI-E_1000962/P1072077" xmlDataType="decimal"/>
    </xmlCellPr>
  </singleXmlCell>
  <singleXmlCell id="754" xr6:uid="{0CB94F5C-D5FA-45D7-8D84-2AD5C59996A0}" r="R25" connectionId="0">
    <xmlCellPr id="1" xr6:uid="{33DE0CE8-5A6C-4628-9751-A2337FCB6DCD}" uniqueName="P1072078">
      <xmlPr mapId="1" xpath="/TFI-IZD-KI/IPK-KI-E_1000962/P1072078" xmlDataType="decimal"/>
    </xmlCellPr>
  </singleXmlCell>
  <singleXmlCell id="755" xr6:uid="{29B9D320-3998-4373-9E25-B02295834B1E}" r="E26" connectionId="0">
    <xmlCellPr id="1" xr6:uid="{2163DAF0-971E-49D8-82EE-EB355B0AED78}" uniqueName="P1072079">
      <xmlPr mapId="1" xpath="/TFI-IZD-KI/IPK-KI-E_1000962/P1072079" xmlDataType="decimal"/>
    </xmlCellPr>
  </singleXmlCell>
  <singleXmlCell id="756" xr6:uid="{5BDE5AD5-F660-4B9C-88BF-FA04509F7280}" r="F26" connectionId="0">
    <xmlCellPr id="1" xr6:uid="{78F2E0B6-99B3-45D2-A507-389AA3D59F33}" uniqueName="P1072080">
      <xmlPr mapId="1" xpath="/TFI-IZD-KI/IPK-KI-E_1000962/P1072080" xmlDataType="decimal"/>
    </xmlCellPr>
  </singleXmlCell>
  <singleXmlCell id="757" xr6:uid="{AA44F8B9-4C50-4694-8908-BF49F6DC53F6}" r="G26" connectionId="0">
    <xmlCellPr id="1" xr6:uid="{23AD2897-B457-4E67-94E4-AD4EF0D132C1}" uniqueName="P1072081">
      <xmlPr mapId="1" xpath="/TFI-IZD-KI/IPK-KI-E_1000962/P1072081" xmlDataType="decimal"/>
    </xmlCellPr>
  </singleXmlCell>
  <singleXmlCell id="758" xr6:uid="{355AA700-33B3-4A73-91C0-C0BF5A23156C}" r="H26" connectionId="0">
    <xmlCellPr id="1" xr6:uid="{BD6327C1-9D9C-4F9F-8919-AB00CEEF228E}" uniqueName="P1072082">
      <xmlPr mapId="1" xpath="/TFI-IZD-KI/IPK-KI-E_1000962/P1072082" xmlDataType="decimal"/>
    </xmlCellPr>
  </singleXmlCell>
  <singleXmlCell id="759" xr6:uid="{B85A5C3E-3792-4B89-92DA-52FD911698AC}" r="I26" connectionId="0">
    <xmlCellPr id="1" xr6:uid="{D7A477E2-C451-4935-B4F0-9BA1049829AB}" uniqueName="P1072083">
      <xmlPr mapId="1" xpath="/TFI-IZD-KI/IPK-KI-E_1000962/P1072083" xmlDataType="decimal"/>
    </xmlCellPr>
  </singleXmlCell>
  <singleXmlCell id="760" xr6:uid="{1C80E417-FC43-4CC5-AA78-1ABC6640E48B}" r="J26" connectionId="0">
    <xmlCellPr id="1" xr6:uid="{50BE72CB-3609-45A4-8411-B1856D76FFD9}" uniqueName="P1072084">
      <xmlPr mapId="1" xpath="/TFI-IZD-KI/IPK-KI-E_1000962/P1072084" xmlDataType="decimal"/>
    </xmlCellPr>
  </singleXmlCell>
  <singleXmlCell id="761" xr6:uid="{E3BC8A11-9CB8-4E27-9F92-2276E0842B57}" r="K26" connectionId="0">
    <xmlCellPr id="1" xr6:uid="{DA015C04-9984-485E-88E8-E8E15265CEDF}" uniqueName="P1072085">
      <xmlPr mapId="1" xpath="/TFI-IZD-KI/IPK-KI-E_1000962/P1072085" xmlDataType="decimal"/>
    </xmlCellPr>
  </singleXmlCell>
  <singleXmlCell id="762" xr6:uid="{7089FB03-DD63-44B0-85E3-DCE8799411F1}" r="L26" connectionId="0">
    <xmlCellPr id="1" xr6:uid="{1E2DC110-C31E-471C-8CDF-F8373C865851}" uniqueName="P1072086">
      <xmlPr mapId="1" xpath="/TFI-IZD-KI/IPK-KI-E_1000962/P1072086" xmlDataType="decimal"/>
    </xmlCellPr>
  </singleXmlCell>
  <singleXmlCell id="763" xr6:uid="{1637CA0D-3139-4EF2-8F19-2D919F8EBA5C}" r="M26" connectionId="0">
    <xmlCellPr id="1" xr6:uid="{E31D69DC-2C73-468C-9910-8E57B5220F97}" uniqueName="P1072087">
      <xmlPr mapId="1" xpath="/TFI-IZD-KI/IPK-KI-E_1000962/P1072087" xmlDataType="decimal"/>
    </xmlCellPr>
  </singleXmlCell>
  <singleXmlCell id="764" xr6:uid="{5C7C79CF-2168-4A22-9CC3-AD395646E2D0}" r="N26" connectionId="0">
    <xmlCellPr id="1" xr6:uid="{E7EF3221-1225-4D28-887A-A97582740056}" uniqueName="P1072088">
      <xmlPr mapId="1" xpath="/TFI-IZD-KI/IPK-KI-E_1000962/P1072088" xmlDataType="decimal"/>
    </xmlCellPr>
  </singleXmlCell>
  <singleXmlCell id="765" xr6:uid="{6F571C17-B248-4F4F-A746-AD54DFA114BC}" r="O26" connectionId="0">
    <xmlCellPr id="1" xr6:uid="{A63C0A5E-CBDA-4578-8C1C-285C9CFEA724}" uniqueName="P1072089">
      <xmlPr mapId="1" xpath="/TFI-IZD-KI/IPK-KI-E_1000962/P1072089" xmlDataType="decimal"/>
    </xmlCellPr>
  </singleXmlCell>
  <singleXmlCell id="766" xr6:uid="{8F574BB6-DB22-4E86-88B9-C0C6F2F5D5AC}" r="P26" connectionId="0">
    <xmlCellPr id="1" xr6:uid="{EED20204-2E92-44C1-8B83-FAC361F0D1BE}" uniqueName="P1072090">
      <xmlPr mapId="1" xpath="/TFI-IZD-KI/IPK-KI-E_1000962/P1072090" xmlDataType="decimal"/>
    </xmlCellPr>
  </singleXmlCell>
  <singleXmlCell id="767" xr6:uid="{2423BEBF-1DB8-43EE-A52D-FD848D26BF5D}" r="Q26" connectionId="0">
    <xmlCellPr id="1" xr6:uid="{F590D189-422F-4D24-AE36-00DF9A24DD44}" uniqueName="P1072091">
      <xmlPr mapId="1" xpath="/TFI-IZD-KI/IPK-KI-E_1000962/P1072091" xmlDataType="decimal"/>
    </xmlCellPr>
  </singleXmlCell>
  <singleXmlCell id="768" xr6:uid="{927539DE-C551-48A5-82CD-D5E9765CA1F7}" r="R26" connectionId="0">
    <xmlCellPr id="1" xr6:uid="{F7FC9473-0EBB-48C2-A35A-B0FA7DF19530}" uniqueName="P1072092">
      <xmlPr mapId="1" xpath="/TFI-IZD-KI/IPK-KI-E_1000962/P1072092"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72"/>
  <sheetViews>
    <sheetView view="pageBreakPreview" topLeftCell="A26" zoomScaleNormal="100" zoomScaleSheetLayoutView="100" workbookViewId="0">
      <selection activeCell="E9" sqref="E9"/>
    </sheetView>
  </sheetViews>
  <sheetFormatPr defaultColWidth="9.109375" defaultRowHeight="14.4" x14ac:dyDescent="0.3"/>
  <cols>
    <col min="1" max="1" width="9.109375" style="4"/>
    <col min="2" max="2" width="10.44140625" style="4" customWidth="1"/>
    <col min="3" max="8" width="9.109375" style="4"/>
    <col min="9" max="9" width="13.44140625" style="4" customWidth="1"/>
    <col min="10" max="16384" width="9.109375" style="4"/>
  </cols>
  <sheetData>
    <row r="1" spans="1:10" ht="15.6" x14ac:dyDescent="0.3">
      <c r="A1" s="171" t="s">
        <v>116</v>
      </c>
      <c r="B1" s="172"/>
      <c r="C1" s="172"/>
      <c r="D1" s="2"/>
      <c r="E1" s="2"/>
      <c r="F1" s="2"/>
      <c r="G1" s="2"/>
      <c r="H1" s="2"/>
      <c r="I1" s="2"/>
      <c r="J1" s="3"/>
    </row>
    <row r="2" spans="1:10" ht="14.4" customHeight="1" x14ac:dyDescent="0.3">
      <c r="A2" s="173" t="s">
        <v>132</v>
      </c>
      <c r="B2" s="174"/>
      <c r="C2" s="174"/>
      <c r="D2" s="174"/>
      <c r="E2" s="174"/>
      <c r="F2" s="174"/>
      <c r="G2" s="174"/>
      <c r="H2" s="174"/>
      <c r="I2" s="174"/>
      <c r="J2" s="175"/>
    </row>
    <row r="3" spans="1:10" x14ac:dyDescent="0.3">
      <c r="A3" s="5"/>
      <c r="B3" s="6"/>
      <c r="C3" s="6"/>
      <c r="D3" s="6"/>
      <c r="E3" s="6"/>
      <c r="F3" s="6"/>
      <c r="G3" s="6"/>
      <c r="H3" s="6"/>
      <c r="I3" s="6"/>
      <c r="J3" s="7"/>
    </row>
    <row r="4" spans="1:10" ht="33.6" customHeight="1" x14ac:dyDescent="0.3">
      <c r="A4" s="176" t="s">
        <v>117</v>
      </c>
      <c r="B4" s="177"/>
      <c r="C4" s="177"/>
      <c r="D4" s="177"/>
      <c r="E4" s="178">
        <v>46023</v>
      </c>
      <c r="F4" s="179"/>
      <c r="G4" s="8" t="s">
        <v>0</v>
      </c>
      <c r="H4" s="180">
        <v>46203</v>
      </c>
      <c r="I4" s="179"/>
      <c r="J4" s="9"/>
    </row>
    <row r="5" spans="1:10" s="10" customFormat="1" ht="10.35" customHeight="1" x14ac:dyDescent="0.3">
      <c r="A5" s="181"/>
      <c r="B5" s="182"/>
      <c r="C5" s="182"/>
      <c r="D5" s="182"/>
      <c r="E5" s="182"/>
      <c r="F5" s="182"/>
      <c r="G5" s="182"/>
      <c r="H5" s="182"/>
      <c r="I5" s="182"/>
      <c r="J5" s="183"/>
    </row>
    <row r="6" spans="1:10" ht="20.399999999999999" customHeight="1" x14ac:dyDescent="0.3">
      <c r="A6" s="11"/>
      <c r="B6" s="12" t="s">
        <v>137</v>
      </c>
      <c r="C6" s="13"/>
      <c r="D6" s="13"/>
      <c r="E6" s="19">
        <v>2026</v>
      </c>
      <c r="F6" s="14"/>
      <c r="G6" s="8"/>
      <c r="H6" s="14"/>
      <c r="I6" s="15"/>
      <c r="J6" s="16"/>
    </row>
    <row r="7" spans="1:10" s="18" customFormat="1" ht="11.1" customHeight="1" x14ac:dyDescent="0.3">
      <c r="A7" s="11"/>
      <c r="B7" s="13"/>
      <c r="C7" s="13"/>
      <c r="D7" s="13"/>
      <c r="E7" s="17"/>
      <c r="F7" s="17"/>
      <c r="G7" s="8"/>
      <c r="H7" s="14"/>
      <c r="I7" s="15"/>
      <c r="J7" s="16"/>
    </row>
    <row r="8" spans="1:10" ht="20.399999999999999" customHeight="1" x14ac:dyDescent="0.3">
      <c r="A8" s="11"/>
      <c r="B8" s="12" t="s">
        <v>138</v>
      </c>
      <c r="C8" s="13"/>
      <c r="D8" s="13"/>
      <c r="E8" s="19">
        <v>2</v>
      </c>
      <c r="F8" s="14"/>
      <c r="G8" s="8"/>
      <c r="H8" s="14"/>
      <c r="I8" s="15"/>
      <c r="J8" s="16"/>
    </row>
    <row r="9" spans="1:10" s="18" customFormat="1" ht="11.1" customHeight="1" x14ac:dyDescent="0.3">
      <c r="A9" s="11"/>
      <c r="B9" s="13"/>
      <c r="C9" s="13"/>
      <c r="D9" s="13"/>
      <c r="E9" s="17"/>
      <c r="F9" s="17"/>
      <c r="G9" s="8"/>
      <c r="H9" s="17"/>
      <c r="I9" s="20"/>
      <c r="J9" s="16"/>
    </row>
    <row r="10" spans="1:10" ht="38.1" customHeight="1" x14ac:dyDescent="0.3">
      <c r="A10" s="191" t="s">
        <v>139</v>
      </c>
      <c r="B10" s="192"/>
      <c r="C10" s="192"/>
      <c r="D10" s="192"/>
      <c r="E10" s="192"/>
      <c r="F10" s="192"/>
      <c r="G10" s="192"/>
      <c r="H10" s="192"/>
      <c r="I10" s="192"/>
      <c r="J10" s="21"/>
    </row>
    <row r="11" spans="1:10" ht="24.6" customHeight="1" x14ac:dyDescent="0.3">
      <c r="A11" s="193" t="s">
        <v>118</v>
      </c>
      <c r="B11" s="194"/>
      <c r="C11" s="186" t="s">
        <v>284</v>
      </c>
      <c r="D11" s="187"/>
      <c r="E11" s="22"/>
      <c r="F11" s="195" t="s">
        <v>140</v>
      </c>
      <c r="G11" s="185"/>
      <c r="H11" s="196" t="s">
        <v>285</v>
      </c>
      <c r="I11" s="197"/>
      <c r="J11" s="23"/>
    </row>
    <row r="12" spans="1:10" ht="14.4" customHeight="1" x14ac:dyDescent="0.3">
      <c r="A12" s="24"/>
      <c r="B12" s="25"/>
      <c r="C12" s="25"/>
      <c r="D12" s="25"/>
      <c r="E12" s="189"/>
      <c r="F12" s="189"/>
      <c r="G12" s="189"/>
      <c r="H12" s="189"/>
      <c r="I12" s="26"/>
      <c r="J12" s="23"/>
    </row>
    <row r="13" spans="1:10" ht="21" customHeight="1" x14ac:dyDescent="0.3">
      <c r="A13" s="184" t="s">
        <v>133</v>
      </c>
      <c r="B13" s="185"/>
      <c r="C13" s="186" t="s">
        <v>286</v>
      </c>
      <c r="D13" s="187"/>
      <c r="E13" s="188"/>
      <c r="F13" s="189"/>
      <c r="G13" s="189"/>
      <c r="H13" s="189"/>
      <c r="I13" s="26"/>
      <c r="J13" s="23"/>
    </row>
    <row r="14" spans="1:10" ht="11.1" customHeight="1" x14ac:dyDescent="0.3">
      <c r="A14" s="22"/>
      <c r="B14" s="26"/>
      <c r="C14" s="25"/>
      <c r="D14" s="25"/>
      <c r="E14" s="190"/>
      <c r="F14" s="190"/>
      <c r="G14" s="190"/>
      <c r="H14" s="190"/>
      <c r="I14" s="25"/>
      <c r="J14" s="27"/>
    </row>
    <row r="15" spans="1:10" ht="23.1" customHeight="1" x14ac:dyDescent="0.3">
      <c r="A15" s="184" t="s">
        <v>119</v>
      </c>
      <c r="B15" s="185"/>
      <c r="C15" s="186" t="s">
        <v>287</v>
      </c>
      <c r="D15" s="187"/>
      <c r="E15" s="204"/>
      <c r="F15" s="205"/>
      <c r="G15" s="28" t="s">
        <v>141</v>
      </c>
      <c r="H15" s="196" t="s">
        <v>288</v>
      </c>
      <c r="I15" s="197"/>
      <c r="J15" s="29"/>
    </row>
    <row r="16" spans="1:10" ht="11.1" customHeight="1" x14ac:dyDescent="0.3">
      <c r="A16" s="22"/>
      <c r="B16" s="26"/>
      <c r="C16" s="25"/>
      <c r="D16" s="25"/>
      <c r="E16" s="190"/>
      <c r="F16" s="190"/>
      <c r="G16" s="190"/>
      <c r="H16" s="190"/>
      <c r="I16" s="25"/>
      <c r="J16" s="27"/>
    </row>
    <row r="17" spans="1:10" ht="23.1" customHeight="1" x14ac:dyDescent="0.3">
      <c r="A17" s="30"/>
      <c r="B17" s="28" t="s">
        <v>142</v>
      </c>
      <c r="C17" s="186" t="s">
        <v>289</v>
      </c>
      <c r="D17" s="187"/>
      <c r="E17" s="31"/>
      <c r="F17" s="31"/>
      <c r="G17" s="31"/>
      <c r="H17" s="31"/>
      <c r="I17" s="31"/>
      <c r="J17" s="29"/>
    </row>
    <row r="18" spans="1:10" x14ac:dyDescent="0.3">
      <c r="A18" s="198"/>
      <c r="B18" s="199"/>
      <c r="C18" s="190"/>
      <c r="D18" s="190"/>
      <c r="E18" s="190"/>
      <c r="F18" s="190"/>
      <c r="G18" s="190"/>
      <c r="H18" s="190"/>
      <c r="I18" s="25"/>
      <c r="J18" s="27"/>
    </row>
    <row r="19" spans="1:10" x14ac:dyDescent="0.3">
      <c r="A19" s="193" t="s">
        <v>120</v>
      </c>
      <c r="B19" s="200"/>
      <c r="C19" s="201" t="s">
        <v>290</v>
      </c>
      <c r="D19" s="202"/>
      <c r="E19" s="202"/>
      <c r="F19" s="202"/>
      <c r="G19" s="202"/>
      <c r="H19" s="202"/>
      <c r="I19" s="202"/>
      <c r="J19" s="203"/>
    </row>
    <row r="20" spans="1:10" x14ac:dyDescent="0.3">
      <c r="A20" s="24"/>
      <c r="B20" s="25"/>
      <c r="C20" s="32"/>
      <c r="D20" s="25"/>
      <c r="E20" s="190"/>
      <c r="F20" s="190"/>
      <c r="G20" s="190"/>
      <c r="H20" s="190"/>
      <c r="I20" s="25"/>
      <c r="J20" s="27"/>
    </row>
    <row r="21" spans="1:10" x14ac:dyDescent="0.3">
      <c r="A21" s="193" t="s">
        <v>121</v>
      </c>
      <c r="B21" s="200"/>
      <c r="C21" s="196">
        <v>10000</v>
      </c>
      <c r="D21" s="197"/>
      <c r="E21" s="190"/>
      <c r="F21" s="190"/>
      <c r="G21" s="201" t="s">
        <v>291</v>
      </c>
      <c r="H21" s="202"/>
      <c r="I21" s="202"/>
      <c r="J21" s="203"/>
    </row>
    <row r="22" spans="1:10" x14ac:dyDescent="0.3">
      <c r="A22" s="24"/>
      <c r="B22" s="25"/>
      <c r="C22" s="25"/>
      <c r="D22" s="25"/>
      <c r="E22" s="190"/>
      <c r="F22" s="190"/>
      <c r="G22" s="190"/>
      <c r="H22" s="190"/>
      <c r="I22" s="25"/>
      <c r="J22" s="27"/>
    </row>
    <row r="23" spans="1:10" x14ac:dyDescent="0.3">
      <c r="A23" s="193" t="s">
        <v>122</v>
      </c>
      <c r="B23" s="200"/>
      <c r="C23" s="201" t="s">
        <v>292</v>
      </c>
      <c r="D23" s="202"/>
      <c r="E23" s="202"/>
      <c r="F23" s="202"/>
      <c r="G23" s="202"/>
      <c r="H23" s="202"/>
      <c r="I23" s="202"/>
      <c r="J23" s="203"/>
    </row>
    <row r="24" spans="1:10" x14ac:dyDescent="0.3">
      <c r="A24" s="24"/>
      <c r="B24" s="25"/>
      <c r="C24" s="25"/>
      <c r="D24" s="25"/>
      <c r="E24" s="190"/>
      <c r="F24" s="190"/>
      <c r="G24" s="190"/>
      <c r="H24" s="190"/>
      <c r="I24" s="25"/>
      <c r="J24" s="27"/>
    </row>
    <row r="25" spans="1:10" x14ac:dyDescent="0.3">
      <c r="A25" s="193" t="s">
        <v>123</v>
      </c>
      <c r="B25" s="200"/>
      <c r="C25" s="209" t="s">
        <v>293</v>
      </c>
      <c r="D25" s="210"/>
      <c r="E25" s="210"/>
      <c r="F25" s="210"/>
      <c r="G25" s="210"/>
      <c r="H25" s="210"/>
      <c r="I25" s="210"/>
      <c r="J25" s="211"/>
    </row>
    <row r="26" spans="1:10" x14ac:dyDescent="0.3">
      <c r="A26" s="24"/>
      <c r="B26" s="25"/>
      <c r="C26" s="32"/>
      <c r="D26" s="25"/>
      <c r="E26" s="190"/>
      <c r="F26" s="190"/>
      <c r="G26" s="190"/>
      <c r="H26" s="190"/>
      <c r="I26" s="25"/>
      <c r="J26" s="27"/>
    </row>
    <row r="27" spans="1:10" x14ac:dyDescent="0.3">
      <c r="A27" s="193" t="s">
        <v>124</v>
      </c>
      <c r="B27" s="200"/>
      <c r="C27" s="209" t="s">
        <v>294</v>
      </c>
      <c r="D27" s="210"/>
      <c r="E27" s="210"/>
      <c r="F27" s="210"/>
      <c r="G27" s="210"/>
      <c r="H27" s="210"/>
      <c r="I27" s="210"/>
      <c r="J27" s="211"/>
    </row>
    <row r="28" spans="1:10" ht="14.1" customHeight="1" x14ac:dyDescent="0.3">
      <c r="A28" s="24"/>
      <c r="B28" s="25"/>
      <c r="C28" s="32"/>
      <c r="D28" s="25"/>
      <c r="E28" s="190"/>
      <c r="F28" s="190"/>
      <c r="G28" s="190"/>
      <c r="H28" s="190"/>
      <c r="I28" s="25"/>
      <c r="J28" s="27"/>
    </row>
    <row r="29" spans="1:10" ht="23.1" customHeight="1" x14ac:dyDescent="0.3">
      <c r="A29" s="206" t="s">
        <v>134</v>
      </c>
      <c r="B29" s="207"/>
      <c r="C29" s="33">
        <f>1770+8+16</f>
        <v>1794</v>
      </c>
      <c r="D29" s="34"/>
      <c r="E29" s="208"/>
      <c r="F29" s="208"/>
      <c r="G29" s="208"/>
      <c r="H29" s="208"/>
      <c r="I29" s="35"/>
      <c r="J29" s="36"/>
    </row>
    <row r="30" spans="1:10" x14ac:dyDescent="0.3">
      <c r="A30" s="24"/>
      <c r="B30" s="25"/>
      <c r="C30" s="25"/>
      <c r="D30" s="25"/>
      <c r="E30" s="190"/>
      <c r="F30" s="190"/>
      <c r="G30" s="190"/>
      <c r="H30" s="190"/>
      <c r="I30" s="35"/>
      <c r="J30" s="36"/>
    </row>
    <row r="31" spans="1:10" x14ac:dyDescent="0.3">
      <c r="A31" s="193" t="s">
        <v>125</v>
      </c>
      <c r="B31" s="200"/>
      <c r="C31" s="46" t="s">
        <v>145</v>
      </c>
      <c r="D31" s="212" t="s">
        <v>143</v>
      </c>
      <c r="E31" s="213"/>
      <c r="F31" s="213"/>
      <c r="G31" s="213"/>
      <c r="H31" s="25"/>
      <c r="I31" s="37" t="s">
        <v>144</v>
      </c>
      <c r="J31" s="38" t="s">
        <v>145</v>
      </c>
    </row>
    <row r="32" spans="1:10" x14ac:dyDescent="0.3">
      <c r="A32" s="193"/>
      <c r="B32" s="200"/>
      <c r="C32" s="39"/>
      <c r="D32" s="8"/>
      <c r="E32" s="205"/>
      <c r="F32" s="205"/>
      <c r="G32" s="205"/>
      <c r="H32" s="205"/>
      <c r="I32" s="35"/>
      <c r="J32" s="36"/>
    </row>
    <row r="33" spans="1:10" x14ac:dyDescent="0.3">
      <c r="A33" s="193" t="s">
        <v>135</v>
      </c>
      <c r="B33" s="200"/>
      <c r="C33" s="33" t="s">
        <v>147</v>
      </c>
      <c r="D33" s="212" t="s">
        <v>146</v>
      </c>
      <c r="E33" s="213"/>
      <c r="F33" s="213"/>
      <c r="G33" s="213"/>
      <c r="H33" s="31"/>
      <c r="I33" s="37" t="s">
        <v>147</v>
      </c>
      <c r="J33" s="38" t="s">
        <v>148</v>
      </c>
    </row>
    <row r="34" spans="1:10" x14ac:dyDescent="0.3">
      <c r="A34" s="24"/>
      <c r="B34" s="25"/>
      <c r="C34" s="25"/>
      <c r="D34" s="25"/>
      <c r="E34" s="190"/>
      <c r="F34" s="190"/>
      <c r="G34" s="190"/>
      <c r="H34" s="190"/>
      <c r="I34" s="25"/>
      <c r="J34" s="27"/>
    </row>
    <row r="35" spans="1:10" x14ac:dyDescent="0.3">
      <c r="A35" s="212" t="s">
        <v>136</v>
      </c>
      <c r="B35" s="213"/>
      <c r="C35" s="213"/>
      <c r="D35" s="213"/>
      <c r="E35" s="213" t="s">
        <v>126</v>
      </c>
      <c r="F35" s="213"/>
      <c r="G35" s="213"/>
      <c r="H35" s="213"/>
      <c r="I35" s="213"/>
      <c r="J35" s="40" t="s">
        <v>127</v>
      </c>
    </row>
    <row r="36" spans="1:10" x14ac:dyDescent="0.3">
      <c r="A36" s="24"/>
      <c r="B36" s="25"/>
      <c r="C36" s="25"/>
      <c r="D36" s="25"/>
      <c r="E36" s="190"/>
      <c r="F36" s="190"/>
      <c r="G36" s="190"/>
      <c r="H36" s="190"/>
      <c r="I36" s="25"/>
      <c r="J36" s="36"/>
    </row>
    <row r="37" spans="1:10" x14ac:dyDescent="0.3">
      <c r="A37" s="214" t="s">
        <v>301</v>
      </c>
      <c r="B37" s="215"/>
      <c r="C37" s="215"/>
      <c r="D37" s="215"/>
      <c r="E37" s="214" t="s">
        <v>302</v>
      </c>
      <c r="F37" s="215"/>
      <c r="G37" s="215"/>
      <c r="H37" s="215"/>
      <c r="I37" s="216"/>
      <c r="J37" s="76">
        <v>1972278</v>
      </c>
    </row>
    <row r="38" spans="1:10" x14ac:dyDescent="0.3">
      <c r="A38" s="78"/>
      <c r="B38" s="77"/>
      <c r="C38" s="79"/>
      <c r="D38" s="217"/>
      <c r="E38" s="217"/>
      <c r="F38" s="217"/>
      <c r="G38" s="217"/>
      <c r="H38" s="217"/>
      <c r="I38" s="217"/>
      <c r="J38" s="80"/>
    </row>
    <row r="39" spans="1:10" x14ac:dyDescent="0.3">
      <c r="A39" s="214" t="s">
        <v>303</v>
      </c>
      <c r="B39" s="215"/>
      <c r="C39" s="215"/>
      <c r="D39" s="216"/>
      <c r="E39" s="214" t="s">
        <v>302</v>
      </c>
      <c r="F39" s="215"/>
      <c r="G39" s="215"/>
      <c r="H39" s="215"/>
      <c r="I39" s="216"/>
      <c r="J39" s="33">
        <v>1972260</v>
      </c>
    </row>
    <row r="40" spans="1:10" x14ac:dyDescent="0.3">
      <c r="A40" s="78"/>
      <c r="B40" s="77"/>
      <c r="C40" s="79"/>
      <c r="D40" s="81"/>
      <c r="E40" s="217"/>
      <c r="F40" s="217"/>
      <c r="G40" s="217"/>
      <c r="H40" s="217"/>
      <c r="I40" s="82"/>
      <c r="J40" s="80"/>
    </row>
    <row r="41" spans="1:10" x14ac:dyDescent="0.3">
      <c r="A41" s="214"/>
      <c r="B41" s="215"/>
      <c r="C41" s="215"/>
      <c r="D41" s="216"/>
      <c r="E41" s="214"/>
      <c r="F41" s="215"/>
      <c r="G41" s="215"/>
      <c r="H41" s="215"/>
      <c r="I41" s="216"/>
      <c r="J41" s="33"/>
    </row>
    <row r="42" spans="1:10" x14ac:dyDescent="0.3">
      <c r="A42" s="78"/>
      <c r="B42" s="77"/>
      <c r="C42" s="79"/>
      <c r="D42" s="81"/>
      <c r="E42" s="217"/>
      <c r="F42" s="217"/>
      <c r="G42" s="217"/>
      <c r="H42" s="217"/>
      <c r="I42" s="82"/>
      <c r="J42" s="80"/>
    </row>
    <row r="43" spans="1:10" x14ac:dyDescent="0.3">
      <c r="A43" s="214"/>
      <c r="B43" s="215"/>
      <c r="C43" s="215"/>
      <c r="D43" s="216"/>
      <c r="E43" s="214"/>
      <c r="F43" s="215"/>
      <c r="G43" s="215"/>
      <c r="H43" s="215"/>
      <c r="I43" s="216"/>
      <c r="J43" s="33"/>
    </row>
    <row r="44" spans="1:10" x14ac:dyDescent="0.3">
      <c r="A44" s="83"/>
      <c r="B44" s="79"/>
      <c r="C44" s="219"/>
      <c r="D44" s="219"/>
      <c r="E44" s="220"/>
      <c r="F44" s="220"/>
      <c r="G44" s="219"/>
      <c r="H44" s="219"/>
      <c r="I44" s="219"/>
      <c r="J44" s="80"/>
    </row>
    <row r="45" spans="1:10" x14ac:dyDescent="0.3">
      <c r="A45" s="214"/>
      <c r="B45" s="215"/>
      <c r="C45" s="215"/>
      <c r="D45" s="216"/>
      <c r="E45" s="214"/>
      <c r="F45" s="215"/>
      <c r="G45" s="215"/>
      <c r="H45" s="215"/>
      <c r="I45" s="216"/>
      <c r="J45" s="33"/>
    </row>
    <row r="46" spans="1:10" x14ac:dyDescent="0.3">
      <c r="A46" s="83"/>
      <c r="B46" s="79"/>
      <c r="C46" s="79"/>
      <c r="D46" s="77"/>
      <c r="E46" s="220"/>
      <c r="F46" s="220"/>
      <c r="G46" s="219"/>
      <c r="H46" s="219"/>
      <c r="I46" s="77"/>
      <c r="J46" s="80"/>
    </row>
    <row r="47" spans="1:10" x14ac:dyDescent="0.3">
      <c r="A47" s="214"/>
      <c r="B47" s="215"/>
      <c r="C47" s="215"/>
      <c r="D47" s="216"/>
      <c r="E47" s="214"/>
      <c r="F47" s="215"/>
      <c r="G47" s="215"/>
      <c r="H47" s="215"/>
      <c r="I47" s="216"/>
      <c r="J47" s="33"/>
    </row>
    <row r="48" spans="1:10" x14ac:dyDescent="0.3">
      <c r="A48" s="41"/>
      <c r="B48" s="32"/>
      <c r="C48" s="32"/>
      <c r="D48" s="25"/>
      <c r="E48" s="190"/>
      <c r="F48" s="190"/>
      <c r="G48" s="218"/>
      <c r="H48" s="218"/>
      <c r="I48" s="25"/>
      <c r="J48" s="42" t="s">
        <v>149</v>
      </c>
    </row>
    <row r="49" spans="1:10" x14ac:dyDescent="0.3">
      <c r="A49" s="41"/>
      <c r="B49" s="32"/>
      <c r="C49" s="32"/>
      <c r="D49" s="25"/>
      <c r="E49" s="190"/>
      <c r="F49" s="190"/>
      <c r="G49" s="218"/>
      <c r="H49" s="218"/>
      <c r="I49" s="25"/>
      <c r="J49" s="42" t="s">
        <v>150</v>
      </c>
    </row>
    <row r="50" spans="1:10" ht="14.4" customHeight="1" x14ac:dyDescent="0.3">
      <c r="A50" s="184" t="s">
        <v>128</v>
      </c>
      <c r="B50" s="195"/>
      <c r="C50" s="196" t="s">
        <v>150</v>
      </c>
      <c r="D50" s="197"/>
      <c r="E50" s="225" t="s">
        <v>151</v>
      </c>
      <c r="F50" s="207"/>
      <c r="G50" s="201"/>
      <c r="H50" s="202"/>
      <c r="I50" s="202"/>
      <c r="J50" s="203"/>
    </row>
    <row r="51" spans="1:10" x14ac:dyDescent="0.3">
      <c r="A51" s="41"/>
      <c r="B51" s="32"/>
      <c r="C51" s="218"/>
      <c r="D51" s="218"/>
      <c r="E51" s="190"/>
      <c r="F51" s="190"/>
      <c r="G51" s="226" t="s">
        <v>152</v>
      </c>
      <c r="H51" s="226"/>
      <c r="I51" s="226"/>
      <c r="J51" s="16"/>
    </row>
    <row r="52" spans="1:10" ht="14.1" customHeight="1" x14ac:dyDescent="0.3">
      <c r="A52" s="184" t="s">
        <v>129</v>
      </c>
      <c r="B52" s="195"/>
      <c r="C52" s="201" t="s">
        <v>295</v>
      </c>
      <c r="D52" s="202"/>
      <c r="E52" s="202"/>
      <c r="F52" s="202"/>
      <c r="G52" s="202"/>
      <c r="H52" s="202"/>
      <c r="I52" s="202"/>
      <c r="J52" s="203"/>
    </row>
    <row r="53" spans="1:10" x14ac:dyDescent="0.3">
      <c r="A53" s="24"/>
      <c r="B53" s="25"/>
      <c r="C53" s="208" t="s">
        <v>130</v>
      </c>
      <c r="D53" s="208"/>
      <c r="E53" s="208"/>
      <c r="F53" s="208"/>
      <c r="G53" s="208"/>
      <c r="H53" s="208"/>
      <c r="I53" s="208"/>
      <c r="J53" s="27"/>
    </row>
    <row r="54" spans="1:10" x14ac:dyDescent="0.3">
      <c r="A54" s="184" t="s">
        <v>131</v>
      </c>
      <c r="B54" s="195"/>
      <c r="C54" s="221" t="s">
        <v>296</v>
      </c>
      <c r="D54" s="222"/>
      <c r="E54" s="223"/>
      <c r="F54" s="190"/>
      <c r="G54" s="190"/>
      <c r="H54" s="213"/>
      <c r="I54" s="213"/>
      <c r="J54" s="224"/>
    </row>
    <row r="55" spans="1:10" x14ac:dyDescent="0.3">
      <c r="A55" s="24"/>
      <c r="B55" s="25"/>
      <c r="C55" s="32"/>
      <c r="D55" s="25"/>
      <c r="E55" s="190"/>
      <c r="F55" s="190"/>
      <c r="G55" s="190"/>
      <c r="H55" s="190"/>
      <c r="I55" s="25"/>
      <c r="J55" s="27"/>
    </row>
    <row r="56" spans="1:10" ht="14.4" customHeight="1" x14ac:dyDescent="0.3">
      <c r="A56" s="184" t="s">
        <v>123</v>
      </c>
      <c r="B56" s="195"/>
      <c r="C56" s="227" t="s">
        <v>297</v>
      </c>
      <c r="D56" s="228"/>
      <c r="E56" s="228"/>
      <c r="F56" s="228"/>
      <c r="G56" s="228"/>
      <c r="H56" s="228"/>
      <c r="I56" s="228"/>
      <c r="J56" s="229"/>
    </row>
    <row r="57" spans="1:10" x14ac:dyDescent="0.3">
      <c r="A57" s="24"/>
      <c r="B57" s="25"/>
      <c r="C57" s="25"/>
      <c r="D57" s="25"/>
      <c r="E57" s="190"/>
      <c r="F57" s="190"/>
      <c r="G57" s="190"/>
      <c r="H57" s="190"/>
      <c r="I57" s="25"/>
      <c r="J57" s="27"/>
    </row>
    <row r="58" spans="1:10" x14ac:dyDescent="0.3">
      <c r="A58" s="184" t="s">
        <v>153</v>
      </c>
      <c r="B58" s="195"/>
      <c r="C58" s="227"/>
      <c r="D58" s="228"/>
      <c r="E58" s="228"/>
      <c r="F58" s="228"/>
      <c r="G58" s="228"/>
      <c r="H58" s="228"/>
      <c r="I58" s="228"/>
      <c r="J58" s="229"/>
    </row>
    <row r="59" spans="1:10" ht="14.4" customHeight="1" x14ac:dyDescent="0.3">
      <c r="A59" s="24"/>
      <c r="B59" s="25"/>
      <c r="C59" s="230" t="s">
        <v>154</v>
      </c>
      <c r="D59" s="230"/>
      <c r="E59" s="230"/>
      <c r="F59" s="230"/>
      <c r="G59" s="25"/>
      <c r="H59" s="25"/>
      <c r="I59" s="25"/>
      <c r="J59" s="27"/>
    </row>
    <row r="60" spans="1:10" x14ac:dyDescent="0.3">
      <c r="A60" s="184" t="s">
        <v>155</v>
      </c>
      <c r="B60" s="195"/>
      <c r="C60" s="227"/>
      <c r="D60" s="228"/>
      <c r="E60" s="228"/>
      <c r="F60" s="228"/>
      <c r="G60" s="228"/>
      <c r="H60" s="228"/>
      <c r="I60" s="228"/>
      <c r="J60" s="229"/>
    </row>
    <row r="61" spans="1:10" ht="14.4" customHeight="1" x14ac:dyDescent="0.3">
      <c r="A61" s="43"/>
      <c r="B61" s="44"/>
      <c r="C61" s="231" t="s">
        <v>156</v>
      </c>
      <c r="D61" s="231"/>
      <c r="E61" s="231"/>
      <c r="F61" s="231"/>
      <c r="G61" s="231"/>
      <c r="H61" s="44"/>
      <c r="I61" s="44"/>
      <c r="J61" s="45"/>
    </row>
    <row r="68" ht="27" customHeight="1" x14ac:dyDescent="0.3"/>
    <row r="72" ht="38.4" customHeight="1" x14ac:dyDescent="0.3"/>
  </sheetData>
  <sheetProtection algorithmName="SHA-512" hashValue="3928dyGFpCAgUaIpKGDYVPFw9Vh6yWoDlsmELsO1+nkkKw9d2GVOjp+8DxwMrcog9sdW1zNpewAX2UiNbpSxrg==" saltValue="FkzZOHmmrS9C/rWZN2AU2w==" spinCount="100000" sheet="1"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3">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s>
  <pageMargins left="0.7" right="0.7" top="0.75" bottom="0.75" header="0.3" footer="0.3"/>
  <pageSetup paperSize="9" scale="8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76"/>
  <sheetViews>
    <sheetView view="pageBreakPreview" topLeftCell="A54" zoomScaleNormal="100" zoomScaleSheetLayoutView="100" workbookViewId="0">
      <selection activeCell="K31" sqref="K31"/>
    </sheetView>
  </sheetViews>
  <sheetFormatPr defaultColWidth="8.88671875" defaultRowHeight="13.2" x14ac:dyDescent="0.25"/>
  <cols>
    <col min="1" max="5" width="8.88671875" style="51"/>
    <col min="6" max="6" width="16.44140625" style="51" customWidth="1"/>
    <col min="7" max="7" width="8.88671875" style="51"/>
    <col min="8" max="8" width="11.109375" style="50" customWidth="1"/>
    <col min="9" max="9" width="13.44140625" style="50" customWidth="1"/>
    <col min="10" max="16384" width="8.88671875" style="51"/>
  </cols>
  <sheetData>
    <row r="1" spans="1:9" x14ac:dyDescent="0.25">
      <c r="A1" s="260" t="s">
        <v>1</v>
      </c>
      <c r="B1" s="261"/>
      <c r="C1" s="261"/>
      <c r="D1" s="261"/>
      <c r="E1" s="261"/>
      <c r="F1" s="261"/>
      <c r="G1" s="261"/>
      <c r="H1" s="261"/>
    </row>
    <row r="2" spans="1:9" x14ac:dyDescent="0.25">
      <c r="A2" s="262" t="s">
        <v>422</v>
      </c>
      <c r="B2" s="263"/>
      <c r="C2" s="263"/>
      <c r="D2" s="263"/>
      <c r="E2" s="263"/>
      <c r="F2" s="263"/>
      <c r="G2" s="263"/>
      <c r="H2" s="263"/>
    </row>
    <row r="3" spans="1:9" x14ac:dyDescent="0.25">
      <c r="A3" s="264" t="s">
        <v>172</v>
      </c>
      <c r="B3" s="264"/>
      <c r="C3" s="264"/>
      <c r="D3" s="264"/>
      <c r="E3" s="264"/>
      <c r="F3" s="264"/>
      <c r="G3" s="264"/>
      <c r="H3" s="264"/>
      <c r="I3" s="265"/>
    </row>
    <row r="4" spans="1:9" x14ac:dyDescent="0.25">
      <c r="A4" s="266" t="s">
        <v>298</v>
      </c>
      <c r="B4" s="267"/>
      <c r="C4" s="267"/>
      <c r="D4" s="267"/>
      <c r="E4" s="267"/>
      <c r="F4" s="267"/>
      <c r="G4" s="267"/>
      <c r="H4" s="267"/>
      <c r="I4" s="268"/>
    </row>
    <row r="5" spans="1:9" ht="40.799999999999997" x14ac:dyDescent="0.25">
      <c r="A5" s="269" t="s">
        <v>2</v>
      </c>
      <c r="B5" s="270"/>
      <c r="C5" s="270"/>
      <c r="D5" s="270"/>
      <c r="E5" s="270"/>
      <c r="F5" s="270"/>
      <c r="G5" s="84" t="s">
        <v>3</v>
      </c>
      <c r="H5" s="85" t="s">
        <v>113</v>
      </c>
      <c r="I5" s="85" t="s">
        <v>110</v>
      </c>
    </row>
    <row r="6" spans="1:9" x14ac:dyDescent="0.25">
      <c r="A6" s="258">
        <v>1</v>
      </c>
      <c r="B6" s="259"/>
      <c r="C6" s="259"/>
      <c r="D6" s="259"/>
      <c r="E6" s="259"/>
      <c r="F6" s="259"/>
      <c r="G6" s="86">
        <v>2</v>
      </c>
      <c r="H6" s="85">
        <v>3</v>
      </c>
      <c r="I6" s="85">
        <v>4</v>
      </c>
    </row>
    <row r="7" spans="1:9" x14ac:dyDescent="0.25">
      <c r="A7" s="241" t="s">
        <v>173</v>
      </c>
      <c r="B7" s="242"/>
      <c r="C7" s="242"/>
      <c r="D7" s="242"/>
      <c r="E7" s="242"/>
      <c r="F7" s="242"/>
      <c r="G7" s="242"/>
      <c r="H7" s="242"/>
      <c r="I7" s="242"/>
    </row>
    <row r="8" spans="1:9" x14ac:dyDescent="0.25">
      <c r="A8" s="255" t="s">
        <v>174</v>
      </c>
      <c r="B8" s="256"/>
      <c r="C8" s="256"/>
      <c r="D8" s="256"/>
      <c r="E8" s="256"/>
      <c r="F8" s="257"/>
      <c r="G8" s="94">
        <v>1</v>
      </c>
      <c r="H8" s="88">
        <v>2387794079</v>
      </c>
      <c r="I8" s="88">
        <v>2097972059</v>
      </c>
    </row>
    <row r="9" spans="1:9" ht="24.75" customHeight="1" x14ac:dyDescent="0.25">
      <c r="A9" s="246" t="s">
        <v>250</v>
      </c>
      <c r="B9" s="247"/>
      <c r="C9" s="247"/>
      <c r="D9" s="247"/>
      <c r="E9" s="247"/>
      <c r="F9" s="248"/>
      <c r="G9" s="95">
        <v>2</v>
      </c>
      <c r="H9" s="87">
        <f>H10+H11</f>
        <v>652199503</v>
      </c>
      <c r="I9" s="87">
        <f>I10+I11</f>
        <v>446116701</v>
      </c>
    </row>
    <row r="10" spans="1:9" x14ac:dyDescent="0.25">
      <c r="A10" s="243" t="s">
        <v>175</v>
      </c>
      <c r="B10" s="244"/>
      <c r="C10" s="244"/>
      <c r="D10" s="244"/>
      <c r="E10" s="244"/>
      <c r="F10" s="245"/>
      <c r="G10" s="94">
        <v>3</v>
      </c>
      <c r="H10" s="88">
        <v>652199503</v>
      </c>
      <c r="I10" s="88">
        <v>446116701</v>
      </c>
    </row>
    <row r="11" spans="1:9" x14ac:dyDescent="0.25">
      <c r="A11" s="243" t="s">
        <v>176</v>
      </c>
      <c r="B11" s="244"/>
      <c r="C11" s="244"/>
      <c r="D11" s="244"/>
      <c r="E11" s="244"/>
      <c r="F11" s="245"/>
      <c r="G11" s="94">
        <v>4</v>
      </c>
      <c r="H11" s="88">
        <v>0</v>
      </c>
      <c r="I11" s="88">
        <v>0</v>
      </c>
    </row>
    <row r="12" spans="1:9" x14ac:dyDescent="0.25">
      <c r="A12" s="246" t="s">
        <v>251</v>
      </c>
      <c r="B12" s="247"/>
      <c r="C12" s="247"/>
      <c r="D12" s="247"/>
      <c r="E12" s="247"/>
      <c r="F12" s="248"/>
      <c r="G12" s="95">
        <v>5</v>
      </c>
      <c r="H12" s="87">
        <f>+H13+H14</f>
        <v>15144127</v>
      </c>
      <c r="I12" s="87">
        <f>+I13+I14</f>
        <v>23937248</v>
      </c>
    </row>
    <row r="13" spans="1:9" x14ac:dyDescent="0.25">
      <c r="A13" s="243" t="s">
        <v>177</v>
      </c>
      <c r="B13" s="244"/>
      <c r="C13" s="244"/>
      <c r="D13" s="244"/>
      <c r="E13" s="244"/>
      <c r="F13" s="245"/>
      <c r="G13" s="94">
        <v>6</v>
      </c>
      <c r="H13" s="88">
        <v>12520654</v>
      </c>
      <c r="I13" s="88">
        <v>11785516</v>
      </c>
    </row>
    <row r="14" spans="1:9" x14ac:dyDescent="0.25">
      <c r="A14" s="243" t="s">
        <v>178</v>
      </c>
      <c r="B14" s="244"/>
      <c r="C14" s="244"/>
      <c r="D14" s="244"/>
      <c r="E14" s="244"/>
      <c r="F14" s="245"/>
      <c r="G14" s="94">
        <v>7</v>
      </c>
      <c r="H14" s="88">
        <v>2623473</v>
      </c>
      <c r="I14" s="88">
        <v>12151732</v>
      </c>
    </row>
    <row r="15" spans="1:9" x14ac:dyDescent="0.25">
      <c r="A15" s="243" t="s">
        <v>179</v>
      </c>
      <c r="B15" s="244"/>
      <c r="C15" s="244"/>
      <c r="D15" s="244"/>
      <c r="E15" s="244"/>
      <c r="F15" s="245"/>
      <c r="G15" s="94">
        <v>8</v>
      </c>
      <c r="H15" s="88">
        <v>3702180347</v>
      </c>
      <c r="I15" s="88">
        <v>3811732569</v>
      </c>
    </row>
    <row r="16" spans="1:9" ht="25.5" customHeight="1" x14ac:dyDescent="0.25">
      <c r="A16" s="246" t="s">
        <v>252</v>
      </c>
      <c r="B16" s="247"/>
      <c r="C16" s="247"/>
      <c r="D16" s="247"/>
      <c r="E16" s="247"/>
      <c r="F16" s="248"/>
      <c r="G16" s="95">
        <v>9</v>
      </c>
      <c r="H16" s="87">
        <f>+H17+H18</f>
        <v>1580305451</v>
      </c>
      <c r="I16" s="87">
        <f>+I17+I18</f>
        <v>1583824501</v>
      </c>
    </row>
    <row r="17" spans="1:9" x14ac:dyDescent="0.25">
      <c r="A17" s="243" t="s">
        <v>180</v>
      </c>
      <c r="B17" s="244"/>
      <c r="C17" s="244"/>
      <c r="D17" s="244"/>
      <c r="E17" s="244"/>
      <c r="F17" s="245"/>
      <c r="G17" s="94">
        <v>10</v>
      </c>
      <c r="H17" s="88">
        <v>1528693082</v>
      </c>
      <c r="I17" s="88">
        <v>1522341136</v>
      </c>
    </row>
    <row r="18" spans="1:9" x14ac:dyDescent="0.25">
      <c r="A18" s="243" t="s">
        <v>181</v>
      </c>
      <c r="B18" s="244"/>
      <c r="C18" s="244"/>
      <c r="D18" s="244"/>
      <c r="E18" s="244"/>
      <c r="F18" s="245"/>
      <c r="G18" s="94">
        <v>11</v>
      </c>
      <c r="H18" s="88">
        <v>51612369</v>
      </c>
      <c r="I18" s="88">
        <v>61483365</v>
      </c>
    </row>
    <row r="19" spans="1:9" x14ac:dyDescent="0.25">
      <c r="A19" s="243" t="s">
        <v>182</v>
      </c>
      <c r="B19" s="244"/>
      <c r="C19" s="244"/>
      <c r="D19" s="244"/>
      <c r="E19" s="244"/>
      <c r="F19" s="245"/>
      <c r="G19" s="94">
        <v>12</v>
      </c>
      <c r="H19" s="88">
        <v>35358835</v>
      </c>
      <c r="I19" s="88">
        <v>36355549</v>
      </c>
    </row>
    <row r="20" spans="1:9" x14ac:dyDescent="0.25">
      <c r="A20" s="243" t="s">
        <v>183</v>
      </c>
      <c r="B20" s="244"/>
      <c r="C20" s="244"/>
      <c r="D20" s="244"/>
      <c r="E20" s="244"/>
      <c r="F20" s="245"/>
      <c r="G20" s="94">
        <v>13</v>
      </c>
      <c r="H20" s="88">
        <v>0</v>
      </c>
      <c r="I20" s="88">
        <v>0</v>
      </c>
    </row>
    <row r="21" spans="1:9" x14ac:dyDescent="0.25">
      <c r="A21" s="243" t="s">
        <v>184</v>
      </c>
      <c r="B21" s="244"/>
      <c r="C21" s="244"/>
      <c r="D21" s="244"/>
      <c r="E21" s="244"/>
      <c r="F21" s="245"/>
      <c r="G21" s="94">
        <v>14</v>
      </c>
      <c r="H21" s="88">
        <v>0</v>
      </c>
      <c r="I21" s="88">
        <v>0</v>
      </c>
    </row>
    <row r="22" spans="1:9" x14ac:dyDescent="0.25">
      <c r="A22" s="243" t="s">
        <v>19</v>
      </c>
      <c r="B22" s="244"/>
      <c r="C22" s="244"/>
      <c r="D22" s="244"/>
      <c r="E22" s="244"/>
      <c r="F22" s="245"/>
      <c r="G22" s="94">
        <v>15</v>
      </c>
      <c r="H22" s="88">
        <v>19662069</v>
      </c>
      <c r="I22" s="88">
        <v>20898260</v>
      </c>
    </row>
    <row r="23" spans="1:9" x14ac:dyDescent="0.25">
      <c r="A23" s="246" t="s">
        <v>253</v>
      </c>
      <c r="B23" s="247"/>
      <c r="C23" s="247"/>
      <c r="D23" s="247"/>
      <c r="E23" s="247"/>
      <c r="F23" s="248"/>
      <c r="G23" s="95">
        <v>16</v>
      </c>
      <c r="H23" s="87">
        <f>+H24+H25</f>
        <v>61716559</v>
      </c>
      <c r="I23" s="87">
        <f>+I24+I25</f>
        <v>62180934</v>
      </c>
    </row>
    <row r="24" spans="1:9" x14ac:dyDescent="0.25">
      <c r="A24" s="243" t="s">
        <v>185</v>
      </c>
      <c r="B24" s="244"/>
      <c r="C24" s="244"/>
      <c r="D24" s="244"/>
      <c r="E24" s="244"/>
      <c r="F24" s="245"/>
      <c r="G24" s="94">
        <v>17</v>
      </c>
      <c r="H24" s="88">
        <v>57130520</v>
      </c>
      <c r="I24" s="88">
        <v>57228020</v>
      </c>
    </row>
    <row r="25" spans="1:9" x14ac:dyDescent="0.25">
      <c r="A25" s="243" t="s">
        <v>186</v>
      </c>
      <c r="B25" s="244"/>
      <c r="C25" s="244"/>
      <c r="D25" s="244"/>
      <c r="E25" s="244"/>
      <c r="F25" s="245"/>
      <c r="G25" s="94">
        <v>18</v>
      </c>
      <c r="H25" s="88">
        <v>4586039</v>
      </c>
      <c r="I25" s="88">
        <v>4952914</v>
      </c>
    </row>
    <row r="26" spans="1:9" x14ac:dyDescent="0.25">
      <c r="A26" s="246" t="s">
        <v>254</v>
      </c>
      <c r="B26" s="247"/>
      <c r="C26" s="247"/>
      <c r="D26" s="247"/>
      <c r="E26" s="247"/>
      <c r="F26" s="248"/>
      <c r="G26" s="95">
        <v>19</v>
      </c>
      <c r="H26" s="87">
        <f>+H27+H28</f>
        <v>4666858</v>
      </c>
      <c r="I26" s="87">
        <f>+I27+I28</f>
        <v>3958092</v>
      </c>
    </row>
    <row r="27" spans="1:9" x14ac:dyDescent="0.25">
      <c r="A27" s="243" t="s">
        <v>187</v>
      </c>
      <c r="B27" s="244"/>
      <c r="C27" s="244"/>
      <c r="D27" s="244"/>
      <c r="E27" s="244"/>
      <c r="F27" s="245"/>
      <c r="G27" s="94">
        <v>20</v>
      </c>
      <c r="H27" s="88">
        <v>709745</v>
      </c>
      <c r="I27" s="88">
        <v>6397</v>
      </c>
    </row>
    <row r="28" spans="1:9" x14ac:dyDescent="0.25">
      <c r="A28" s="243" t="s">
        <v>188</v>
      </c>
      <c r="B28" s="244"/>
      <c r="C28" s="244"/>
      <c r="D28" s="244"/>
      <c r="E28" s="244"/>
      <c r="F28" s="245"/>
      <c r="G28" s="94">
        <v>21</v>
      </c>
      <c r="H28" s="88">
        <v>3957113</v>
      </c>
      <c r="I28" s="88">
        <v>3951695</v>
      </c>
    </row>
    <row r="29" spans="1:9" x14ac:dyDescent="0.25">
      <c r="A29" s="243" t="s">
        <v>189</v>
      </c>
      <c r="B29" s="244"/>
      <c r="C29" s="244"/>
      <c r="D29" s="244"/>
      <c r="E29" s="244"/>
      <c r="F29" s="245"/>
      <c r="G29" s="94">
        <v>22</v>
      </c>
      <c r="H29" s="88">
        <v>93828406</v>
      </c>
      <c r="I29" s="88">
        <v>18058857</v>
      </c>
    </row>
    <row r="30" spans="1:9" x14ac:dyDescent="0.25">
      <c r="A30" s="243" t="s">
        <v>190</v>
      </c>
      <c r="B30" s="244"/>
      <c r="C30" s="244"/>
      <c r="D30" s="244"/>
      <c r="E30" s="244"/>
      <c r="F30" s="245"/>
      <c r="G30" s="94">
        <v>23</v>
      </c>
      <c r="H30" s="88">
        <v>9553435</v>
      </c>
      <c r="I30" s="88">
        <v>12067861</v>
      </c>
    </row>
    <row r="31" spans="1:9" x14ac:dyDescent="0.25">
      <c r="A31" s="243" t="s">
        <v>191</v>
      </c>
      <c r="B31" s="244"/>
      <c r="C31" s="244"/>
      <c r="D31" s="244"/>
      <c r="E31" s="244"/>
      <c r="F31" s="245"/>
      <c r="G31" s="94">
        <v>24</v>
      </c>
      <c r="H31" s="88">
        <v>0</v>
      </c>
      <c r="I31" s="88">
        <v>0</v>
      </c>
    </row>
    <row r="32" spans="1:9" x14ac:dyDescent="0.25">
      <c r="A32" s="246" t="s">
        <v>255</v>
      </c>
      <c r="B32" s="247"/>
      <c r="C32" s="247"/>
      <c r="D32" s="247"/>
      <c r="E32" s="247"/>
      <c r="F32" s="248"/>
      <c r="G32" s="95">
        <v>25</v>
      </c>
      <c r="H32" s="87">
        <f>+H8+H9+H12+H15+H16+H19+H20+H21+H22+H23+H26+H29+H30+H31</f>
        <v>8562409669</v>
      </c>
      <c r="I32" s="87">
        <f>+I8+I9+I12+I15+I16+I19+I20+I21+I22+I23+I26+I29+I30+I31</f>
        <v>8117102631</v>
      </c>
    </row>
    <row r="33" spans="1:9" x14ac:dyDescent="0.25">
      <c r="A33" s="241" t="s">
        <v>192</v>
      </c>
      <c r="B33" s="242"/>
      <c r="C33" s="242"/>
      <c r="D33" s="242"/>
      <c r="E33" s="242"/>
      <c r="F33" s="242"/>
      <c r="G33" s="242"/>
      <c r="H33" s="242"/>
      <c r="I33" s="242"/>
    </row>
    <row r="34" spans="1:9" x14ac:dyDescent="0.25">
      <c r="A34" s="249" t="s">
        <v>257</v>
      </c>
      <c r="B34" s="250"/>
      <c r="C34" s="250"/>
      <c r="D34" s="250"/>
      <c r="E34" s="250"/>
      <c r="F34" s="251"/>
      <c r="G34" s="96">
        <v>26</v>
      </c>
      <c r="H34" s="87">
        <f>+H35+H36</f>
        <v>441128891</v>
      </c>
      <c r="I34" s="87">
        <f>+I35+I36</f>
        <v>213713980</v>
      </c>
    </row>
    <row r="35" spans="1:9" x14ac:dyDescent="0.25">
      <c r="A35" s="252" t="s">
        <v>177</v>
      </c>
      <c r="B35" s="253"/>
      <c r="C35" s="253"/>
      <c r="D35" s="253"/>
      <c r="E35" s="253"/>
      <c r="F35" s="254"/>
      <c r="G35" s="94">
        <v>27</v>
      </c>
      <c r="H35" s="89">
        <v>17354316</v>
      </c>
      <c r="I35" s="89">
        <v>893369</v>
      </c>
    </row>
    <row r="36" spans="1:9" x14ac:dyDescent="0.25">
      <c r="A36" s="252" t="s">
        <v>193</v>
      </c>
      <c r="B36" s="253"/>
      <c r="C36" s="253"/>
      <c r="D36" s="253"/>
      <c r="E36" s="253"/>
      <c r="F36" s="254"/>
      <c r="G36" s="94">
        <v>28</v>
      </c>
      <c r="H36" s="89">
        <v>423774575</v>
      </c>
      <c r="I36" s="89">
        <v>212820611</v>
      </c>
    </row>
    <row r="37" spans="1:9" x14ac:dyDescent="0.25">
      <c r="A37" s="249" t="s">
        <v>258</v>
      </c>
      <c r="B37" s="250"/>
      <c r="C37" s="250"/>
      <c r="D37" s="250"/>
      <c r="E37" s="250"/>
      <c r="F37" s="251"/>
      <c r="G37" s="96">
        <v>29</v>
      </c>
      <c r="H37" s="87">
        <f>+H38+H41</f>
        <v>7404810357</v>
      </c>
      <c r="I37" s="87">
        <f>+I38+I41</f>
        <v>7180607486</v>
      </c>
    </row>
    <row r="38" spans="1:9" x14ac:dyDescent="0.25">
      <c r="A38" s="238" t="s">
        <v>259</v>
      </c>
      <c r="B38" s="239"/>
      <c r="C38" s="239"/>
      <c r="D38" s="239"/>
      <c r="E38" s="239"/>
      <c r="F38" s="240"/>
      <c r="G38" s="97">
        <v>30</v>
      </c>
      <c r="H38" s="87">
        <f>+H39+H40</f>
        <v>4269353380</v>
      </c>
      <c r="I38" s="87">
        <f>+I39+I40</f>
        <v>4251252901</v>
      </c>
    </row>
    <row r="39" spans="1:9" x14ac:dyDescent="0.25">
      <c r="A39" s="232" t="s">
        <v>194</v>
      </c>
      <c r="B39" s="233"/>
      <c r="C39" s="233"/>
      <c r="D39" s="233"/>
      <c r="E39" s="233"/>
      <c r="F39" s="234"/>
      <c r="G39" s="98">
        <v>31</v>
      </c>
      <c r="H39" s="90">
        <v>2567149366</v>
      </c>
      <c r="I39" s="90">
        <v>2587833408</v>
      </c>
    </row>
    <row r="40" spans="1:9" x14ac:dyDescent="0.25">
      <c r="A40" s="232" t="s">
        <v>195</v>
      </c>
      <c r="B40" s="233"/>
      <c r="C40" s="233"/>
      <c r="D40" s="233"/>
      <c r="E40" s="233"/>
      <c r="F40" s="234"/>
      <c r="G40" s="98">
        <v>32</v>
      </c>
      <c r="H40" s="90">
        <v>1702204014</v>
      </c>
      <c r="I40" s="90">
        <v>1663419493</v>
      </c>
    </row>
    <row r="41" spans="1:9" x14ac:dyDescent="0.25">
      <c r="A41" s="238" t="s">
        <v>260</v>
      </c>
      <c r="B41" s="239"/>
      <c r="C41" s="239"/>
      <c r="D41" s="239"/>
      <c r="E41" s="239"/>
      <c r="F41" s="240"/>
      <c r="G41" s="97">
        <v>33</v>
      </c>
      <c r="H41" s="87">
        <f>+H42+H43</f>
        <v>3135456977</v>
      </c>
      <c r="I41" s="87">
        <f>+I42+I43</f>
        <v>2929354585</v>
      </c>
    </row>
    <row r="42" spans="1:9" x14ac:dyDescent="0.25">
      <c r="A42" s="232" t="s">
        <v>196</v>
      </c>
      <c r="B42" s="233"/>
      <c r="C42" s="233"/>
      <c r="D42" s="233"/>
      <c r="E42" s="233"/>
      <c r="F42" s="234"/>
      <c r="G42" s="98">
        <v>34</v>
      </c>
      <c r="H42" s="90">
        <v>1620739493</v>
      </c>
      <c r="I42" s="90">
        <v>1447783949</v>
      </c>
    </row>
    <row r="43" spans="1:9" x14ac:dyDescent="0.25">
      <c r="A43" s="232" t="s">
        <v>197</v>
      </c>
      <c r="B43" s="233"/>
      <c r="C43" s="233"/>
      <c r="D43" s="233"/>
      <c r="E43" s="233"/>
      <c r="F43" s="234"/>
      <c r="G43" s="98">
        <v>35</v>
      </c>
      <c r="H43" s="90">
        <v>1514717484</v>
      </c>
      <c r="I43" s="90">
        <v>1481570636</v>
      </c>
    </row>
    <row r="44" spans="1:9" x14ac:dyDescent="0.25">
      <c r="A44" s="232" t="s">
        <v>198</v>
      </c>
      <c r="B44" s="233"/>
      <c r="C44" s="233"/>
      <c r="D44" s="233"/>
      <c r="E44" s="233"/>
      <c r="F44" s="234"/>
      <c r="G44" s="98">
        <v>36</v>
      </c>
      <c r="H44" s="90">
        <v>0</v>
      </c>
      <c r="I44" s="90">
        <v>0</v>
      </c>
    </row>
    <row r="45" spans="1:9" x14ac:dyDescent="0.25">
      <c r="A45" s="232" t="s">
        <v>199</v>
      </c>
      <c r="B45" s="233"/>
      <c r="C45" s="233"/>
      <c r="D45" s="233"/>
      <c r="E45" s="233"/>
      <c r="F45" s="234"/>
      <c r="G45" s="98">
        <v>37</v>
      </c>
      <c r="H45" s="90">
        <v>94504973</v>
      </c>
      <c r="I45" s="90">
        <v>62171563</v>
      </c>
    </row>
    <row r="46" spans="1:9" x14ac:dyDescent="0.25">
      <c r="A46" s="232" t="s">
        <v>200</v>
      </c>
      <c r="B46" s="233"/>
      <c r="C46" s="233"/>
      <c r="D46" s="233"/>
      <c r="E46" s="233"/>
      <c r="F46" s="234"/>
      <c r="G46" s="98">
        <v>38</v>
      </c>
      <c r="H46" s="90">
        <v>4784494</v>
      </c>
      <c r="I46" s="90">
        <v>4747899</v>
      </c>
    </row>
    <row r="47" spans="1:9" x14ac:dyDescent="0.25">
      <c r="A47" s="238" t="s">
        <v>261</v>
      </c>
      <c r="B47" s="239"/>
      <c r="C47" s="239"/>
      <c r="D47" s="239"/>
      <c r="E47" s="239"/>
      <c r="F47" s="240"/>
      <c r="G47" s="97">
        <v>39</v>
      </c>
      <c r="H47" s="87">
        <f>+H48+H49</f>
        <v>41402431</v>
      </c>
      <c r="I47" s="87">
        <f>+I48+I49</f>
        <v>41945452</v>
      </c>
    </row>
    <row r="48" spans="1:9" x14ac:dyDescent="0.25">
      <c r="A48" s="232" t="s">
        <v>201</v>
      </c>
      <c r="B48" s="233"/>
      <c r="C48" s="233"/>
      <c r="D48" s="233"/>
      <c r="E48" s="233"/>
      <c r="F48" s="234"/>
      <c r="G48" s="98">
        <v>40</v>
      </c>
      <c r="H48" s="90">
        <v>0</v>
      </c>
      <c r="I48" s="90">
        <v>0</v>
      </c>
    </row>
    <row r="49" spans="1:9" x14ac:dyDescent="0.25">
      <c r="A49" s="232" t="s">
        <v>202</v>
      </c>
      <c r="B49" s="233"/>
      <c r="C49" s="233"/>
      <c r="D49" s="233"/>
      <c r="E49" s="233"/>
      <c r="F49" s="234"/>
      <c r="G49" s="98">
        <v>41</v>
      </c>
      <c r="H49" s="90">
        <v>41402431</v>
      </c>
      <c r="I49" s="90">
        <v>41945452</v>
      </c>
    </row>
    <row r="50" spans="1:9" x14ac:dyDescent="0.25">
      <c r="A50" s="238" t="s">
        <v>262</v>
      </c>
      <c r="B50" s="239"/>
      <c r="C50" s="239"/>
      <c r="D50" s="239"/>
      <c r="E50" s="239"/>
      <c r="F50" s="240"/>
      <c r="G50" s="97">
        <v>42</v>
      </c>
      <c r="H50" s="87">
        <f>+H51+H52</f>
        <v>24759</v>
      </c>
      <c r="I50" s="87">
        <f>+I51+I52</f>
        <v>1826512</v>
      </c>
    </row>
    <row r="51" spans="1:9" x14ac:dyDescent="0.25">
      <c r="A51" s="232" t="s">
        <v>203</v>
      </c>
      <c r="B51" s="233"/>
      <c r="C51" s="233"/>
      <c r="D51" s="233"/>
      <c r="E51" s="233"/>
      <c r="F51" s="234"/>
      <c r="G51" s="98">
        <v>43</v>
      </c>
      <c r="H51" s="90">
        <v>24759</v>
      </c>
      <c r="I51" s="90">
        <v>1826512</v>
      </c>
    </row>
    <row r="52" spans="1:9" x14ac:dyDescent="0.25">
      <c r="A52" s="232" t="s">
        <v>204</v>
      </c>
      <c r="B52" s="233"/>
      <c r="C52" s="233"/>
      <c r="D52" s="233"/>
      <c r="E52" s="233"/>
      <c r="F52" s="234"/>
      <c r="G52" s="98">
        <v>44</v>
      </c>
      <c r="H52" s="90">
        <v>0</v>
      </c>
      <c r="I52" s="90">
        <v>0</v>
      </c>
    </row>
    <row r="53" spans="1:9" x14ac:dyDescent="0.25">
      <c r="A53" s="232" t="s">
        <v>205</v>
      </c>
      <c r="B53" s="233"/>
      <c r="C53" s="233"/>
      <c r="D53" s="233"/>
      <c r="E53" s="233"/>
      <c r="F53" s="234"/>
      <c r="G53" s="98">
        <v>45</v>
      </c>
      <c r="H53" s="90">
        <v>0</v>
      </c>
      <c r="I53" s="90">
        <v>0</v>
      </c>
    </row>
    <row r="54" spans="1:9" x14ac:dyDescent="0.25">
      <c r="A54" s="232" t="s">
        <v>206</v>
      </c>
      <c r="B54" s="233"/>
      <c r="C54" s="233"/>
      <c r="D54" s="233"/>
      <c r="E54" s="233"/>
      <c r="F54" s="234"/>
      <c r="G54" s="98">
        <v>46</v>
      </c>
      <c r="H54" s="90">
        <v>0</v>
      </c>
      <c r="I54" s="90">
        <v>0</v>
      </c>
    </row>
    <row r="55" spans="1:9" x14ac:dyDescent="0.25">
      <c r="A55" s="238" t="s">
        <v>263</v>
      </c>
      <c r="B55" s="239"/>
      <c r="C55" s="239"/>
      <c r="D55" s="239"/>
      <c r="E55" s="239"/>
      <c r="F55" s="240"/>
      <c r="G55" s="97">
        <v>47</v>
      </c>
      <c r="H55" s="87">
        <f>+H56+H57</f>
        <v>161970000</v>
      </c>
      <c r="I55" s="87">
        <f>+I56+I57</f>
        <v>161970000</v>
      </c>
    </row>
    <row r="56" spans="1:9" x14ac:dyDescent="0.25">
      <c r="A56" s="232" t="s">
        <v>207</v>
      </c>
      <c r="B56" s="233"/>
      <c r="C56" s="233"/>
      <c r="D56" s="233"/>
      <c r="E56" s="233"/>
      <c r="F56" s="234"/>
      <c r="G56" s="98">
        <v>48</v>
      </c>
      <c r="H56" s="90">
        <v>161970000</v>
      </c>
      <c r="I56" s="90">
        <v>161970000</v>
      </c>
    </row>
    <row r="57" spans="1:9" x14ac:dyDescent="0.25">
      <c r="A57" s="232" t="s">
        <v>208</v>
      </c>
      <c r="B57" s="233"/>
      <c r="C57" s="233"/>
      <c r="D57" s="233"/>
      <c r="E57" s="233"/>
      <c r="F57" s="234"/>
      <c r="G57" s="98">
        <v>49</v>
      </c>
      <c r="H57" s="90">
        <v>0</v>
      </c>
      <c r="I57" s="90">
        <v>0</v>
      </c>
    </row>
    <row r="58" spans="1:9" x14ac:dyDescent="0.25">
      <c r="A58" s="232" t="s">
        <v>77</v>
      </c>
      <c r="B58" s="233"/>
      <c r="C58" s="233"/>
      <c r="D58" s="233"/>
      <c r="E58" s="233"/>
      <c r="F58" s="234"/>
      <c r="G58" s="98">
        <v>50</v>
      </c>
      <c r="H58" s="90">
        <v>0</v>
      </c>
      <c r="I58" s="90">
        <v>0</v>
      </c>
    </row>
    <row r="59" spans="1:9" x14ac:dyDescent="0.25">
      <c r="A59" s="232" t="s">
        <v>163</v>
      </c>
      <c r="B59" s="233"/>
      <c r="C59" s="233"/>
      <c r="D59" s="233"/>
      <c r="E59" s="233"/>
      <c r="F59" s="234"/>
      <c r="G59" s="98">
        <v>51</v>
      </c>
      <c r="H59" s="90">
        <v>0</v>
      </c>
      <c r="I59" s="90">
        <v>0</v>
      </c>
    </row>
    <row r="60" spans="1:9" x14ac:dyDescent="0.25">
      <c r="A60" s="232" t="s">
        <v>209</v>
      </c>
      <c r="B60" s="233"/>
      <c r="C60" s="233"/>
      <c r="D60" s="233"/>
      <c r="E60" s="233"/>
      <c r="F60" s="234"/>
      <c r="G60" s="98">
        <v>52</v>
      </c>
      <c r="H60" s="90">
        <v>-10540</v>
      </c>
      <c r="I60" s="90">
        <v>-10540</v>
      </c>
    </row>
    <row r="61" spans="1:9" x14ac:dyDescent="0.25">
      <c r="A61" s="238" t="s">
        <v>264</v>
      </c>
      <c r="B61" s="239"/>
      <c r="C61" s="239"/>
      <c r="D61" s="239"/>
      <c r="E61" s="239"/>
      <c r="F61" s="240"/>
      <c r="G61" s="97">
        <v>53</v>
      </c>
      <c r="H61" s="87">
        <f>+H62+H63+H64+H65</f>
        <v>89677716</v>
      </c>
      <c r="I61" s="87">
        <f>+I62+I63+I64+I65</f>
        <v>89677716</v>
      </c>
    </row>
    <row r="62" spans="1:9" x14ac:dyDescent="0.25">
      <c r="A62" s="232" t="s">
        <v>210</v>
      </c>
      <c r="B62" s="233"/>
      <c r="C62" s="233"/>
      <c r="D62" s="233"/>
      <c r="E62" s="233"/>
      <c r="F62" s="234"/>
      <c r="G62" s="98">
        <v>54</v>
      </c>
      <c r="H62" s="90">
        <v>8098500</v>
      </c>
      <c r="I62" s="90">
        <v>8098500</v>
      </c>
    </row>
    <row r="63" spans="1:9" x14ac:dyDescent="0.25">
      <c r="A63" s="232" t="s">
        <v>211</v>
      </c>
      <c r="B63" s="233"/>
      <c r="C63" s="233"/>
      <c r="D63" s="233"/>
      <c r="E63" s="233"/>
      <c r="F63" s="234"/>
      <c r="G63" s="98">
        <v>55</v>
      </c>
      <c r="H63" s="90">
        <v>0</v>
      </c>
      <c r="I63" s="90">
        <v>0</v>
      </c>
    </row>
    <row r="64" spans="1:9" x14ac:dyDescent="0.25">
      <c r="A64" s="232" t="s">
        <v>212</v>
      </c>
      <c r="B64" s="233"/>
      <c r="C64" s="233"/>
      <c r="D64" s="233"/>
      <c r="E64" s="233"/>
      <c r="F64" s="234"/>
      <c r="G64" s="98">
        <v>56</v>
      </c>
      <c r="H64" s="90">
        <v>594200</v>
      </c>
      <c r="I64" s="90">
        <v>594200</v>
      </c>
    </row>
    <row r="65" spans="1:9" x14ac:dyDescent="0.25">
      <c r="A65" s="232" t="s">
        <v>213</v>
      </c>
      <c r="B65" s="233"/>
      <c r="C65" s="233"/>
      <c r="D65" s="233"/>
      <c r="E65" s="233"/>
      <c r="F65" s="234"/>
      <c r="G65" s="98">
        <v>57</v>
      </c>
      <c r="H65" s="90">
        <v>80985016</v>
      </c>
      <c r="I65" s="90">
        <v>80985016</v>
      </c>
    </row>
    <row r="66" spans="1:9" x14ac:dyDescent="0.25">
      <c r="A66" s="232" t="s">
        <v>81</v>
      </c>
      <c r="B66" s="233"/>
      <c r="C66" s="233"/>
      <c r="D66" s="233"/>
      <c r="E66" s="233"/>
      <c r="F66" s="234"/>
      <c r="G66" s="98">
        <v>58</v>
      </c>
      <c r="H66" s="90">
        <v>0</v>
      </c>
      <c r="I66" s="90">
        <v>0</v>
      </c>
    </row>
    <row r="67" spans="1:9" x14ac:dyDescent="0.25">
      <c r="A67" s="232" t="s">
        <v>79</v>
      </c>
      <c r="B67" s="233"/>
      <c r="C67" s="233"/>
      <c r="D67" s="233"/>
      <c r="E67" s="233"/>
      <c r="F67" s="234"/>
      <c r="G67" s="98">
        <v>59</v>
      </c>
      <c r="H67" s="90">
        <v>11162218</v>
      </c>
      <c r="I67" s="90">
        <v>11034549</v>
      </c>
    </row>
    <row r="68" spans="1:9" x14ac:dyDescent="0.25">
      <c r="A68" s="232" t="s">
        <v>80</v>
      </c>
      <c r="B68" s="233"/>
      <c r="C68" s="233"/>
      <c r="D68" s="233"/>
      <c r="E68" s="233"/>
      <c r="F68" s="234"/>
      <c r="G68" s="98">
        <v>60</v>
      </c>
      <c r="H68" s="90">
        <v>254185388</v>
      </c>
      <c r="I68" s="90">
        <v>313024343</v>
      </c>
    </row>
    <row r="69" spans="1:9" x14ac:dyDescent="0.25">
      <c r="A69" s="235" t="s">
        <v>214</v>
      </c>
      <c r="B69" s="236"/>
      <c r="C69" s="236"/>
      <c r="D69" s="236"/>
      <c r="E69" s="236"/>
      <c r="F69" s="237"/>
      <c r="G69" s="98">
        <v>61</v>
      </c>
      <c r="H69" s="90">
        <v>58768982</v>
      </c>
      <c r="I69" s="90">
        <v>36393671</v>
      </c>
    </row>
    <row r="70" spans="1:9" x14ac:dyDescent="0.25">
      <c r="A70" s="235" t="s">
        <v>215</v>
      </c>
      <c r="B70" s="236"/>
      <c r="C70" s="236"/>
      <c r="D70" s="236"/>
      <c r="E70" s="236"/>
      <c r="F70" s="237"/>
      <c r="G70" s="98">
        <v>62</v>
      </c>
      <c r="H70" s="90">
        <v>0</v>
      </c>
      <c r="I70" s="90">
        <v>0</v>
      </c>
    </row>
    <row r="71" spans="1:9" x14ac:dyDescent="0.25">
      <c r="A71" s="238" t="s">
        <v>265</v>
      </c>
      <c r="B71" s="239"/>
      <c r="C71" s="239"/>
      <c r="D71" s="239"/>
      <c r="E71" s="239"/>
      <c r="F71" s="240"/>
      <c r="G71" s="97">
        <v>63</v>
      </c>
      <c r="H71" s="87">
        <f>+H34+H37+H44+H45+H46+H47+H50+H53+H54+H55+H58+H59+H60+H61+H66+H67+H68+H69+H70</f>
        <v>8562409669</v>
      </c>
      <c r="I71" s="87">
        <f>+I34+I37+I44+I45+I46+I47+I50+I53+I54+I55+I58+I59+I60+I61+I66+I67+I68+I69+I70</f>
        <v>8117102631</v>
      </c>
    </row>
    <row r="72" spans="1:9" x14ac:dyDescent="0.25">
      <c r="A72" s="241" t="s">
        <v>216</v>
      </c>
      <c r="B72" s="242"/>
      <c r="C72" s="242"/>
      <c r="D72" s="242"/>
      <c r="E72" s="242"/>
      <c r="F72" s="242"/>
      <c r="G72" s="242"/>
      <c r="H72" s="242"/>
      <c r="I72" s="242"/>
    </row>
    <row r="73" spans="1:9" x14ac:dyDescent="0.25">
      <c r="A73" s="232" t="s">
        <v>217</v>
      </c>
      <c r="B73" s="233"/>
      <c r="C73" s="233"/>
      <c r="D73" s="233"/>
      <c r="E73" s="233"/>
      <c r="F73" s="234"/>
      <c r="G73" s="98">
        <v>64</v>
      </c>
      <c r="H73" s="90">
        <v>1247382941</v>
      </c>
      <c r="I73" s="90">
        <v>1159965147</v>
      </c>
    </row>
    <row r="74" spans="1:9" x14ac:dyDescent="0.25">
      <c r="A74" s="232" t="s">
        <v>218</v>
      </c>
      <c r="B74" s="233"/>
      <c r="C74" s="233"/>
      <c r="D74" s="233"/>
      <c r="E74" s="233"/>
      <c r="F74" s="234"/>
      <c r="G74" s="98">
        <v>65</v>
      </c>
      <c r="H74" s="90">
        <v>371442165</v>
      </c>
      <c r="I74" s="90">
        <v>419143666</v>
      </c>
    </row>
    <row r="75" spans="1:9" x14ac:dyDescent="0.25">
      <c r="A75" s="232" t="s">
        <v>219</v>
      </c>
      <c r="B75" s="233"/>
      <c r="C75" s="233"/>
      <c r="D75" s="233"/>
      <c r="E75" s="233"/>
      <c r="F75" s="234"/>
      <c r="G75" s="98">
        <v>66</v>
      </c>
      <c r="H75" s="90">
        <v>1228859</v>
      </c>
      <c r="I75" s="90">
        <v>2298173</v>
      </c>
    </row>
    <row r="76" spans="1:9" x14ac:dyDescent="0.25">
      <c r="A76" s="238" t="s">
        <v>256</v>
      </c>
      <c r="B76" s="239"/>
      <c r="C76" s="239"/>
      <c r="D76" s="239"/>
      <c r="E76" s="239"/>
      <c r="F76" s="240"/>
      <c r="G76" s="97">
        <v>67</v>
      </c>
      <c r="H76" s="87">
        <f>+H73+H74+H75</f>
        <v>1620053965</v>
      </c>
      <c r="I76" s="87">
        <f>+I73+I74+I75</f>
        <v>1581406986</v>
      </c>
    </row>
  </sheetData>
  <sheetProtection algorithmName="SHA-512" hashValue="cyfomdp79vFc83jcq5PT3M4BW7AaIbgpHRpbynbCgd6zUY1FpdkF9WkV1Pu0Alp2xnTzZSELP7WX2YtVuxb2EA==" saltValue="yzIQ7FHDxMx+lqZOFtFvQQ==" spinCount="100000" sheet="1" objects="1" scenarios="1"/>
  <mergeCells count="76">
    <mergeCell ref="A6:F6"/>
    <mergeCell ref="A1:H1"/>
    <mergeCell ref="A2:H2"/>
    <mergeCell ref="A3:I3"/>
    <mergeCell ref="A4:I4"/>
    <mergeCell ref="A5:F5"/>
    <mergeCell ref="A17:F17"/>
    <mergeCell ref="A7:I7"/>
    <mergeCell ref="A8:F8"/>
    <mergeCell ref="A9:F9"/>
    <mergeCell ref="A10:F10"/>
    <mergeCell ref="A11:F11"/>
    <mergeCell ref="A12:F12"/>
    <mergeCell ref="A13:F13"/>
    <mergeCell ref="A14:F14"/>
    <mergeCell ref="A15:F15"/>
    <mergeCell ref="A16:F16"/>
    <mergeCell ref="A29:F29"/>
    <mergeCell ref="A18:F18"/>
    <mergeCell ref="A19:F19"/>
    <mergeCell ref="A20:F20"/>
    <mergeCell ref="A21:F21"/>
    <mergeCell ref="A22:F22"/>
    <mergeCell ref="A23:F23"/>
    <mergeCell ref="A24:F24"/>
    <mergeCell ref="A25:F25"/>
    <mergeCell ref="A26:F26"/>
    <mergeCell ref="A27:F27"/>
    <mergeCell ref="A28:F28"/>
    <mergeCell ref="A41:F41"/>
    <mergeCell ref="A30:F30"/>
    <mergeCell ref="A31:F31"/>
    <mergeCell ref="A32:F32"/>
    <mergeCell ref="A34:F34"/>
    <mergeCell ref="A35:F35"/>
    <mergeCell ref="A36:F36"/>
    <mergeCell ref="A37:F37"/>
    <mergeCell ref="A38:F38"/>
    <mergeCell ref="A39:F39"/>
    <mergeCell ref="A33:I33"/>
    <mergeCell ref="A40:F40"/>
    <mergeCell ref="A53:F53"/>
    <mergeCell ref="A42:F42"/>
    <mergeCell ref="A43:F43"/>
    <mergeCell ref="A44:F44"/>
    <mergeCell ref="A45:F45"/>
    <mergeCell ref="A46:F46"/>
    <mergeCell ref="A47:F47"/>
    <mergeCell ref="A48:F48"/>
    <mergeCell ref="A49:F49"/>
    <mergeCell ref="A50:F50"/>
    <mergeCell ref="A51:F51"/>
    <mergeCell ref="A52:F52"/>
    <mergeCell ref="A65:F65"/>
    <mergeCell ref="A54:F54"/>
    <mergeCell ref="A55:F55"/>
    <mergeCell ref="A56:F56"/>
    <mergeCell ref="A57:F57"/>
    <mergeCell ref="A58:F58"/>
    <mergeCell ref="A59:F59"/>
    <mergeCell ref="A60:F60"/>
    <mergeCell ref="A61:F61"/>
    <mergeCell ref="A62:F62"/>
    <mergeCell ref="A64:F64"/>
    <mergeCell ref="A63:F63"/>
    <mergeCell ref="A71:F71"/>
    <mergeCell ref="A73:F73"/>
    <mergeCell ref="A74:F74"/>
    <mergeCell ref="A75:F75"/>
    <mergeCell ref="A76:F76"/>
    <mergeCell ref="A72:I72"/>
    <mergeCell ref="A66:F66"/>
    <mergeCell ref="A67:F67"/>
    <mergeCell ref="A68:F68"/>
    <mergeCell ref="A69:F69"/>
    <mergeCell ref="A70:F70"/>
  </mergeCells>
  <dataValidations count="5">
    <dataValidation type="whole" operator="notEqual" allowBlank="1" showInputMessage="1" showErrorMessage="1" errorTitle="Pogrešan unos" error="Mogu se unijeti samo cjelobrojne vrijednosti." sqref="JC65358:JD65359 SY65358:SZ65359 ACU65358:ACV65359 AMQ65358:AMR65359 AWM65358:AWN65359 BGI65358:BGJ65359 BQE65358:BQF65359 CAA65358:CAB65359 CJW65358:CJX65359 CTS65358:CTT65359 DDO65358:DDP65359 DNK65358:DNL65359 DXG65358:DXH65359 EHC65358:EHD65359 EQY65358:EQZ65359 FAU65358:FAV65359 FKQ65358:FKR65359 FUM65358:FUN65359 GEI65358:GEJ65359 GOE65358:GOF65359 GYA65358:GYB65359 HHW65358:HHX65359 HRS65358:HRT65359 IBO65358:IBP65359 ILK65358:ILL65359 IVG65358:IVH65359 JFC65358:JFD65359 JOY65358:JOZ65359 JYU65358:JYV65359 KIQ65358:KIR65359 KSM65358:KSN65359 LCI65358:LCJ65359 LME65358:LMF65359 LWA65358:LWB65359 MFW65358:MFX65359 MPS65358:MPT65359 MZO65358:MZP65359 NJK65358:NJL65359 NTG65358:NTH65359 ODC65358:ODD65359 OMY65358:OMZ65359 OWU65358:OWV65359 PGQ65358:PGR65359 PQM65358:PQN65359 QAI65358:QAJ65359 QKE65358:QKF65359 QUA65358:QUB65359 RDW65358:RDX65359 RNS65358:RNT65359 RXO65358:RXP65359 SHK65358:SHL65359 SRG65358:SRH65359 TBC65358:TBD65359 TKY65358:TKZ65359 TUU65358:TUV65359 UEQ65358:UER65359 UOM65358:UON65359 UYI65358:UYJ65359 VIE65358:VIF65359 VSA65358:VSB65359 WBW65358:WBX65359 WLS65358:WLT65359 WVO65358:WVP65359 JC130894:JD130895 SY130894:SZ130895 ACU130894:ACV130895 AMQ130894:AMR130895 AWM130894:AWN130895 BGI130894:BGJ130895 BQE130894:BQF130895 CAA130894:CAB130895 CJW130894:CJX130895 CTS130894:CTT130895 DDO130894:DDP130895 DNK130894:DNL130895 DXG130894:DXH130895 EHC130894:EHD130895 EQY130894:EQZ130895 FAU130894:FAV130895 FKQ130894:FKR130895 FUM130894:FUN130895 GEI130894:GEJ130895 GOE130894:GOF130895 GYA130894:GYB130895 HHW130894:HHX130895 HRS130894:HRT130895 IBO130894:IBP130895 ILK130894:ILL130895 IVG130894:IVH130895 JFC130894:JFD130895 JOY130894:JOZ130895 JYU130894:JYV130895 KIQ130894:KIR130895 KSM130894:KSN130895 LCI130894:LCJ130895 LME130894:LMF130895 LWA130894:LWB130895 MFW130894:MFX130895 MPS130894:MPT130895 MZO130894:MZP130895 NJK130894:NJL130895 NTG130894:NTH130895 ODC130894:ODD130895 OMY130894:OMZ130895 OWU130894:OWV130895 PGQ130894:PGR130895 PQM130894:PQN130895 QAI130894:QAJ130895 QKE130894:QKF130895 QUA130894:QUB130895 RDW130894:RDX130895 RNS130894:RNT130895 RXO130894:RXP130895 SHK130894:SHL130895 SRG130894:SRH130895 TBC130894:TBD130895 TKY130894:TKZ130895 TUU130894:TUV130895 UEQ130894:UER130895 UOM130894:UON130895 UYI130894:UYJ130895 VIE130894:VIF130895 VSA130894:VSB130895 WBW130894:WBX130895 WLS130894:WLT130895 WVO130894:WVP130895 JC196430:JD196431 SY196430:SZ196431 ACU196430:ACV196431 AMQ196430:AMR196431 AWM196430:AWN196431 BGI196430:BGJ196431 BQE196430:BQF196431 CAA196430:CAB196431 CJW196430:CJX196431 CTS196430:CTT196431 DDO196430:DDP196431 DNK196430:DNL196431 DXG196430:DXH196431 EHC196430:EHD196431 EQY196430:EQZ196431 FAU196430:FAV196431 FKQ196430:FKR196431 FUM196430:FUN196431 GEI196430:GEJ196431 GOE196430:GOF196431 GYA196430:GYB196431 HHW196430:HHX196431 HRS196430:HRT196431 IBO196430:IBP196431 ILK196430:ILL196431 IVG196430:IVH196431 JFC196430:JFD196431 JOY196430:JOZ196431 JYU196430:JYV196431 KIQ196430:KIR196431 KSM196430:KSN196431 LCI196430:LCJ196431 LME196430:LMF196431 LWA196430:LWB196431 MFW196430:MFX196431 MPS196430:MPT196431 MZO196430:MZP196431 NJK196430:NJL196431 NTG196430:NTH196431 ODC196430:ODD196431 OMY196430:OMZ196431 OWU196430:OWV196431 PGQ196430:PGR196431 PQM196430:PQN196431 QAI196430:QAJ196431 QKE196430:QKF196431 QUA196430:QUB196431 RDW196430:RDX196431 RNS196430:RNT196431 RXO196430:RXP196431 SHK196430:SHL196431 SRG196430:SRH196431 TBC196430:TBD196431 TKY196430:TKZ196431 TUU196430:TUV196431 UEQ196430:UER196431 UOM196430:UON196431 UYI196430:UYJ196431 VIE196430:VIF196431 VSA196430:VSB196431 WBW196430:WBX196431 WLS196430:WLT196431 WVO196430:WVP196431 JC261966:JD261967 SY261966:SZ261967 ACU261966:ACV261967 AMQ261966:AMR261967 AWM261966:AWN261967 BGI261966:BGJ261967 BQE261966:BQF261967 CAA261966:CAB261967 CJW261966:CJX261967 CTS261966:CTT261967 DDO261966:DDP261967 DNK261966:DNL261967 DXG261966:DXH261967 EHC261966:EHD261967 EQY261966:EQZ261967 FAU261966:FAV261967 FKQ261966:FKR261967 FUM261966:FUN261967 GEI261966:GEJ261967 GOE261966:GOF261967 GYA261966:GYB261967 HHW261966:HHX261967 HRS261966:HRT261967 IBO261966:IBP261967 ILK261966:ILL261967 IVG261966:IVH261967 JFC261966:JFD261967 JOY261966:JOZ261967 JYU261966:JYV261967 KIQ261966:KIR261967 KSM261966:KSN261967 LCI261966:LCJ261967 LME261966:LMF261967 LWA261966:LWB261967 MFW261966:MFX261967 MPS261966:MPT261967 MZO261966:MZP261967 NJK261966:NJL261967 NTG261966:NTH261967 ODC261966:ODD261967 OMY261966:OMZ261967 OWU261966:OWV261967 PGQ261966:PGR261967 PQM261966:PQN261967 QAI261966:QAJ261967 QKE261966:QKF261967 QUA261966:QUB261967 RDW261966:RDX261967 RNS261966:RNT261967 RXO261966:RXP261967 SHK261966:SHL261967 SRG261966:SRH261967 TBC261966:TBD261967 TKY261966:TKZ261967 TUU261966:TUV261967 UEQ261966:UER261967 UOM261966:UON261967 UYI261966:UYJ261967 VIE261966:VIF261967 VSA261966:VSB261967 WBW261966:WBX261967 WLS261966:WLT261967 WVO261966:WVP261967 JC327502:JD327503 SY327502:SZ327503 ACU327502:ACV327503 AMQ327502:AMR327503 AWM327502:AWN327503 BGI327502:BGJ327503 BQE327502:BQF327503 CAA327502:CAB327503 CJW327502:CJX327503 CTS327502:CTT327503 DDO327502:DDP327503 DNK327502:DNL327503 DXG327502:DXH327503 EHC327502:EHD327503 EQY327502:EQZ327503 FAU327502:FAV327503 FKQ327502:FKR327503 FUM327502:FUN327503 GEI327502:GEJ327503 GOE327502:GOF327503 GYA327502:GYB327503 HHW327502:HHX327503 HRS327502:HRT327503 IBO327502:IBP327503 ILK327502:ILL327503 IVG327502:IVH327503 JFC327502:JFD327503 JOY327502:JOZ327503 JYU327502:JYV327503 KIQ327502:KIR327503 KSM327502:KSN327503 LCI327502:LCJ327503 LME327502:LMF327503 LWA327502:LWB327503 MFW327502:MFX327503 MPS327502:MPT327503 MZO327502:MZP327503 NJK327502:NJL327503 NTG327502:NTH327503 ODC327502:ODD327503 OMY327502:OMZ327503 OWU327502:OWV327503 PGQ327502:PGR327503 PQM327502:PQN327503 QAI327502:QAJ327503 QKE327502:QKF327503 QUA327502:QUB327503 RDW327502:RDX327503 RNS327502:RNT327503 RXO327502:RXP327503 SHK327502:SHL327503 SRG327502:SRH327503 TBC327502:TBD327503 TKY327502:TKZ327503 TUU327502:TUV327503 UEQ327502:UER327503 UOM327502:UON327503 UYI327502:UYJ327503 VIE327502:VIF327503 VSA327502:VSB327503 WBW327502:WBX327503 WLS327502:WLT327503 WVO327502:WVP327503 JC393038:JD393039 SY393038:SZ393039 ACU393038:ACV393039 AMQ393038:AMR393039 AWM393038:AWN393039 BGI393038:BGJ393039 BQE393038:BQF393039 CAA393038:CAB393039 CJW393038:CJX393039 CTS393038:CTT393039 DDO393038:DDP393039 DNK393038:DNL393039 DXG393038:DXH393039 EHC393038:EHD393039 EQY393038:EQZ393039 FAU393038:FAV393039 FKQ393038:FKR393039 FUM393038:FUN393039 GEI393038:GEJ393039 GOE393038:GOF393039 GYA393038:GYB393039 HHW393038:HHX393039 HRS393038:HRT393039 IBO393038:IBP393039 ILK393038:ILL393039 IVG393038:IVH393039 JFC393038:JFD393039 JOY393038:JOZ393039 JYU393038:JYV393039 KIQ393038:KIR393039 KSM393038:KSN393039 LCI393038:LCJ393039 LME393038:LMF393039 LWA393038:LWB393039 MFW393038:MFX393039 MPS393038:MPT393039 MZO393038:MZP393039 NJK393038:NJL393039 NTG393038:NTH393039 ODC393038:ODD393039 OMY393038:OMZ393039 OWU393038:OWV393039 PGQ393038:PGR393039 PQM393038:PQN393039 QAI393038:QAJ393039 QKE393038:QKF393039 QUA393038:QUB393039 RDW393038:RDX393039 RNS393038:RNT393039 RXO393038:RXP393039 SHK393038:SHL393039 SRG393038:SRH393039 TBC393038:TBD393039 TKY393038:TKZ393039 TUU393038:TUV393039 UEQ393038:UER393039 UOM393038:UON393039 UYI393038:UYJ393039 VIE393038:VIF393039 VSA393038:VSB393039 WBW393038:WBX393039 WLS393038:WLT393039 WVO393038:WVP393039 JC458574:JD458575 SY458574:SZ458575 ACU458574:ACV458575 AMQ458574:AMR458575 AWM458574:AWN458575 BGI458574:BGJ458575 BQE458574:BQF458575 CAA458574:CAB458575 CJW458574:CJX458575 CTS458574:CTT458575 DDO458574:DDP458575 DNK458574:DNL458575 DXG458574:DXH458575 EHC458574:EHD458575 EQY458574:EQZ458575 FAU458574:FAV458575 FKQ458574:FKR458575 FUM458574:FUN458575 GEI458574:GEJ458575 GOE458574:GOF458575 GYA458574:GYB458575 HHW458574:HHX458575 HRS458574:HRT458575 IBO458574:IBP458575 ILK458574:ILL458575 IVG458574:IVH458575 JFC458574:JFD458575 JOY458574:JOZ458575 JYU458574:JYV458575 KIQ458574:KIR458575 KSM458574:KSN458575 LCI458574:LCJ458575 LME458574:LMF458575 LWA458574:LWB458575 MFW458574:MFX458575 MPS458574:MPT458575 MZO458574:MZP458575 NJK458574:NJL458575 NTG458574:NTH458575 ODC458574:ODD458575 OMY458574:OMZ458575 OWU458574:OWV458575 PGQ458574:PGR458575 PQM458574:PQN458575 QAI458574:QAJ458575 QKE458574:QKF458575 QUA458574:QUB458575 RDW458574:RDX458575 RNS458574:RNT458575 RXO458574:RXP458575 SHK458574:SHL458575 SRG458574:SRH458575 TBC458574:TBD458575 TKY458574:TKZ458575 TUU458574:TUV458575 UEQ458574:UER458575 UOM458574:UON458575 UYI458574:UYJ458575 VIE458574:VIF458575 VSA458574:VSB458575 WBW458574:WBX458575 WLS458574:WLT458575 WVO458574:WVP458575 JC524110:JD524111 SY524110:SZ524111 ACU524110:ACV524111 AMQ524110:AMR524111 AWM524110:AWN524111 BGI524110:BGJ524111 BQE524110:BQF524111 CAA524110:CAB524111 CJW524110:CJX524111 CTS524110:CTT524111 DDO524110:DDP524111 DNK524110:DNL524111 DXG524110:DXH524111 EHC524110:EHD524111 EQY524110:EQZ524111 FAU524110:FAV524111 FKQ524110:FKR524111 FUM524110:FUN524111 GEI524110:GEJ524111 GOE524110:GOF524111 GYA524110:GYB524111 HHW524110:HHX524111 HRS524110:HRT524111 IBO524110:IBP524111 ILK524110:ILL524111 IVG524110:IVH524111 JFC524110:JFD524111 JOY524110:JOZ524111 JYU524110:JYV524111 KIQ524110:KIR524111 KSM524110:KSN524111 LCI524110:LCJ524111 LME524110:LMF524111 LWA524110:LWB524111 MFW524110:MFX524111 MPS524110:MPT524111 MZO524110:MZP524111 NJK524110:NJL524111 NTG524110:NTH524111 ODC524110:ODD524111 OMY524110:OMZ524111 OWU524110:OWV524111 PGQ524110:PGR524111 PQM524110:PQN524111 QAI524110:QAJ524111 QKE524110:QKF524111 QUA524110:QUB524111 RDW524110:RDX524111 RNS524110:RNT524111 RXO524110:RXP524111 SHK524110:SHL524111 SRG524110:SRH524111 TBC524110:TBD524111 TKY524110:TKZ524111 TUU524110:TUV524111 UEQ524110:UER524111 UOM524110:UON524111 UYI524110:UYJ524111 VIE524110:VIF524111 VSA524110:VSB524111 WBW524110:WBX524111 WLS524110:WLT524111 WVO524110:WVP524111 JC589646:JD589647 SY589646:SZ589647 ACU589646:ACV589647 AMQ589646:AMR589647 AWM589646:AWN589647 BGI589646:BGJ589647 BQE589646:BQF589647 CAA589646:CAB589647 CJW589646:CJX589647 CTS589646:CTT589647 DDO589646:DDP589647 DNK589646:DNL589647 DXG589646:DXH589647 EHC589646:EHD589647 EQY589646:EQZ589647 FAU589646:FAV589647 FKQ589646:FKR589647 FUM589646:FUN589647 GEI589646:GEJ589647 GOE589646:GOF589647 GYA589646:GYB589647 HHW589646:HHX589647 HRS589646:HRT589647 IBO589646:IBP589647 ILK589646:ILL589647 IVG589646:IVH589647 JFC589646:JFD589647 JOY589646:JOZ589647 JYU589646:JYV589647 KIQ589646:KIR589647 KSM589646:KSN589647 LCI589646:LCJ589647 LME589646:LMF589647 LWA589646:LWB589647 MFW589646:MFX589647 MPS589646:MPT589647 MZO589646:MZP589647 NJK589646:NJL589647 NTG589646:NTH589647 ODC589646:ODD589647 OMY589646:OMZ589647 OWU589646:OWV589647 PGQ589646:PGR589647 PQM589646:PQN589647 QAI589646:QAJ589647 QKE589646:QKF589647 QUA589646:QUB589647 RDW589646:RDX589647 RNS589646:RNT589647 RXO589646:RXP589647 SHK589646:SHL589647 SRG589646:SRH589647 TBC589646:TBD589647 TKY589646:TKZ589647 TUU589646:TUV589647 UEQ589646:UER589647 UOM589646:UON589647 UYI589646:UYJ589647 VIE589646:VIF589647 VSA589646:VSB589647 WBW589646:WBX589647 WLS589646:WLT589647 WVO589646:WVP589647 JC655182:JD655183 SY655182:SZ655183 ACU655182:ACV655183 AMQ655182:AMR655183 AWM655182:AWN655183 BGI655182:BGJ655183 BQE655182:BQF655183 CAA655182:CAB655183 CJW655182:CJX655183 CTS655182:CTT655183 DDO655182:DDP655183 DNK655182:DNL655183 DXG655182:DXH655183 EHC655182:EHD655183 EQY655182:EQZ655183 FAU655182:FAV655183 FKQ655182:FKR655183 FUM655182:FUN655183 GEI655182:GEJ655183 GOE655182:GOF655183 GYA655182:GYB655183 HHW655182:HHX655183 HRS655182:HRT655183 IBO655182:IBP655183 ILK655182:ILL655183 IVG655182:IVH655183 JFC655182:JFD655183 JOY655182:JOZ655183 JYU655182:JYV655183 KIQ655182:KIR655183 KSM655182:KSN655183 LCI655182:LCJ655183 LME655182:LMF655183 LWA655182:LWB655183 MFW655182:MFX655183 MPS655182:MPT655183 MZO655182:MZP655183 NJK655182:NJL655183 NTG655182:NTH655183 ODC655182:ODD655183 OMY655182:OMZ655183 OWU655182:OWV655183 PGQ655182:PGR655183 PQM655182:PQN655183 QAI655182:QAJ655183 QKE655182:QKF655183 QUA655182:QUB655183 RDW655182:RDX655183 RNS655182:RNT655183 RXO655182:RXP655183 SHK655182:SHL655183 SRG655182:SRH655183 TBC655182:TBD655183 TKY655182:TKZ655183 TUU655182:TUV655183 UEQ655182:UER655183 UOM655182:UON655183 UYI655182:UYJ655183 VIE655182:VIF655183 VSA655182:VSB655183 WBW655182:WBX655183 WLS655182:WLT655183 WVO655182:WVP655183 JC720718:JD720719 SY720718:SZ720719 ACU720718:ACV720719 AMQ720718:AMR720719 AWM720718:AWN720719 BGI720718:BGJ720719 BQE720718:BQF720719 CAA720718:CAB720719 CJW720718:CJX720719 CTS720718:CTT720719 DDO720718:DDP720719 DNK720718:DNL720719 DXG720718:DXH720719 EHC720718:EHD720719 EQY720718:EQZ720719 FAU720718:FAV720719 FKQ720718:FKR720719 FUM720718:FUN720719 GEI720718:GEJ720719 GOE720718:GOF720719 GYA720718:GYB720719 HHW720718:HHX720719 HRS720718:HRT720719 IBO720718:IBP720719 ILK720718:ILL720719 IVG720718:IVH720719 JFC720718:JFD720719 JOY720718:JOZ720719 JYU720718:JYV720719 KIQ720718:KIR720719 KSM720718:KSN720719 LCI720718:LCJ720719 LME720718:LMF720719 LWA720718:LWB720719 MFW720718:MFX720719 MPS720718:MPT720719 MZO720718:MZP720719 NJK720718:NJL720719 NTG720718:NTH720719 ODC720718:ODD720719 OMY720718:OMZ720719 OWU720718:OWV720719 PGQ720718:PGR720719 PQM720718:PQN720719 QAI720718:QAJ720719 QKE720718:QKF720719 QUA720718:QUB720719 RDW720718:RDX720719 RNS720718:RNT720719 RXO720718:RXP720719 SHK720718:SHL720719 SRG720718:SRH720719 TBC720718:TBD720719 TKY720718:TKZ720719 TUU720718:TUV720719 UEQ720718:UER720719 UOM720718:UON720719 UYI720718:UYJ720719 VIE720718:VIF720719 VSA720718:VSB720719 WBW720718:WBX720719 WLS720718:WLT720719 WVO720718:WVP720719 JC786254:JD786255 SY786254:SZ786255 ACU786254:ACV786255 AMQ786254:AMR786255 AWM786254:AWN786255 BGI786254:BGJ786255 BQE786254:BQF786255 CAA786254:CAB786255 CJW786254:CJX786255 CTS786254:CTT786255 DDO786254:DDP786255 DNK786254:DNL786255 DXG786254:DXH786255 EHC786254:EHD786255 EQY786254:EQZ786255 FAU786254:FAV786255 FKQ786254:FKR786255 FUM786254:FUN786255 GEI786254:GEJ786255 GOE786254:GOF786255 GYA786254:GYB786255 HHW786254:HHX786255 HRS786254:HRT786255 IBO786254:IBP786255 ILK786254:ILL786255 IVG786254:IVH786255 JFC786254:JFD786255 JOY786254:JOZ786255 JYU786254:JYV786255 KIQ786254:KIR786255 KSM786254:KSN786255 LCI786254:LCJ786255 LME786254:LMF786255 LWA786254:LWB786255 MFW786254:MFX786255 MPS786254:MPT786255 MZO786254:MZP786255 NJK786254:NJL786255 NTG786254:NTH786255 ODC786254:ODD786255 OMY786254:OMZ786255 OWU786254:OWV786255 PGQ786254:PGR786255 PQM786254:PQN786255 QAI786254:QAJ786255 QKE786254:QKF786255 QUA786254:QUB786255 RDW786254:RDX786255 RNS786254:RNT786255 RXO786254:RXP786255 SHK786254:SHL786255 SRG786254:SRH786255 TBC786254:TBD786255 TKY786254:TKZ786255 TUU786254:TUV786255 UEQ786254:UER786255 UOM786254:UON786255 UYI786254:UYJ786255 VIE786254:VIF786255 VSA786254:VSB786255 WBW786254:WBX786255 WLS786254:WLT786255 WVO786254:WVP786255 JC851790:JD851791 SY851790:SZ851791 ACU851790:ACV851791 AMQ851790:AMR851791 AWM851790:AWN851791 BGI851790:BGJ851791 BQE851790:BQF851791 CAA851790:CAB851791 CJW851790:CJX851791 CTS851790:CTT851791 DDO851790:DDP851791 DNK851790:DNL851791 DXG851790:DXH851791 EHC851790:EHD851791 EQY851790:EQZ851791 FAU851790:FAV851791 FKQ851790:FKR851791 FUM851790:FUN851791 GEI851790:GEJ851791 GOE851790:GOF851791 GYA851790:GYB851791 HHW851790:HHX851791 HRS851790:HRT851791 IBO851790:IBP851791 ILK851790:ILL851791 IVG851790:IVH851791 JFC851790:JFD851791 JOY851790:JOZ851791 JYU851790:JYV851791 KIQ851790:KIR851791 KSM851790:KSN851791 LCI851790:LCJ851791 LME851790:LMF851791 LWA851790:LWB851791 MFW851790:MFX851791 MPS851790:MPT851791 MZO851790:MZP851791 NJK851790:NJL851791 NTG851790:NTH851791 ODC851790:ODD851791 OMY851790:OMZ851791 OWU851790:OWV851791 PGQ851790:PGR851791 PQM851790:PQN851791 QAI851790:QAJ851791 QKE851790:QKF851791 QUA851790:QUB851791 RDW851790:RDX851791 RNS851790:RNT851791 RXO851790:RXP851791 SHK851790:SHL851791 SRG851790:SRH851791 TBC851790:TBD851791 TKY851790:TKZ851791 TUU851790:TUV851791 UEQ851790:UER851791 UOM851790:UON851791 UYI851790:UYJ851791 VIE851790:VIF851791 VSA851790:VSB851791 WBW851790:WBX851791 WLS851790:WLT851791 WVO851790:WVP851791 JC917326:JD917327 SY917326:SZ917327 ACU917326:ACV917327 AMQ917326:AMR917327 AWM917326:AWN917327 BGI917326:BGJ917327 BQE917326:BQF917327 CAA917326:CAB917327 CJW917326:CJX917327 CTS917326:CTT917327 DDO917326:DDP917327 DNK917326:DNL917327 DXG917326:DXH917327 EHC917326:EHD917327 EQY917326:EQZ917327 FAU917326:FAV917327 FKQ917326:FKR917327 FUM917326:FUN917327 GEI917326:GEJ917327 GOE917326:GOF917327 GYA917326:GYB917327 HHW917326:HHX917327 HRS917326:HRT917327 IBO917326:IBP917327 ILK917326:ILL917327 IVG917326:IVH917327 JFC917326:JFD917327 JOY917326:JOZ917327 JYU917326:JYV917327 KIQ917326:KIR917327 KSM917326:KSN917327 LCI917326:LCJ917327 LME917326:LMF917327 LWA917326:LWB917327 MFW917326:MFX917327 MPS917326:MPT917327 MZO917326:MZP917327 NJK917326:NJL917327 NTG917326:NTH917327 ODC917326:ODD917327 OMY917326:OMZ917327 OWU917326:OWV917327 PGQ917326:PGR917327 PQM917326:PQN917327 QAI917326:QAJ917327 QKE917326:QKF917327 QUA917326:QUB917327 RDW917326:RDX917327 RNS917326:RNT917327 RXO917326:RXP917327 SHK917326:SHL917327 SRG917326:SRH917327 TBC917326:TBD917327 TKY917326:TKZ917327 TUU917326:TUV917327 UEQ917326:UER917327 UOM917326:UON917327 UYI917326:UYJ917327 VIE917326:VIF917327 VSA917326:VSB917327 WBW917326:WBX917327 WLS917326:WLT917327 WVO917326:WVP917327 JC982862:JD982863 SY982862:SZ982863 ACU982862:ACV982863 AMQ982862:AMR982863 AWM982862:AWN982863 BGI982862:BGJ982863 BQE982862:BQF982863 CAA982862:CAB982863 CJW982862:CJX982863 CTS982862:CTT982863 DDO982862:DDP982863 DNK982862:DNL982863 DXG982862:DXH982863 EHC982862:EHD982863 EQY982862:EQZ982863 FAU982862:FAV982863 FKQ982862:FKR982863 FUM982862:FUN982863 GEI982862:GEJ982863 GOE982862:GOF982863 GYA982862:GYB982863 HHW982862:HHX982863 HRS982862:HRT982863 IBO982862:IBP982863 ILK982862:ILL982863 IVG982862:IVH982863 JFC982862:JFD982863 JOY982862:JOZ982863 JYU982862:JYV982863 KIQ982862:KIR982863 KSM982862:KSN982863 LCI982862:LCJ982863 LME982862:LMF982863 LWA982862:LWB982863 MFW982862:MFX982863 MPS982862:MPT982863 MZO982862:MZP982863 NJK982862:NJL982863 NTG982862:NTH982863 ODC982862:ODD982863 OMY982862:OMZ982863 OWU982862:OWV982863 PGQ982862:PGR982863 PQM982862:PQN982863 QAI982862:QAJ982863 QKE982862:QKF982863 QUA982862:QUB982863 RDW982862:RDX982863 RNS982862:RNT982863 RXO982862:RXP982863 SHK982862:SHL982863 SRG982862:SRH982863 TBC982862:TBD982863 TKY982862:TKZ982863 TUU982862:TUV982863 UEQ982862:UER982863 UOM982862:UON982863 UYI982862:UYJ982863 VIE982862:VIF982863 VSA982862:VSB982863 WBW982862:WBX982863 WLS982862:WLT982863 WVO982862:WVP982863 JC65325:JD65325 SY65325:SZ65325 ACU65325:ACV65325 AMQ65325:AMR65325 AWM65325:AWN65325 BGI65325:BGJ65325 BQE65325:BQF65325 CAA65325:CAB65325 CJW65325:CJX65325 CTS65325:CTT65325 DDO65325:DDP65325 DNK65325:DNL65325 DXG65325:DXH65325 EHC65325:EHD65325 EQY65325:EQZ65325 FAU65325:FAV65325 FKQ65325:FKR65325 FUM65325:FUN65325 GEI65325:GEJ65325 GOE65325:GOF65325 GYA65325:GYB65325 HHW65325:HHX65325 HRS65325:HRT65325 IBO65325:IBP65325 ILK65325:ILL65325 IVG65325:IVH65325 JFC65325:JFD65325 JOY65325:JOZ65325 JYU65325:JYV65325 KIQ65325:KIR65325 KSM65325:KSN65325 LCI65325:LCJ65325 LME65325:LMF65325 LWA65325:LWB65325 MFW65325:MFX65325 MPS65325:MPT65325 MZO65325:MZP65325 NJK65325:NJL65325 NTG65325:NTH65325 ODC65325:ODD65325 OMY65325:OMZ65325 OWU65325:OWV65325 PGQ65325:PGR65325 PQM65325:PQN65325 QAI65325:QAJ65325 QKE65325:QKF65325 QUA65325:QUB65325 RDW65325:RDX65325 RNS65325:RNT65325 RXO65325:RXP65325 SHK65325:SHL65325 SRG65325:SRH65325 TBC65325:TBD65325 TKY65325:TKZ65325 TUU65325:TUV65325 UEQ65325:UER65325 UOM65325:UON65325 UYI65325:UYJ65325 VIE65325:VIF65325 VSA65325:VSB65325 WBW65325:WBX65325 WLS65325:WLT65325 WVO65325:WVP65325 JC130861:JD130861 SY130861:SZ130861 ACU130861:ACV130861 AMQ130861:AMR130861 AWM130861:AWN130861 BGI130861:BGJ130861 BQE130861:BQF130861 CAA130861:CAB130861 CJW130861:CJX130861 CTS130861:CTT130861 DDO130861:DDP130861 DNK130861:DNL130861 DXG130861:DXH130861 EHC130861:EHD130861 EQY130861:EQZ130861 FAU130861:FAV130861 FKQ130861:FKR130861 FUM130861:FUN130861 GEI130861:GEJ130861 GOE130861:GOF130861 GYA130861:GYB130861 HHW130861:HHX130861 HRS130861:HRT130861 IBO130861:IBP130861 ILK130861:ILL130861 IVG130861:IVH130861 JFC130861:JFD130861 JOY130861:JOZ130861 JYU130861:JYV130861 KIQ130861:KIR130861 KSM130861:KSN130861 LCI130861:LCJ130861 LME130861:LMF130861 LWA130861:LWB130861 MFW130861:MFX130861 MPS130861:MPT130861 MZO130861:MZP130861 NJK130861:NJL130861 NTG130861:NTH130861 ODC130861:ODD130861 OMY130861:OMZ130861 OWU130861:OWV130861 PGQ130861:PGR130861 PQM130861:PQN130861 QAI130861:QAJ130861 QKE130861:QKF130861 QUA130861:QUB130861 RDW130861:RDX130861 RNS130861:RNT130861 RXO130861:RXP130861 SHK130861:SHL130861 SRG130861:SRH130861 TBC130861:TBD130861 TKY130861:TKZ130861 TUU130861:TUV130861 UEQ130861:UER130861 UOM130861:UON130861 UYI130861:UYJ130861 VIE130861:VIF130861 VSA130861:VSB130861 WBW130861:WBX130861 WLS130861:WLT130861 WVO130861:WVP130861 JC196397:JD196397 SY196397:SZ196397 ACU196397:ACV196397 AMQ196397:AMR196397 AWM196397:AWN196397 BGI196397:BGJ196397 BQE196397:BQF196397 CAA196397:CAB196397 CJW196397:CJX196397 CTS196397:CTT196397 DDO196397:DDP196397 DNK196397:DNL196397 DXG196397:DXH196397 EHC196397:EHD196397 EQY196397:EQZ196397 FAU196397:FAV196397 FKQ196397:FKR196397 FUM196397:FUN196397 GEI196397:GEJ196397 GOE196397:GOF196397 GYA196397:GYB196397 HHW196397:HHX196397 HRS196397:HRT196397 IBO196397:IBP196397 ILK196397:ILL196397 IVG196397:IVH196397 JFC196397:JFD196397 JOY196397:JOZ196397 JYU196397:JYV196397 KIQ196397:KIR196397 KSM196397:KSN196397 LCI196397:LCJ196397 LME196397:LMF196397 LWA196397:LWB196397 MFW196397:MFX196397 MPS196397:MPT196397 MZO196397:MZP196397 NJK196397:NJL196397 NTG196397:NTH196397 ODC196397:ODD196397 OMY196397:OMZ196397 OWU196397:OWV196397 PGQ196397:PGR196397 PQM196397:PQN196397 QAI196397:QAJ196397 QKE196397:QKF196397 QUA196397:QUB196397 RDW196397:RDX196397 RNS196397:RNT196397 RXO196397:RXP196397 SHK196397:SHL196397 SRG196397:SRH196397 TBC196397:TBD196397 TKY196397:TKZ196397 TUU196397:TUV196397 UEQ196397:UER196397 UOM196397:UON196397 UYI196397:UYJ196397 VIE196397:VIF196397 VSA196397:VSB196397 WBW196397:WBX196397 WLS196397:WLT196397 WVO196397:WVP196397 JC261933:JD261933 SY261933:SZ261933 ACU261933:ACV261933 AMQ261933:AMR261933 AWM261933:AWN261933 BGI261933:BGJ261933 BQE261933:BQF261933 CAA261933:CAB261933 CJW261933:CJX261933 CTS261933:CTT261933 DDO261933:DDP261933 DNK261933:DNL261933 DXG261933:DXH261933 EHC261933:EHD261933 EQY261933:EQZ261933 FAU261933:FAV261933 FKQ261933:FKR261933 FUM261933:FUN261933 GEI261933:GEJ261933 GOE261933:GOF261933 GYA261933:GYB261933 HHW261933:HHX261933 HRS261933:HRT261933 IBO261933:IBP261933 ILK261933:ILL261933 IVG261933:IVH261933 JFC261933:JFD261933 JOY261933:JOZ261933 JYU261933:JYV261933 KIQ261933:KIR261933 KSM261933:KSN261933 LCI261933:LCJ261933 LME261933:LMF261933 LWA261933:LWB261933 MFW261933:MFX261933 MPS261933:MPT261933 MZO261933:MZP261933 NJK261933:NJL261933 NTG261933:NTH261933 ODC261933:ODD261933 OMY261933:OMZ261933 OWU261933:OWV261933 PGQ261933:PGR261933 PQM261933:PQN261933 QAI261933:QAJ261933 QKE261933:QKF261933 QUA261933:QUB261933 RDW261933:RDX261933 RNS261933:RNT261933 RXO261933:RXP261933 SHK261933:SHL261933 SRG261933:SRH261933 TBC261933:TBD261933 TKY261933:TKZ261933 TUU261933:TUV261933 UEQ261933:UER261933 UOM261933:UON261933 UYI261933:UYJ261933 VIE261933:VIF261933 VSA261933:VSB261933 WBW261933:WBX261933 WLS261933:WLT261933 WVO261933:WVP261933 JC327469:JD327469 SY327469:SZ327469 ACU327469:ACV327469 AMQ327469:AMR327469 AWM327469:AWN327469 BGI327469:BGJ327469 BQE327469:BQF327469 CAA327469:CAB327469 CJW327469:CJX327469 CTS327469:CTT327469 DDO327469:DDP327469 DNK327469:DNL327469 DXG327469:DXH327469 EHC327469:EHD327469 EQY327469:EQZ327469 FAU327469:FAV327469 FKQ327469:FKR327469 FUM327469:FUN327469 GEI327469:GEJ327469 GOE327469:GOF327469 GYA327469:GYB327469 HHW327469:HHX327469 HRS327469:HRT327469 IBO327469:IBP327469 ILK327469:ILL327469 IVG327469:IVH327469 JFC327469:JFD327469 JOY327469:JOZ327469 JYU327469:JYV327469 KIQ327469:KIR327469 KSM327469:KSN327469 LCI327469:LCJ327469 LME327469:LMF327469 LWA327469:LWB327469 MFW327469:MFX327469 MPS327469:MPT327469 MZO327469:MZP327469 NJK327469:NJL327469 NTG327469:NTH327469 ODC327469:ODD327469 OMY327469:OMZ327469 OWU327469:OWV327469 PGQ327469:PGR327469 PQM327469:PQN327469 QAI327469:QAJ327469 QKE327469:QKF327469 QUA327469:QUB327469 RDW327469:RDX327469 RNS327469:RNT327469 RXO327469:RXP327469 SHK327469:SHL327469 SRG327469:SRH327469 TBC327469:TBD327469 TKY327469:TKZ327469 TUU327469:TUV327469 UEQ327469:UER327469 UOM327469:UON327469 UYI327469:UYJ327469 VIE327469:VIF327469 VSA327469:VSB327469 WBW327469:WBX327469 WLS327469:WLT327469 WVO327469:WVP327469 JC393005:JD393005 SY393005:SZ393005 ACU393005:ACV393005 AMQ393005:AMR393005 AWM393005:AWN393005 BGI393005:BGJ393005 BQE393005:BQF393005 CAA393005:CAB393005 CJW393005:CJX393005 CTS393005:CTT393005 DDO393005:DDP393005 DNK393005:DNL393005 DXG393005:DXH393005 EHC393005:EHD393005 EQY393005:EQZ393005 FAU393005:FAV393005 FKQ393005:FKR393005 FUM393005:FUN393005 GEI393005:GEJ393005 GOE393005:GOF393005 GYA393005:GYB393005 HHW393005:HHX393005 HRS393005:HRT393005 IBO393005:IBP393005 ILK393005:ILL393005 IVG393005:IVH393005 JFC393005:JFD393005 JOY393005:JOZ393005 JYU393005:JYV393005 KIQ393005:KIR393005 KSM393005:KSN393005 LCI393005:LCJ393005 LME393005:LMF393005 LWA393005:LWB393005 MFW393005:MFX393005 MPS393005:MPT393005 MZO393005:MZP393005 NJK393005:NJL393005 NTG393005:NTH393005 ODC393005:ODD393005 OMY393005:OMZ393005 OWU393005:OWV393005 PGQ393005:PGR393005 PQM393005:PQN393005 QAI393005:QAJ393005 QKE393005:QKF393005 QUA393005:QUB393005 RDW393005:RDX393005 RNS393005:RNT393005 RXO393005:RXP393005 SHK393005:SHL393005 SRG393005:SRH393005 TBC393005:TBD393005 TKY393005:TKZ393005 TUU393005:TUV393005 UEQ393005:UER393005 UOM393005:UON393005 UYI393005:UYJ393005 VIE393005:VIF393005 VSA393005:VSB393005 WBW393005:WBX393005 WLS393005:WLT393005 WVO393005:WVP393005 JC458541:JD458541 SY458541:SZ458541 ACU458541:ACV458541 AMQ458541:AMR458541 AWM458541:AWN458541 BGI458541:BGJ458541 BQE458541:BQF458541 CAA458541:CAB458541 CJW458541:CJX458541 CTS458541:CTT458541 DDO458541:DDP458541 DNK458541:DNL458541 DXG458541:DXH458541 EHC458541:EHD458541 EQY458541:EQZ458541 FAU458541:FAV458541 FKQ458541:FKR458541 FUM458541:FUN458541 GEI458541:GEJ458541 GOE458541:GOF458541 GYA458541:GYB458541 HHW458541:HHX458541 HRS458541:HRT458541 IBO458541:IBP458541 ILK458541:ILL458541 IVG458541:IVH458541 JFC458541:JFD458541 JOY458541:JOZ458541 JYU458541:JYV458541 KIQ458541:KIR458541 KSM458541:KSN458541 LCI458541:LCJ458541 LME458541:LMF458541 LWA458541:LWB458541 MFW458541:MFX458541 MPS458541:MPT458541 MZO458541:MZP458541 NJK458541:NJL458541 NTG458541:NTH458541 ODC458541:ODD458541 OMY458541:OMZ458541 OWU458541:OWV458541 PGQ458541:PGR458541 PQM458541:PQN458541 QAI458541:QAJ458541 QKE458541:QKF458541 QUA458541:QUB458541 RDW458541:RDX458541 RNS458541:RNT458541 RXO458541:RXP458541 SHK458541:SHL458541 SRG458541:SRH458541 TBC458541:TBD458541 TKY458541:TKZ458541 TUU458541:TUV458541 UEQ458541:UER458541 UOM458541:UON458541 UYI458541:UYJ458541 VIE458541:VIF458541 VSA458541:VSB458541 WBW458541:WBX458541 WLS458541:WLT458541 WVO458541:WVP458541 JC524077:JD524077 SY524077:SZ524077 ACU524077:ACV524077 AMQ524077:AMR524077 AWM524077:AWN524077 BGI524077:BGJ524077 BQE524077:BQF524077 CAA524077:CAB524077 CJW524077:CJX524077 CTS524077:CTT524077 DDO524077:DDP524077 DNK524077:DNL524077 DXG524077:DXH524077 EHC524077:EHD524077 EQY524077:EQZ524077 FAU524077:FAV524077 FKQ524077:FKR524077 FUM524077:FUN524077 GEI524077:GEJ524077 GOE524077:GOF524077 GYA524077:GYB524077 HHW524077:HHX524077 HRS524077:HRT524077 IBO524077:IBP524077 ILK524077:ILL524077 IVG524077:IVH524077 JFC524077:JFD524077 JOY524077:JOZ524077 JYU524077:JYV524077 KIQ524077:KIR524077 KSM524077:KSN524077 LCI524077:LCJ524077 LME524077:LMF524077 LWA524077:LWB524077 MFW524077:MFX524077 MPS524077:MPT524077 MZO524077:MZP524077 NJK524077:NJL524077 NTG524077:NTH524077 ODC524077:ODD524077 OMY524077:OMZ524077 OWU524077:OWV524077 PGQ524077:PGR524077 PQM524077:PQN524077 QAI524077:QAJ524077 QKE524077:QKF524077 QUA524077:QUB524077 RDW524077:RDX524077 RNS524077:RNT524077 RXO524077:RXP524077 SHK524077:SHL524077 SRG524077:SRH524077 TBC524077:TBD524077 TKY524077:TKZ524077 TUU524077:TUV524077 UEQ524077:UER524077 UOM524077:UON524077 UYI524077:UYJ524077 VIE524077:VIF524077 VSA524077:VSB524077 WBW524077:WBX524077 WLS524077:WLT524077 WVO524077:WVP524077 JC589613:JD589613 SY589613:SZ589613 ACU589613:ACV589613 AMQ589613:AMR589613 AWM589613:AWN589613 BGI589613:BGJ589613 BQE589613:BQF589613 CAA589613:CAB589613 CJW589613:CJX589613 CTS589613:CTT589613 DDO589613:DDP589613 DNK589613:DNL589613 DXG589613:DXH589613 EHC589613:EHD589613 EQY589613:EQZ589613 FAU589613:FAV589613 FKQ589613:FKR589613 FUM589613:FUN589613 GEI589613:GEJ589613 GOE589613:GOF589613 GYA589613:GYB589613 HHW589613:HHX589613 HRS589613:HRT589613 IBO589613:IBP589613 ILK589613:ILL589613 IVG589613:IVH589613 JFC589613:JFD589613 JOY589613:JOZ589613 JYU589613:JYV589613 KIQ589613:KIR589613 KSM589613:KSN589613 LCI589613:LCJ589613 LME589613:LMF589613 LWA589613:LWB589613 MFW589613:MFX589613 MPS589613:MPT589613 MZO589613:MZP589613 NJK589613:NJL589613 NTG589613:NTH589613 ODC589613:ODD589613 OMY589613:OMZ589613 OWU589613:OWV589613 PGQ589613:PGR589613 PQM589613:PQN589613 QAI589613:QAJ589613 QKE589613:QKF589613 QUA589613:QUB589613 RDW589613:RDX589613 RNS589613:RNT589613 RXO589613:RXP589613 SHK589613:SHL589613 SRG589613:SRH589613 TBC589613:TBD589613 TKY589613:TKZ589613 TUU589613:TUV589613 UEQ589613:UER589613 UOM589613:UON589613 UYI589613:UYJ589613 VIE589613:VIF589613 VSA589613:VSB589613 WBW589613:WBX589613 WLS589613:WLT589613 WVO589613:WVP589613 JC655149:JD655149 SY655149:SZ655149 ACU655149:ACV655149 AMQ655149:AMR655149 AWM655149:AWN655149 BGI655149:BGJ655149 BQE655149:BQF655149 CAA655149:CAB655149 CJW655149:CJX655149 CTS655149:CTT655149 DDO655149:DDP655149 DNK655149:DNL655149 DXG655149:DXH655149 EHC655149:EHD655149 EQY655149:EQZ655149 FAU655149:FAV655149 FKQ655149:FKR655149 FUM655149:FUN655149 GEI655149:GEJ655149 GOE655149:GOF655149 GYA655149:GYB655149 HHW655149:HHX655149 HRS655149:HRT655149 IBO655149:IBP655149 ILK655149:ILL655149 IVG655149:IVH655149 JFC655149:JFD655149 JOY655149:JOZ655149 JYU655149:JYV655149 KIQ655149:KIR655149 KSM655149:KSN655149 LCI655149:LCJ655149 LME655149:LMF655149 LWA655149:LWB655149 MFW655149:MFX655149 MPS655149:MPT655149 MZO655149:MZP655149 NJK655149:NJL655149 NTG655149:NTH655149 ODC655149:ODD655149 OMY655149:OMZ655149 OWU655149:OWV655149 PGQ655149:PGR655149 PQM655149:PQN655149 QAI655149:QAJ655149 QKE655149:QKF655149 QUA655149:QUB655149 RDW655149:RDX655149 RNS655149:RNT655149 RXO655149:RXP655149 SHK655149:SHL655149 SRG655149:SRH655149 TBC655149:TBD655149 TKY655149:TKZ655149 TUU655149:TUV655149 UEQ655149:UER655149 UOM655149:UON655149 UYI655149:UYJ655149 VIE655149:VIF655149 VSA655149:VSB655149 WBW655149:WBX655149 WLS655149:WLT655149 WVO655149:WVP655149 JC720685:JD720685 SY720685:SZ720685 ACU720685:ACV720685 AMQ720685:AMR720685 AWM720685:AWN720685 BGI720685:BGJ720685 BQE720685:BQF720685 CAA720685:CAB720685 CJW720685:CJX720685 CTS720685:CTT720685 DDO720685:DDP720685 DNK720685:DNL720685 DXG720685:DXH720685 EHC720685:EHD720685 EQY720685:EQZ720685 FAU720685:FAV720685 FKQ720685:FKR720685 FUM720685:FUN720685 GEI720685:GEJ720685 GOE720685:GOF720685 GYA720685:GYB720685 HHW720685:HHX720685 HRS720685:HRT720685 IBO720685:IBP720685 ILK720685:ILL720685 IVG720685:IVH720685 JFC720685:JFD720685 JOY720685:JOZ720685 JYU720685:JYV720685 KIQ720685:KIR720685 KSM720685:KSN720685 LCI720685:LCJ720685 LME720685:LMF720685 LWA720685:LWB720685 MFW720685:MFX720685 MPS720685:MPT720685 MZO720685:MZP720685 NJK720685:NJL720685 NTG720685:NTH720685 ODC720685:ODD720685 OMY720685:OMZ720685 OWU720685:OWV720685 PGQ720685:PGR720685 PQM720685:PQN720685 QAI720685:QAJ720685 QKE720685:QKF720685 QUA720685:QUB720685 RDW720685:RDX720685 RNS720685:RNT720685 RXO720685:RXP720685 SHK720685:SHL720685 SRG720685:SRH720685 TBC720685:TBD720685 TKY720685:TKZ720685 TUU720685:TUV720685 UEQ720685:UER720685 UOM720685:UON720685 UYI720685:UYJ720685 VIE720685:VIF720685 VSA720685:VSB720685 WBW720685:WBX720685 WLS720685:WLT720685 WVO720685:WVP720685 JC786221:JD786221 SY786221:SZ786221 ACU786221:ACV786221 AMQ786221:AMR786221 AWM786221:AWN786221 BGI786221:BGJ786221 BQE786221:BQF786221 CAA786221:CAB786221 CJW786221:CJX786221 CTS786221:CTT786221 DDO786221:DDP786221 DNK786221:DNL786221 DXG786221:DXH786221 EHC786221:EHD786221 EQY786221:EQZ786221 FAU786221:FAV786221 FKQ786221:FKR786221 FUM786221:FUN786221 GEI786221:GEJ786221 GOE786221:GOF786221 GYA786221:GYB786221 HHW786221:HHX786221 HRS786221:HRT786221 IBO786221:IBP786221 ILK786221:ILL786221 IVG786221:IVH786221 JFC786221:JFD786221 JOY786221:JOZ786221 JYU786221:JYV786221 KIQ786221:KIR786221 KSM786221:KSN786221 LCI786221:LCJ786221 LME786221:LMF786221 LWA786221:LWB786221 MFW786221:MFX786221 MPS786221:MPT786221 MZO786221:MZP786221 NJK786221:NJL786221 NTG786221:NTH786221 ODC786221:ODD786221 OMY786221:OMZ786221 OWU786221:OWV786221 PGQ786221:PGR786221 PQM786221:PQN786221 QAI786221:QAJ786221 QKE786221:QKF786221 QUA786221:QUB786221 RDW786221:RDX786221 RNS786221:RNT786221 RXO786221:RXP786221 SHK786221:SHL786221 SRG786221:SRH786221 TBC786221:TBD786221 TKY786221:TKZ786221 TUU786221:TUV786221 UEQ786221:UER786221 UOM786221:UON786221 UYI786221:UYJ786221 VIE786221:VIF786221 VSA786221:VSB786221 WBW786221:WBX786221 WLS786221:WLT786221 WVO786221:WVP786221 JC851757:JD851757 SY851757:SZ851757 ACU851757:ACV851757 AMQ851757:AMR851757 AWM851757:AWN851757 BGI851757:BGJ851757 BQE851757:BQF851757 CAA851757:CAB851757 CJW851757:CJX851757 CTS851757:CTT851757 DDO851757:DDP851757 DNK851757:DNL851757 DXG851757:DXH851757 EHC851757:EHD851757 EQY851757:EQZ851757 FAU851757:FAV851757 FKQ851757:FKR851757 FUM851757:FUN851757 GEI851757:GEJ851757 GOE851757:GOF851757 GYA851757:GYB851757 HHW851757:HHX851757 HRS851757:HRT851757 IBO851757:IBP851757 ILK851757:ILL851757 IVG851757:IVH851757 JFC851757:JFD851757 JOY851757:JOZ851757 JYU851757:JYV851757 KIQ851757:KIR851757 KSM851757:KSN851757 LCI851757:LCJ851757 LME851757:LMF851757 LWA851757:LWB851757 MFW851757:MFX851757 MPS851757:MPT851757 MZO851757:MZP851757 NJK851757:NJL851757 NTG851757:NTH851757 ODC851757:ODD851757 OMY851757:OMZ851757 OWU851757:OWV851757 PGQ851757:PGR851757 PQM851757:PQN851757 QAI851757:QAJ851757 QKE851757:QKF851757 QUA851757:QUB851757 RDW851757:RDX851757 RNS851757:RNT851757 RXO851757:RXP851757 SHK851757:SHL851757 SRG851757:SRH851757 TBC851757:TBD851757 TKY851757:TKZ851757 TUU851757:TUV851757 UEQ851757:UER851757 UOM851757:UON851757 UYI851757:UYJ851757 VIE851757:VIF851757 VSA851757:VSB851757 WBW851757:WBX851757 WLS851757:WLT851757 WVO851757:WVP851757 JC917293:JD917293 SY917293:SZ917293 ACU917293:ACV917293 AMQ917293:AMR917293 AWM917293:AWN917293 BGI917293:BGJ917293 BQE917293:BQF917293 CAA917293:CAB917293 CJW917293:CJX917293 CTS917293:CTT917293 DDO917293:DDP917293 DNK917293:DNL917293 DXG917293:DXH917293 EHC917293:EHD917293 EQY917293:EQZ917293 FAU917293:FAV917293 FKQ917293:FKR917293 FUM917293:FUN917293 GEI917293:GEJ917293 GOE917293:GOF917293 GYA917293:GYB917293 HHW917293:HHX917293 HRS917293:HRT917293 IBO917293:IBP917293 ILK917293:ILL917293 IVG917293:IVH917293 JFC917293:JFD917293 JOY917293:JOZ917293 JYU917293:JYV917293 KIQ917293:KIR917293 KSM917293:KSN917293 LCI917293:LCJ917293 LME917293:LMF917293 LWA917293:LWB917293 MFW917293:MFX917293 MPS917293:MPT917293 MZO917293:MZP917293 NJK917293:NJL917293 NTG917293:NTH917293 ODC917293:ODD917293 OMY917293:OMZ917293 OWU917293:OWV917293 PGQ917293:PGR917293 PQM917293:PQN917293 QAI917293:QAJ917293 QKE917293:QKF917293 QUA917293:QUB917293 RDW917293:RDX917293 RNS917293:RNT917293 RXO917293:RXP917293 SHK917293:SHL917293 SRG917293:SRH917293 TBC917293:TBD917293 TKY917293:TKZ917293 TUU917293:TUV917293 UEQ917293:UER917293 UOM917293:UON917293 UYI917293:UYJ917293 VIE917293:VIF917293 VSA917293:VSB917293 WBW917293:WBX917293 WLS917293:WLT917293 WVO917293:WVP917293 JC982829:JD982829 SY982829:SZ982829 ACU982829:ACV982829 AMQ982829:AMR982829 AWM982829:AWN982829 BGI982829:BGJ982829 BQE982829:BQF982829 CAA982829:CAB982829 CJW982829:CJX982829 CTS982829:CTT982829 DDO982829:DDP982829 DNK982829:DNL982829 DXG982829:DXH982829 EHC982829:EHD982829 EQY982829:EQZ982829 FAU982829:FAV982829 FKQ982829:FKR982829 FUM982829:FUN982829 GEI982829:GEJ982829 GOE982829:GOF982829 GYA982829:GYB982829 HHW982829:HHX982829 HRS982829:HRT982829 IBO982829:IBP982829 ILK982829:ILL982829 IVG982829:IVH982829 JFC982829:JFD982829 JOY982829:JOZ982829 JYU982829:JYV982829 KIQ982829:KIR982829 KSM982829:KSN982829 LCI982829:LCJ982829 LME982829:LMF982829 LWA982829:LWB982829 MFW982829:MFX982829 MPS982829:MPT982829 MZO982829:MZP982829 NJK982829:NJL982829 NTG982829:NTH982829 ODC982829:ODD982829 OMY982829:OMZ982829 OWU982829:OWV982829 PGQ982829:PGR982829 PQM982829:PQN982829 QAI982829:QAJ982829 QKE982829:QKF982829 QUA982829:QUB982829 RDW982829:RDX982829 RNS982829:RNT982829 RXO982829:RXP982829 SHK982829:SHL982829 SRG982829:SRH982829 TBC982829:TBD982829 TKY982829:TKZ982829 TUU982829:TUV982829 UEQ982829:UER982829 UOM982829:UON982829 UYI982829:UYJ982829 VIE982829:VIF982829 VSA982829:VSB982829 WBW982829:WBX982829 WLS982829:WLT982829 WVO982829:WVP982829" xr:uid="{00000000-0002-0000-0100-000003000000}">
      <formula1>999999999999</formula1>
    </dataValidation>
    <dataValidation type="whole" operator="notEqual" allowBlank="1" showInputMessage="1" showErrorMessage="1" errorTitle="Pogrešan unos" error="Mogu se unijeti samo cjelobrojne pozitivne ili negativne vrijednosti." sqref="JC65309:JD65309 SY65309:SZ65309 ACU65309:ACV65309 AMQ65309:AMR65309 AWM65309:AWN65309 BGI65309:BGJ65309 BQE65309:BQF65309 CAA65309:CAB65309 CJW65309:CJX65309 CTS65309:CTT65309 DDO65309:DDP65309 DNK65309:DNL65309 DXG65309:DXH65309 EHC65309:EHD65309 EQY65309:EQZ65309 FAU65309:FAV65309 FKQ65309:FKR65309 FUM65309:FUN65309 GEI65309:GEJ65309 GOE65309:GOF65309 GYA65309:GYB65309 HHW65309:HHX65309 HRS65309:HRT65309 IBO65309:IBP65309 ILK65309:ILL65309 IVG65309:IVH65309 JFC65309:JFD65309 JOY65309:JOZ65309 JYU65309:JYV65309 KIQ65309:KIR65309 KSM65309:KSN65309 LCI65309:LCJ65309 LME65309:LMF65309 LWA65309:LWB65309 MFW65309:MFX65309 MPS65309:MPT65309 MZO65309:MZP65309 NJK65309:NJL65309 NTG65309:NTH65309 ODC65309:ODD65309 OMY65309:OMZ65309 OWU65309:OWV65309 PGQ65309:PGR65309 PQM65309:PQN65309 QAI65309:QAJ65309 QKE65309:QKF65309 QUA65309:QUB65309 RDW65309:RDX65309 RNS65309:RNT65309 RXO65309:RXP65309 SHK65309:SHL65309 SRG65309:SRH65309 TBC65309:TBD65309 TKY65309:TKZ65309 TUU65309:TUV65309 UEQ65309:UER65309 UOM65309:UON65309 UYI65309:UYJ65309 VIE65309:VIF65309 VSA65309:VSB65309 WBW65309:WBX65309 WLS65309:WLT65309 WVO65309:WVP65309 JC130845:JD130845 SY130845:SZ130845 ACU130845:ACV130845 AMQ130845:AMR130845 AWM130845:AWN130845 BGI130845:BGJ130845 BQE130845:BQF130845 CAA130845:CAB130845 CJW130845:CJX130845 CTS130845:CTT130845 DDO130845:DDP130845 DNK130845:DNL130845 DXG130845:DXH130845 EHC130845:EHD130845 EQY130845:EQZ130845 FAU130845:FAV130845 FKQ130845:FKR130845 FUM130845:FUN130845 GEI130845:GEJ130845 GOE130845:GOF130845 GYA130845:GYB130845 HHW130845:HHX130845 HRS130845:HRT130845 IBO130845:IBP130845 ILK130845:ILL130845 IVG130845:IVH130845 JFC130845:JFD130845 JOY130845:JOZ130845 JYU130845:JYV130845 KIQ130845:KIR130845 KSM130845:KSN130845 LCI130845:LCJ130845 LME130845:LMF130845 LWA130845:LWB130845 MFW130845:MFX130845 MPS130845:MPT130845 MZO130845:MZP130845 NJK130845:NJL130845 NTG130845:NTH130845 ODC130845:ODD130845 OMY130845:OMZ130845 OWU130845:OWV130845 PGQ130845:PGR130845 PQM130845:PQN130845 QAI130845:QAJ130845 QKE130845:QKF130845 QUA130845:QUB130845 RDW130845:RDX130845 RNS130845:RNT130845 RXO130845:RXP130845 SHK130845:SHL130845 SRG130845:SRH130845 TBC130845:TBD130845 TKY130845:TKZ130845 TUU130845:TUV130845 UEQ130845:UER130845 UOM130845:UON130845 UYI130845:UYJ130845 VIE130845:VIF130845 VSA130845:VSB130845 WBW130845:WBX130845 WLS130845:WLT130845 WVO130845:WVP130845 JC196381:JD196381 SY196381:SZ196381 ACU196381:ACV196381 AMQ196381:AMR196381 AWM196381:AWN196381 BGI196381:BGJ196381 BQE196381:BQF196381 CAA196381:CAB196381 CJW196381:CJX196381 CTS196381:CTT196381 DDO196381:DDP196381 DNK196381:DNL196381 DXG196381:DXH196381 EHC196381:EHD196381 EQY196381:EQZ196381 FAU196381:FAV196381 FKQ196381:FKR196381 FUM196381:FUN196381 GEI196381:GEJ196381 GOE196381:GOF196381 GYA196381:GYB196381 HHW196381:HHX196381 HRS196381:HRT196381 IBO196381:IBP196381 ILK196381:ILL196381 IVG196381:IVH196381 JFC196381:JFD196381 JOY196381:JOZ196381 JYU196381:JYV196381 KIQ196381:KIR196381 KSM196381:KSN196381 LCI196381:LCJ196381 LME196381:LMF196381 LWA196381:LWB196381 MFW196381:MFX196381 MPS196381:MPT196381 MZO196381:MZP196381 NJK196381:NJL196381 NTG196381:NTH196381 ODC196381:ODD196381 OMY196381:OMZ196381 OWU196381:OWV196381 PGQ196381:PGR196381 PQM196381:PQN196381 QAI196381:QAJ196381 QKE196381:QKF196381 QUA196381:QUB196381 RDW196381:RDX196381 RNS196381:RNT196381 RXO196381:RXP196381 SHK196381:SHL196381 SRG196381:SRH196381 TBC196381:TBD196381 TKY196381:TKZ196381 TUU196381:TUV196381 UEQ196381:UER196381 UOM196381:UON196381 UYI196381:UYJ196381 VIE196381:VIF196381 VSA196381:VSB196381 WBW196381:WBX196381 WLS196381:WLT196381 WVO196381:WVP196381 JC261917:JD261917 SY261917:SZ261917 ACU261917:ACV261917 AMQ261917:AMR261917 AWM261917:AWN261917 BGI261917:BGJ261917 BQE261917:BQF261917 CAA261917:CAB261917 CJW261917:CJX261917 CTS261917:CTT261917 DDO261917:DDP261917 DNK261917:DNL261917 DXG261917:DXH261917 EHC261917:EHD261917 EQY261917:EQZ261917 FAU261917:FAV261917 FKQ261917:FKR261917 FUM261917:FUN261917 GEI261917:GEJ261917 GOE261917:GOF261917 GYA261917:GYB261917 HHW261917:HHX261917 HRS261917:HRT261917 IBO261917:IBP261917 ILK261917:ILL261917 IVG261917:IVH261917 JFC261917:JFD261917 JOY261917:JOZ261917 JYU261917:JYV261917 KIQ261917:KIR261917 KSM261917:KSN261917 LCI261917:LCJ261917 LME261917:LMF261917 LWA261917:LWB261917 MFW261917:MFX261917 MPS261917:MPT261917 MZO261917:MZP261917 NJK261917:NJL261917 NTG261917:NTH261917 ODC261917:ODD261917 OMY261917:OMZ261917 OWU261917:OWV261917 PGQ261917:PGR261917 PQM261917:PQN261917 QAI261917:QAJ261917 QKE261917:QKF261917 QUA261917:QUB261917 RDW261917:RDX261917 RNS261917:RNT261917 RXO261917:RXP261917 SHK261917:SHL261917 SRG261917:SRH261917 TBC261917:TBD261917 TKY261917:TKZ261917 TUU261917:TUV261917 UEQ261917:UER261917 UOM261917:UON261917 UYI261917:UYJ261917 VIE261917:VIF261917 VSA261917:VSB261917 WBW261917:WBX261917 WLS261917:WLT261917 WVO261917:WVP261917 JC327453:JD327453 SY327453:SZ327453 ACU327453:ACV327453 AMQ327453:AMR327453 AWM327453:AWN327453 BGI327453:BGJ327453 BQE327453:BQF327453 CAA327453:CAB327453 CJW327453:CJX327453 CTS327453:CTT327453 DDO327453:DDP327453 DNK327453:DNL327453 DXG327453:DXH327453 EHC327453:EHD327453 EQY327453:EQZ327453 FAU327453:FAV327453 FKQ327453:FKR327453 FUM327453:FUN327453 GEI327453:GEJ327453 GOE327453:GOF327453 GYA327453:GYB327453 HHW327453:HHX327453 HRS327453:HRT327453 IBO327453:IBP327453 ILK327453:ILL327453 IVG327453:IVH327453 JFC327453:JFD327453 JOY327453:JOZ327453 JYU327453:JYV327453 KIQ327453:KIR327453 KSM327453:KSN327453 LCI327453:LCJ327453 LME327453:LMF327453 LWA327453:LWB327453 MFW327453:MFX327453 MPS327453:MPT327453 MZO327453:MZP327453 NJK327453:NJL327453 NTG327453:NTH327453 ODC327453:ODD327453 OMY327453:OMZ327453 OWU327453:OWV327453 PGQ327453:PGR327453 PQM327453:PQN327453 QAI327453:QAJ327453 QKE327453:QKF327453 QUA327453:QUB327453 RDW327453:RDX327453 RNS327453:RNT327453 RXO327453:RXP327453 SHK327453:SHL327453 SRG327453:SRH327453 TBC327453:TBD327453 TKY327453:TKZ327453 TUU327453:TUV327453 UEQ327453:UER327453 UOM327453:UON327453 UYI327453:UYJ327453 VIE327453:VIF327453 VSA327453:VSB327453 WBW327453:WBX327453 WLS327453:WLT327453 WVO327453:WVP327453 JC392989:JD392989 SY392989:SZ392989 ACU392989:ACV392989 AMQ392989:AMR392989 AWM392989:AWN392989 BGI392989:BGJ392989 BQE392989:BQF392989 CAA392989:CAB392989 CJW392989:CJX392989 CTS392989:CTT392989 DDO392989:DDP392989 DNK392989:DNL392989 DXG392989:DXH392989 EHC392989:EHD392989 EQY392989:EQZ392989 FAU392989:FAV392989 FKQ392989:FKR392989 FUM392989:FUN392989 GEI392989:GEJ392989 GOE392989:GOF392989 GYA392989:GYB392989 HHW392989:HHX392989 HRS392989:HRT392989 IBO392989:IBP392989 ILK392989:ILL392989 IVG392989:IVH392989 JFC392989:JFD392989 JOY392989:JOZ392989 JYU392989:JYV392989 KIQ392989:KIR392989 KSM392989:KSN392989 LCI392989:LCJ392989 LME392989:LMF392989 LWA392989:LWB392989 MFW392989:MFX392989 MPS392989:MPT392989 MZO392989:MZP392989 NJK392989:NJL392989 NTG392989:NTH392989 ODC392989:ODD392989 OMY392989:OMZ392989 OWU392989:OWV392989 PGQ392989:PGR392989 PQM392989:PQN392989 QAI392989:QAJ392989 QKE392989:QKF392989 QUA392989:QUB392989 RDW392989:RDX392989 RNS392989:RNT392989 RXO392989:RXP392989 SHK392989:SHL392989 SRG392989:SRH392989 TBC392989:TBD392989 TKY392989:TKZ392989 TUU392989:TUV392989 UEQ392989:UER392989 UOM392989:UON392989 UYI392989:UYJ392989 VIE392989:VIF392989 VSA392989:VSB392989 WBW392989:WBX392989 WLS392989:WLT392989 WVO392989:WVP392989 JC458525:JD458525 SY458525:SZ458525 ACU458525:ACV458525 AMQ458525:AMR458525 AWM458525:AWN458525 BGI458525:BGJ458525 BQE458525:BQF458525 CAA458525:CAB458525 CJW458525:CJX458525 CTS458525:CTT458525 DDO458525:DDP458525 DNK458525:DNL458525 DXG458525:DXH458525 EHC458525:EHD458525 EQY458525:EQZ458525 FAU458525:FAV458525 FKQ458525:FKR458525 FUM458525:FUN458525 GEI458525:GEJ458525 GOE458525:GOF458525 GYA458525:GYB458525 HHW458525:HHX458525 HRS458525:HRT458525 IBO458525:IBP458525 ILK458525:ILL458525 IVG458525:IVH458525 JFC458525:JFD458525 JOY458525:JOZ458525 JYU458525:JYV458525 KIQ458525:KIR458525 KSM458525:KSN458525 LCI458525:LCJ458525 LME458525:LMF458525 LWA458525:LWB458525 MFW458525:MFX458525 MPS458525:MPT458525 MZO458525:MZP458525 NJK458525:NJL458525 NTG458525:NTH458525 ODC458525:ODD458525 OMY458525:OMZ458525 OWU458525:OWV458525 PGQ458525:PGR458525 PQM458525:PQN458525 QAI458525:QAJ458525 QKE458525:QKF458525 QUA458525:QUB458525 RDW458525:RDX458525 RNS458525:RNT458525 RXO458525:RXP458525 SHK458525:SHL458525 SRG458525:SRH458525 TBC458525:TBD458525 TKY458525:TKZ458525 TUU458525:TUV458525 UEQ458525:UER458525 UOM458525:UON458525 UYI458525:UYJ458525 VIE458525:VIF458525 VSA458525:VSB458525 WBW458525:WBX458525 WLS458525:WLT458525 WVO458525:WVP458525 JC524061:JD524061 SY524061:SZ524061 ACU524061:ACV524061 AMQ524061:AMR524061 AWM524061:AWN524061 BGI524061:BGJ524061 BQE524061:BQF524061 CAA524061:CAB524061 CJW524061:CJX524061 CTS524061:CTT524061 DDO524061:DDP524061 DNK524061:DNL524061 DXG524061:DXH524061 EHC524061:EHD524061 EQY524061:EQZ524061 FAU524061:FAV524061 FKQ524061:FKR524061 FUM524061:FUN524061 GEI524061:GEJ524061 GOE524061:GOF524061 GYA524061:GYB524061 HHW524061:HHX524061 HRS524061:HRT524061 IBO524061:IBP524061 ILK524061:ILL524061 IVG524061:IVH524061 JFC524061:JFD524061 JOY524061:JOZ524061 JYU524061:JYV524061 KIQ524061:KIR524061 KSM524061:KSN524061 LCI524061:LCJ524061 LME524061:LMF524061 LWA524061:LWB524061 MFW524061:MFX524061 MPS524061:MPT524061 MZO524061:MZP524061 NJK524061:NJL524061 NTG524061:NTH524061 ODC524061:ODD524061 OMY524061:OMZ524061 OWU524061:OWV524061 PGQ524061:PGR524061 PQM524061:PQN524061 QAI524061:QAJ524061 QKE524061:QKF524061 QUA524061:QUB524061 RDW524061:RDX524061 RNS524061:RNT524061 RXO524061:RXP524061 SHK524061:SHL524061 SRG524061:SRH524061 TBC524061:TBD524061 TKY524061:TKZ524061 TUU524061:TUV524061 UEQ524061:UER524061 UOM524061:UON524061 UYI524061:UYJ524061 VIE524061:VIF524061 VSA524061:VSB524061 WBW524061:WBX524061 WLS524061:WLT524061 WVO524061:WVP524061 JC589597:JD589597 SY589597:SZ589597 ACU589597:ACV589597 AMQ589597:AMR589597 AWM589597:AWN589597 BGI589597:BGJ589597 BQE589597:BQF589597 CAA589597:CAB589597 CJW589597:CJX589597 CTS589597:CTT589597 DDO589597:DDP589597 DNK589597:DNL589597 DXG589597:DXH589597 EHC589597:EHD589597 EQY589597:EQZ589597 FAU589597:FAV589597 FKQ589597:FKR589597 FUM589597:FUN589597 GEI589597:GEJ589597 GOE589597:GOF589597 GYA589597:GYB589597 HHW589597:HHX589597 HRS589597:HRT589597 IBO589597:IBP589597 ILK589597:ILL589597 IVG589597:IVH589597 JFC589597:JFD589597 JOY589597:JOZ589597 JYU589597:JYV589597 KIQ589597:KIR589597 KSM589597:KSN589597 LCI589597:LCJ589597 LME589597:LMF589597 LWA589597:LWB589597 MFW589597:MFX589597 MPS589597:MPT589597 MZO589597:MZP589597 NJK589597:NJL589597 NTG589597:NTH589597 ODC589597:ODD589597 OMY589597:OMZ589597 OWU589597:OWV589597 PGQ589597:PGR589597 PQM589597:PQN589597 QAI589597:QAJ589597 QKE589597:QKF589597 QUA589597:QUB589597 RDW589597:RDX589597 RNS589597:RNT589597 RXO589597:RXP589597 SHK589597:SHL589597 SRG589597:SRH589597 TBC589597:TBD589597 TKY589597:TKZ589597 TUU589597:TUV589597 UEQ589597:UER589597 UOM589597:UON589597 UYI589597:UYJ589597 VIE589597:VIF589597 VSA589597:VSB589597 WBW589597:WBX589597 WLS589597:WLT589597 WVO589597:WVP589597 JC655133:JD655133 SY655133:SZ655133 ACU655133:ACV655133 AMQ655133:AMR655133 AWM655133:AWN655133 BGI655133:BGJ655133 BQE655133:BQF655133 CAA655133:CAB655133 CJW655133:CJX655133 CTS655133:CTT655133 DDO655133:DDP655133 DNK655133:DNL655133 DXG655133:DXH655133 EHC655133:EHD655133 EQY655133:EQZ655133 FAU655133:FAV655133 FKQ655133:FKR655133 FUM655133:FUN655133 GEI655133:GEJ655133 GOE655133:GOF655133 GYA655133:GYB655133 HHW655133:HHX655133 HRS655133:HRT655133 IBO655133:IBP655133 ILK655133:ILL655133 IVG655133:IVH655133 JFC655133:JFD655133 JOY655133:JOZ655133 JYU655133:JYV655133 KIQ655133:KIR655133 KSM655133:KSN655133 LCI655133:LCJ655133 LME655133:LMF655133 LWA655133:LWB655133 MFW655133:MFX655133 MPS655133:MPT655133 MZO655133:MZP655133 NJK655133:NJL655133 NTG655133:NTH655133 ODC655133:ODD655133 OMY655133:OMZ655133 OWU655133:OWV655133 PGQ655133:PGR655133 PQM655133:PQN655133 QAI655133:QAJ655133 QKE655133:QKF655133 QUA655133:QUB655133 RDW655133:RDX655133 RNS655133:RNT655133 RXO655133:RXP655133 SHK655133:SHL655133 SRG655133:SRH655133 TBC655133:TBD655133 TKY655133:TKZ655133 TUU655133:TUV655133 UEQ655133:UER655133 UOM655133:UON655133 UYI655133:UYJ655133 VIE655133:VIF655133 VSA655133:VSB655133 WBW655133:WBX655133 WLS655133:WLT655133 WVO655133:WVP655133 JC720669:JD720669 SY720669:SZ720669 ACU720669:ACV720669 AMQ720669:AMR720669 AWM720669:AWN720669 BGI720669:BGJ720669 BQE720669:BQF720669 CAA720669:CAB720669 CJW720669:CJX720669 CTS720669:CTT720669 DDO720669:DDP720669 DNK720669:DNL720669 DXG720669:DXH720669 EHC720669:EHD720669 EQY720669:EQZ720669 FAU720669:FAV720669 FKQ720669:FKR720669 FUM720669:FUN720669 GEI720669:GEJ720669 GOE720669:GOF720669 GYA720669:GYB720669 HHW720669:HHX720669 HRS720669:HRT720669 IBO720669:IBP720669 ILK720669:ILL720669 IVG720669:IVH720669 JFC720669:JFD720669 JOY720669:JOZ720669 JYU720669:JYV720669 KIQ720669:KIR720669 KSM720669:KSN720669 LCI720669:LCJ720669 LME720669:LMF720669 LWA720669:LWB720669 MFW720669:MFX720669 MPS720669:MPT720669 MZO720669:MZP720669 NJK720669:NJL720669 NTG720669:NTH720669 ODC720669:ODD720669 OMY720669:OMZ720669 OWU720669:OWV720669 PGQ720669:PGR720669 PQM720669:PQN720669 QAI720669:QAJ720669 QKE720669:QKF720669 QUA720669:QUB720669 RDW720669:RDX720669 RNS720669:RNT720669 RXO720669:RXP720669 SHK720669:SHL720669 SRG720669:SRH720669 TBC720669:TBD720669 TKY720669:TKZ720669 TUU720669:TUV720669 UEQ720669:UER720669 UOM720669:UON720669 UYI720669:UYJ720669 VIE720669:VIF720669 VSA720669:VSB720669 WBW720669:WBX720669 WLS720669:WLT720669 WVO720669:WVP720669 JC786205:JD786205 SY786205:SZ786205 ACU786205:ACV786205 AMQ786205:AMR786205 AWM786205:AWN786205 BGI786205:BGJ786205 BQE786205:BQF786205 CAA786205:CAB786205 CJW786205:CJX786205 CTS786205:CTT786205 DDO786205:DDP786205 DNK786205:DNL786205 DXG786205:DXH786205 EHC786205:EHD786205 EQY786205:EQZ786205 FAU786205:FAV786205 FKQ786205:FKR786205 FUM786205:FUN786205 GEI786205:GEJ786205 GOE786205:GOF786205 GYA786205:GYB786205 HHW786205:HHX786205 HRS786205:HRT786205 IBO786205:IBP786205 ILK786205:ILL786205 IVG786205:IVH786205 JFC786205:JFD786205 JOY786205:JOZ786205 JYU786205:JYV786205 KIQ786205:KIR786205 KSM786205:KSN786205 LCI786205:LCJ786205 LME786205:LMF786205 LWA786205:LWB786205 MFW786205:MFX786205 MPS786205:MPT786205 MZO786205:MZP786205 NJK786205:NJL786205 NTG786205:NTH786205 ODC786205:ODD786205 OMY786205:OMZ786205 OWU786205:OWV786205 PGQ786205:PGR786205 PQM786205:PQN786205 QAI786205:QAJ786205 QKE786205:QKF786205 QUA786205:QUB786205 RDW786205:RDX786205 RNS786205:RNT786205 RXO786205:RXP786205 SHK786205:SHL786205 SRG786205:SRH786205 TBC786205:TBD786205 TKY786205:TKZ786205 TUU786205:TUV786205 UEQ786205:UER786205 UOM786205:UON786205 UYI786205:UYJ786205 VIE786205:VIF786205 VSA786205:VSB786205 WBW786205:WBX786205 WLS786205:WLT786205 WVO786205:WVP786205 JC851741:JD851741 SY851741:SZ851741 ACU851741:ACV851741 AMQ851741:AMR851741 AWM851741:AWN851741 BGI851741:BGJ851741 BQE851741:BQF851741 CAA851741:CAB851741 CJW851741:CJX851741 CTS851741:CTT851741 DDO851741:DDP851741 DNK851741:DNL851741 DXG851741:DXH851741 EHC851741:EHD851741 EQY851741:EQZ851741 FAU851741:FAV851741 FKQ851741:FKR851741 FUM851741:FUN851741 GEI851741:GEJ851741 GOE851741:GOF851741 GYA851741:GYB851741 HHW851741:HHX851741 HRS851741:HRT851741 IBO851741:IBP851741 ILK851741:ILL851741 IVG851741:IVH851741 JFC851741:JFD851741 JOY851741:JOZ851741 JYU851741:JYV851741 KIQ851741:KIR851741 KSM851741:KSN851741 LCI851741:LCJ851741 LME851741:LMF851741 LWA851741:LWB851741 MFW851741:MFX851741 MPS851741:MPT851741 MZO851741:MZP851741 NJK851741:NJL851741 NTG851741:NTH851741 ODC851741:ODD851741 OMY851741:OMZ851741 OWU851741:OWV851741 PGQ851741:PGR851741 PQM851741:PQN851741 QAI851741:QAJ851741 QKE851741:QKF851741 QUA851741:QUB851741 RDW851741:RDX851741 RNS851741:RNT851741 RXO851741:RXP851741 SHK851741:SHL851741 SRG851741:SRH851741 TBC851741:TBD851741 TKY851741:TKZ851741 TUU851741:TUV851741 UEQ851741:UER851741 UOM851741:UON851741 UYI851741:UYJ851741 VIE851741:VIF851741 VSA851741:VSB851741 WBW851741:WBX851741 WLS851741:WLT851741 WVO851741:WVP851741 JC917277:JD917277 SY917277:SZ917277 ACU917277:ACV917277 AMQ917277:AMR917277 AWM917277:AWN917277 BGI917277:BGJ917277 BQE917277:BQF917277 CAA917277:CAB917277 CJW917277:CJX917277 CTS917277:CTT917277 DDO917277:DDP917277 DNK917277:DNL917277 DXG917277:DXH917277 EHC917277:EHD917277 EQY917277:EQZ917277 FAU917277:FAV917277 FKQ917277:FKR917277 FUM917277:FUN917277 GEI917277:GEJ917277 GOE917277:GOF917277 GYA917277:GYB917277 HHW917277:HHX917277 HRS917277:HRT917277 IBO917277:IBP917277 ILK917277:ILL917277 IVG917277:IVH917277 JFC917277:JFD917277 JOY917277:JOZ917277 JYU917277:JYV917277 KIQ917277:KIR917277 KSM917277:KSN917277 LCI917277:LCJ917277 LME917277:LMF917277 LWA917277:LWB917277 MFW917277:MFX917277 MPS917277:MPT917277 MZO917277:MZP917277 NJK917277:NJL917277 NTG917277:NTH917277 ODC917277:ODD917277 OMY917277:OMZ917277 OWU917277:OWV917277 PGQ917277:PGR917277 PQM917277:PQN917277 QAI917277:QAJ917277 QKE917277:QKF917277 QUA917277:QUB917277 RDW917277:RDX917277 RNS917277:RNT917277 RXO917277:RXP917277 SHK917277:SHL917277 SRG917277:SRH917277 TBC917277:TBD917277 TKY917277:TKZ917277 TUU917277:TUV917277 UEQ917277:UER917277 UOM917277:UON917277 UYI917277:UYJ917277 VIE917277:VIF917277 VSA917277:VSB917277 WBW917277:WBX917277 WLS917277:WLT917277 WVO917277:WVP917277 JC982813:JD982813 SY982813:SZ982813 ACU982813:ACV982813 AMQ982813:AMR982813 AWM982813:AWN982813 BGI982813:BGJ982813 BQE982813:BQF982813 CAA982813:CAB982813 CJW982813:CJX982813 CTS982813:CTT982813 DDO982813:DDP982813 DNK982813:DNL982813 DXG982813:DXH982813 EHC982813:EHD982813 EQY982813:EQZ982813 FAU982813:FAV982813 FKQ982813:FKR982813 FUM982813:FUN982813 GEI982813:GEJ982813 GOE982813:GOF982813 GYA982813:GYB982813 HHW982813:HHX982813 HRS982813:HRT982813 IBO982813:IBP982813 ILK982813:ILL982813 IVG982813:IVH982813 JFC982813:JFD982813 JOY982813:JOZ982813 JYU982813:JYV982813 KIQ982813:KIR982813 KSM982813:KSN982813 LCI982813:LCJ982813 LME982813:LMF982813 LWA982813:LWB982813 MFW982813:MFX982813 MPS982813:MPT982813 MZO982813:MZP982813 NJK982813:NJL982813 NTG982813:NTH982813 ODC982813:ODD982813 OMY982813:OMZ982813 OWU982813:OWV982813 PGQ982813:PGR982813 PQM982813:PQN982813 QAI982813:QAJ982813 QKE982813:QKF982813 QUA982813:QUB982813 RDW982813:RDX982813 RNS982813:RNT982813 RXO982813:RXP982813 SHK982813:SHL982813 SRG982813:SRH982813 TBC982813:TBD982813 TKY982813:TKZ982813 TUU982813:TUV982813 UEQ982813:UER982813 UOM982813:UON982813 UYI982813:UYJ982813 VIE982813:VIF982813 VSA982813:VSB982813 WBW982813:WBX982813 WLS982813:WLT982813 WVO982813:WVP982813" xr:uid="{00000000-0002-0000-0100-000004000000}">
      <formula1>999999999999</formula1>
    </dataValidation>
    <dataValidation type="whole" operator="notEqual" allowBlank="1" showInputMessage="1" showErrorMessage="1" errorTitle="Pogrešan unos" error="Mogu se unijeti samo cjelobrojne pozitivne ili negativne vrijednosti." sqref="JC65311:JD65311 SY65311:SZ65311 ACU65311:ACV65311 AMQ65311:AMR65311 AWM65311:AWN65311 BGI65311:BGJ65311 BQE65311:BQF65311 CAA65311:CAB65311 CJW65311:CJX65311 CTS65311:CTT65311 DDO65311:DDP65311 DNK65311:DNL65311 DXG65311:DXH65311 EHC65311:EHD65311 EQY65311:EQZ65311 FAU65311:FAV65311 FKQ65311:FKR65311 FUM65311:FUN65311 GEI65311:GEJ65311 GOE65311:GOF65311 GYA65311:GYB65311 HHW65311:HHX65311 HRS65311:HRT65311 IBO65311:IBP65311 ILK65311:ILL65311 IVG65311:IVH65311 JFC65311:JFD65311 JOY65311:JOZ65311 JYU65311:JYV65311 KIQ65311:KIR65311 KSM65311:KSN65311 LCI65311:LCJ65311 LME65311:LMF65311 LWA65311:LWB65311 MFW65311:MFX65311 MPS65311:MPT65311 MZO65311:MZP65311 NJK65311:NJL65311 NTG65311:NTH65311 ODC65311:ODD65311 OMY65311:OMZ65311 OWU65311:OWV65311 PGQ65311:PGR65311 PQM65311:PQN65311 QAI65311:QAJ65311 QKE65311:QKF65311 QUA65311:QUB65311 RDW65311:RDX65311 RNS65311:RNT65311 RXO65311:RXP65311 SHK65311:SHL65311 SRG65311:SRH65311 TBC65311:TBD65311 TKY65311:TKZ65311 TUU65311:TUV65311 UEQ65311:UER65311 UOM65311:UON65311 UYI65311:UYJ65311 VIE65311:VIF65311 VSA65311:VSB65311 WBW65311:WBX65311 WLS65311:WLT65311 WVO65311:WVP65311 JC130847:JD130847 SY130847:SZ130847 ACU130847:ACV130847 AMQ130847:AMR130847 AWM130847:AWN130847 BGI130847:BGJ130847 BQE130847:BQF130847 CAA130847:CAB130847 CJW130847:CJX130847 CTS130847:CTT130847 DDO130847:DDP130847 DNK130847:DNL130847 DXG130847:DXH130847 EHC130847:EHD130847 EQY130847:EQZ130847 FAU130847:FAV130847 FKQ130847:FKR130847 FUM130847:FUN130847 GEI130847:GEJ130847 GOE130847:GOF130847 GYA130847:GYB130847 HHW130847:HHX130847 HRS130847:HRT130847 IBO130847:IBP130847 ILK130847:ILL130847 IVG130847:IVH130847 JFC130847:JFD130847 JOY130847:JOZ130847 JYU130847:JYV130847 KIQ130847:KIR130847 KSM130847:KSN130847 LCI130847:LCJ130847 LME130847:LMF130847 LWA130847:LWB130847 MFW130847:MFX130847 MPS130847:MPT130847 MZO130847:MZP130847 NJK130847:NJL130847 NTG130847:NTH130847 ODC130847:ODD130847 OMY130847:OMZ130847 OWU130847:OWV130847 PGQ130847:PGR130847 PQM130847:PQN130847 QAI130847:QAJ130847 QKE130847:QKF130847 QUA130847:QUB130847 RDW130847:RDX130847 RNS130847:RNT130847 RXO130847:RXP130847 SHK130847:SHL130847 SRG130847:SRH130847 TBC130847:TBD130847 TKY130847:TKZ130847 TUU130847:TUV130847 UEQ130847:UER130847 UOM130847:UON130847 UYI130847:UYJ130847 VIE130847:VIF130847 VSA130847:VSB130847 WBW130847:WBX130847 WLS130847:WLT130847 WVO130847:WVP130847 JC196383:JD196383 SY196383:SZ196383 ACU196383:ACV196383 AMQ196383:AMR196383 AWM196383:AWN196383 BGI196383:BGJ196383 BQE196383:BQF196383 CAA196383:CAB196383 CJW196383:CJX196383 CTS196383:CTT196383 DDO196383:DDP196383 DNK196383:DNL196383 DXG196383:DXH196383 EHC196383:EHD196383 EQY196383:EQZ196383 FAU196383:FAV196383 FKQ196383:FKR196383 FUM196383:FUN196383 GEI196383:GEJ196383 GOE196383:GOF196383 GYA196383:GYB196383 HHW196383:HHX196383 HRS196383:HRT196383 IBO196383:IBP196383 ILK196383:ILL196383 IVG196383:IVH196383 JFC196383:JFD196383 JOY196383:JOZ196383 JYU196383:JYV196383 KIQ196383:KIR196383 KSM196383:KSN196383 LCI196383:LCJ196383 LME196383:LMF196383 LWA196383:LWB196383 MFW196383:MFX196383 MPS196383:MPT196383 MZO196383:MZP196383 NJK196383:NJL196383 NTG196383:NTH196383 ODC196383:ODD196383 OMY196383:OMZ196383 OWU196383:OWV196383 PGQ196383:PGR196383 PQM196383:PQN196383 QAI196383:QAJ196383 QKE196383:QKF196383 QUA196383:QUB196383 RDW196383:RDX196383 RNS196383:RNT196383 RXO196383:RXP196383 SHK196383:SHL196383 SRG196383:SRH196383 TBC196383:TBD196383 TKY196383:TKZ196383 TUU196383:TUV196383 UEQ196383:UER196383 UOM196383:UON196383 UYI196383:UYJ196383 VIE196383:VIF196383 VSA196383:VSB196383 WBW196383:WBX196383 WLS196383:WLT196383 WVO196383:WVP196383 JC261919:JD261919 SY261919:SZ261919 ACU261919:ACV261919 AMQ261919:AMR261919 AWM261919:AWN261919 BGI261919:BGJ261919 BQE261919:BQF261919 CAA261919:CAB261919 CJW261919:CJX261919 CTS261919:CTT261919 DDO261919:DDP261919 DNK261919:DNL261919 DXG261919:DXH261919 EHC261919:EHD261919 EQY261919:EQZ261919 FAU261919:FAV261919 FKQ261919:FKR261919 FUM261919:FUN261919 GEI261919:GEJ261919 GOE261919:GOF261919 GYA261919:GYB261919 HHW261919:HHX261919 HRS261919:HRT261919 IBO261919:IBP261919 ILK261919:ILL261919 IVG261919:IVH261919 JFC261919:JFD261919 JOY261919:JOZ261919 JYU261919:JYV261919 KIQ261919:KIR261919 KSM261919:KSN261919 LCI261919:LCJ261919 LME261919:LMF261919 LWA261919:LWB261919 MFW261919:MFX261919 MPS261919:MPT261919 MZO261919:MZP261919 NJK261919:NJL261919 NTG261919:NTH261919 ODC261919:ODD261919 OMY261919:OMZ261919 OWU261919:OWV261919 PGQ261919:PGR261919 PQM261919:PQN261919 QAI261919:QAJ261919 QKE261919:QKF261919 QUA261919:QUB261919 RDW261919:RDX261919 RNS261919:RNT261919 RXO261919:RXP261919 SHK261919:SHL261919 SRG261919:SRH261919 TBC261919:TBD261919 TKY261919:TKZ261919 TUU261919:TUV261919 UEQ261919:UER261919 UOM261919:UON261919 UYI261919:UYJ261919 VIE261919:VIF261919 VSA261919:VSB261919 WBW261919:WBX261919 WLS261919:WLT261919 WVO261919:WVP261919 JC327455:JD327455 SY327455:SZ327455 ACU327455:ACV327455 AMQ327455:AMR327455 AWM327455:AWN327455 BGI327455:BGJ327455 BQE327455:BQF327455 CAA327455:CAB327455 CJW327455:CJX327455 CTS327455:CTT327455 DDO327455:DDP327455 DNK327455:DNL327455 DXG327455:DXH327455 EHC327455:EHD327455 EQY327455:EQZ327455 FAU327455:FAV327455 FKQ327455:FKR327455 FUM327455:FUN327455 GEI327455:GEJ327455 GOE327455:GOF327455 GYA327455:GYB327455 HHW327455:HHX327455 HRS327455:HRT327455 IBO327455:IBP327455 ILK327455:ILL327455 IVG327455:IVH327455 JFC327455:JFD327455 JOY327455:JOZ327455 JYU327455:JYV327455 KIQ327455:KIR327455 KSM327455:KSN327455 LCI327455:LCJ327455 LME327455:LMF327455 LWA327455:LWB327455 MFW327455:MFX327455 MPS327455:MPT327455 MZO327455:MZP327455 NJK327455:NJL327455 NTG327455:NTH327455 ODC327455:ODD327455 OMY327455:OMZ327455 OWU327455:OWV327455 PGQ327455:PGR327455 PQM327455:PQN327455 QAI327455:QAJ327455 QKE327455:QKF327455 QUA327455:QUB327455 RDW327455:RDX327455 RNS327455:RNT327455 RXO327455:RXP327455 SHK327455:SHL327455 SRG327455:SRH327455 TBC327455:TBD327455 TKY327455:TKZ327455 TUU327455:TUV327455 UEQ327455:UER327455 UOM327455:UON327455 UYI327455:UYJ327455 VIE327455:VIF327455 VSA327455:VSB327455 WBW327455:WBX327455 WLS327455:WLT327455 WVO327455:WVP327455 JC392991:JD392991 SY392991:SZ392991 ACU392991:ACV392991 AMQ392991:AMR392991 AWM392991:AWN392991 BGI392991:BGJ392991 BQE392991:BQF392991 CAA392991:CAB392991 CJW392991:CJX392991 CTS392991:CTT392991 DDO392991:DDP392991 DNK392991:DNL392991 DXG392991:DXH392991 EHC392991:EHD392991 EQY392991:EQZ392991 FAU392991:FAV392991 FKQ392991:FKR392991 FUM392991:FUN392991 GEI392991:GEJ392991 GOE392991:GOF392991 GYA392991:GYB392991 HHW392991:HHX392991 HRS392991:HRT392991 IBO392991:IBP392991 ILK392991:ILL392991 IVG392991:IVH392991 JFC392991:JFD392991 JOY392991:JOZ392991 JYU392991:JYV392991 KIQ392991:KIR392991 KSM392991:KSN392991 LCI392991:LCJ392991 LME392991:LMF392991 LWA392991:LWB392991 MFW392991:MFX392991 MPS392991:MPT392991 MZO392991:MZP392991 NJK392991:NJL392991 NTG392991:NTH392991 ODC392991:ODD392991 OMY392991:OMZ392991 OWU392991:OWV392991 PGQ392991:PGR392991 PQM392991:PQN392991 QAI392991:QAJ392991 QKE392991:QKF392991 QUA392991:QUB392991 RDW392991:RDX392991 RNS392991:RNT392991 RXO392991:RXP392991 SHK392991:SHL392991 SRG392991:SRH392991 TBC392991:TBD392991 TKY392991:TKZ392991 TUU392991:TUV392991 UEQ392991:UER392991 UOM392991:UON392991 UYI392991:UYJ392991 VIE392991:VIF392991 VSA392991:VSB392991 WBW392991:WBX392991 WLS392991:WLT392991 WVO392991:WVP392991 JC458527:JD458527 SY458527:SZ458527 ACU458527:ACV458527 AMQ458527:AMR458527 AWM458527:AWN458527 BGI458527:BGJ458527 BQE458527:BQF458527 CAA458527:CAB458527 CJW458527:CJX458527 CTS458527:CTT458527 DDO458527:DDP458527 DNK458527:DNL458527 DXG458527:DXH458527 EHC458527:EHD458527 EQY458527:EQZ458527 FAU458527:FAV458527 FKQ458527:FKR458527 FUM458527:FUN458527 GEI458527:GEJ458527 GOE458527:GOF458527 GYA458527:GYB458527 HHW458527:HHX458527 HRS458527:HRT458527 IBO458527:IBP458527 ILK458527:ILL458527 IVG458527:IVH458527 JFC458527:JFD458527 JOY458527:JOZ458527 JYU458527:JYV458527 KIQ458527:KIR458527 KSM458527:KSN458527 LCI458527:LCJ458527 LME458527:LMF458527 LWA458527:LWB458527 MFW458527:MFX458527 MPS458527:MPT458527 MZO458527:MZP458527 NJK458527:NJL458527 NTG458527:NTH458527 ODC458527:ODD458527 OMY458527:OMZ458527 OWU458527:OWV458527 PGQ458527:PGR458527 PQM458527:PQN458527 QAI458527:QAJ458527 QKE458527:QKF458527 QUA458527:QUB458527 RDW458527:RDX458527 RNS458527:RNT458527 RXO458527:RXP458527 SHK458527:SHL458527 SRG458527:SRH458527 TBC458527:TBD458527 TKY458527:TKZ458527 TUU458527:TUV458527 UEQ458527:UER458527 UOM458527:UON458527 UYI458527:UYJ458527 VIE458527:VIF458527 VSA458527:VSB458527 WBW458527:WBX458527 WLS458527:WLT458527 WVO458527:WVP458527 JC524063:JD524063 SY524063:SZ524063 ACU524063:ACV524063 AMQ524063:AMR524063 AWM524063:AWN524063 BGI524063:BGJ524063 BQE524063:BQF524063 CAA524063:CAB524063 CJW524063:CJX524063 CTS524063:CTT524063 DDO524063:DDP524063 DNK524063:DNL524063 DXG524063:DXH524063 EHC524063:EHD524063 EQY524063:EQZ524063 FAU524063:FAV524063 FKQ524063:FKR524063 FUM524063:FUN524063 GEI524063:GEJ524063 GOE524063:GOF524063 GYA524063:GYB524063 HHW524063:HHX524063 HRS524063:HRT524063 IBO524063:IBP524063 ILK524063:ILL524063 IVG524063:IVH524063 JFC524063:JFD524063 JOY524063:JOZ524063 JYU524063:JYV524063 KIQ524063:KIR524063 KSM524063:KSN524063 LCI524063:LCJ524063 LME524063:LMF524063 LWA524063:LWB524063 MFW524063:MFX524063 MPS524063:MPT524063 MZO524063:MZP524063 NJK524063:NJL524063 NTG524063:NTH524063 ODC524063:ODD524063 OMY524063:OMZ524063 OWU524063:OWV524063 PGQ524063:PGR524063 PQM524063:PQN524063 QAI524063:QAJ524063 QKE524063:QKF524063 QUA524063:QUB524063 RDW524063:RDX524063 RNS524063:RNT524063 RXO524063:RXP524063 SHK524063:SHL524063 SRG524063:SRH524063 TBC524063:TBD524063 TKY524063:TKZ524063 TUU524063:TUV524063 UEQ524063:UER524063 UOM524063:UON524063 UYI524063:UYJ524063 VIE524063:VIF524063 VSA524063:VSB524063 WBW524063:WBX524063 WLS524063:WLT524063 WVO524063:WVP524063 JC589599:JD589599 SY589599:SZ589599 ACU589599:ACV589599 AMQ589599:AMR589599 AWM589599:AWN589599 BGI589599:BGJ589599 BQE589599:BQF589599 CAA589599:CAB589599 CJW589599:CJX589599 CTS589599:CTT589599 DDO589599:DDP589599 DNK589599:DNL589599 DXG589599:DXH589599 EHC589599:EHD589599 EQY589599:EQZ589599 FAU589599:FAV589599 FKQ589599:FKR589599 FUM589599:FUN589599 GEI589599:GEJ589599 GOE589599:GOF589599 GYA589599:GYB589599 HHW589599:HHX589599 HRS589599:HRT589599 IBO589599:IBP589599 ILK589599:ILL589599 IVG589599:IVH589599 JFC589599:JFD589599 JOY589599:JOZ589599 JYU589599:JYV589599 KIQ589599:KIR589599 KSM589599:KSN589599 LCI589599:LCJ589599 LME589599:LMF589599 LWA589599:LWB589599 MFW589599:MFX589599 MPS589599:MPT589599 MZO589599:MZP589599 NJK589599:NJL589599 NTG589599:NTH589599 ODC589599:ODD589599 OMY589599:OMZ589599 OWU589599:OWV589599 PGQ589599:PGR589599 PQM589599:PQN589599 QAI589599:QAJ589599 QKE589599:QKF589599 QUA589599:QUB589599 RDW589599:RDX589599 RNS589599:RNT589599 RXO589599:RXP589599 SHK589599:SHL589599 SRG589599:SRH589599 TBC589599:TBD589599 TKY589599:TKZ589599 TUU589599:TUV589599 UEQ589599:UER589599 UOM589599:UON589599 UYI589599:UYJ589599 VIE589599:VIF589599 VSA589599:VSB589599 WBW589599:WBX589599 WLS589599:WLT589599 WVO589599:WVP589599 JC655135:JD655135 SY655135:SZ655135 ACU655135:ACV655135 AMQ655135:AMR655135 AWM655135:AWN655135 BGI655135:BGJ655135 BQE655135:BQF655135 CAA655135:CAB655135 CJW655135:CJX655135 CTS655135:CTT655135 DDO655135:DDP655135 DNK655135:DNL655135 DXG655135:DXH655135 EHC655135:EHD655135 EQY655135:EQZ655135 FAU655135:FAV655135 FKQ655135:FKR655135 FUM655135:FUN655135 GEI655135:GEJ655135 GOE655135:GOF655135 GYA655135:GYB655135 HHW655135:HHX655135 HRS655135:HRT655135 IBO655135:IBP655135 ILK655135:ILL655135 IVG655135:IVH655135 JFC655135:JFD655135 JOY655135:JOZ655135 JYU655135:JYV655135 KIQ655135:KIR655135 KSM655135:KSN655135 LCI655135:LCJ655135 LME655135:LMF655135 LWA655135:LWB655135 MFW655135:MFX655135 MPS655135:MPT655135 MZO655135:MZP655135 NJK655135:NJL655135 NTG655135:NTH655135 ODC655135:ODD655135 OMY655135:OMZ655135 OWU655135:OWV655135 PGQ655135:PGR655135 PQM655135:PQN655135 QAI655135:QAJ655135 QKE655135:QKF655135 QUA655135:QUB655135 RDW655135:RDX655135 RNS655135:RNT655135 RXO655135:RXP655135 SHK655135:SHL655135 SRG655135:SRH655135 TBC655135:TBD655135 TKY655135:TKZ655135 TUU655135:TUV655135 UEQ655135:UER655135 UOM655135:UON655135 UYI655135:UYJ655135 VIE655135:VIF655135 VSA655135:VSB655135 WBW655135:WBX655135 WLS655135:WLT655135 WVO655135:WVP655135 JC720671:JD720671 SY720671:SZ720671 ACU720671:ACV720671 AMQ720671:AMR720671 AWM720671:AWN720671 BGI720671:BGJ720671 BQE720671:BQF720671 CAA720671:CAB720671 CJW720671:CJX720671 CTS720671:CTT720671 DDO720671:DDP720671 DNK720671:DNL720671 DXG720671:DXH720671 EHC720671:EHD720671 EQY720671:EQZ720671 FAU720671:FAV720671 FKQ720671:FKR720671 FUM720671:FUN720671 GEI720671:GEJ720671 GOE720671:GOF720671 GYA720671:GYB720671 HHW720671:HHX720671 HRS720671:HRT720671 IBO720671:IBP720671 ILK720671:ILL720671 IVG720671:IVH720671 JFC720671:JFD720671 JOY720671:JOZ720671 JYU720671:JYV720671 KIQ720671:KIR720671 KSM720671:KSN720671 LCI720671:LCJ720671 LME720671:LMF720671 LWA720671:LWB720671 MFW720671:MFX720671 MPS720671:MPT720671 MZO720671:MZP720671 NJK720671:NJL720671 NTG720671:NTH720671 ODC720671:ODD720671 OMY720671:OMZ720671 OWU720671:OWV720671 PGQ720671:PGR720671 PQM720671:PQN720671 QAI720671:QAJ720671 QKE720671:QKF720671 QUA720671:QUB720671 RDW720671:RDX720671 RNS720671:RNT720671 RXO720671:RXP720671 SHK720671:SHL720671 SRG720671:SRH720671 TBC720671:TBD720671 TKY720671:TKZ720671 TUU720671:TUV720671 UEQ720671:UER720671 UOM720671:UON720671 UYI720671:UYJ720671 VIE720671:VIF720671 VSA720671:VSB720671 WBW720671:WBX720671 WLS720671:WLT720671 WVO720671:WVP720671 JC786207:JD786207 SY786207:SZ786207 ACU786207:ACV786207 AMQ786207:AMR786207 AWM786207:AWN786207 BGI786207:BGJ786207 BQE786207:BQF786207 CAA786207:CAB786207 CJW786207:CJX786207 CTS786207:CTT786207 DDO786207:DDP786207 DNK786207:DNL786207 DXG786207:DXH786207 EHC786207:EHD786207 EQY786207:EQZ786207 FAU786207:FAV786207 FKQ786207:FKR786207 FUM786207:FUN786207 GEI786207:GEJ786207 GOE786207:GOF786207 GYA786207:GYB786207 HHW786207:HHX786207 HRS786207:HRT786207 IBO786207:IBP786207 ILK786207:ILL786207 IVG786207:IVH786207 JFC786207:JFD786207 JOY786207:JOZ786207 JYU786207:JYV786207 KIQ786207:KIR786207 KSM786207:KSN786207 LCI786207:LCJ786207 LME786207:LMF786207 LWA786207:LWB786207 MFW786207:MFX786207 MPS786207:MPT786207 MZO786207:MZP786207 NJK786207:NJL786207 NTG786207:NTH786207 ODC786207:ODD786207 OMY786207:OMZ786207 OWU786207:OWV786207 PGQ786207:PGR786207 PQM786207:PQN786207 QAI786207:QAJ786207 QKE786207:QKF786207 QUA786207:QUB786207 RDW786207:RDX786207 RNS786207:RNT786207 RXO786207:RXP786207 SHK786207:SHL786207 SRG786207:SRH786207 TBC786207:TBD786207 TKY786207:TKZ786207 TUU786207:TUV786207 UEQ786207:UER786207 UOM786207:UON786207 UYI786207:UYJ786207 VIE786207:VIF786207 VSA786207:VSB786207 WBW786207:WBX786207 WLS786207:WLT786207 WVO786207:WVP786207 JC851743:JD851743 SY851743:SZ851743 ACU851743:ACV851743 AMQ851743:AMR851743 AWM851743:AWN851743 BGI851743:BGJ851743 BQE851743:BQF851743 CAA851743:CAB851743 CJW851743:CJX851743 CTS851743:CTT851743 DDO851743:DDP851743 DNK851743:DNL851743 DXG851743:DXH851743 EHC851743:EHD851743 EQY851743:EQZ851743 FAU851743:FAV851743 FKQ851743:FKR851743 FUM851743:FUN851743 GEI851743:GEJ851743 GOE851743:GOF851743 GYA851743:GYB851743 HHW851743:HHX851743 HRS851743:HRT851743 IBO851743:IBP851743 ILK851743:ILL851743 IVG851743:IVH851743 JFC851743:JFD851743 JOY851743:JOZ851743 JYU851743:JYV851743 KIQ851743:KIR851743 KSM851743:KSN851743 LCI851743:LCJ851743 LME851743:LMF851743 LWA851743:LWB851743 MFW851743:MFX851743 MPS851743:MPT851743 MZO851743:MZP851743 NJK851743:NJL851743 NTG851743:NTH851743 ODC851743:ODD851743 OMY851743:OMZ851743 OWU851743:OWV851743 PGQ851743:PGR851743 PQM851743:PQN851743 QAI851743:QAJ851743 QKE851743:QKF851743 QUA851743:QUB851743 RDW851743:RDX851743 RNS851743:RNT851743 RXO851743:RXP851743 SHK851743:SHL851743 SRG851743:SRH851743 TBC851743:TBD851743 TKY851743:TKZ851743 TUU851743:TUV851743 UEQ851743:UER851743 UOM851743:UON851743 UYI851743:UYJ851743 VIE851743:VIF851743 VSA851743:VSB851743 WBW851743:WBX851743 WLS851743:WLT851743 WVO851743:WVP851743 JC917279:JD917279 SY917279:SZ917279 ACU917279:ACV917279 AMQ917279:AMR917279 AWM917279:AWN917279 BGI917279:BGJ917279 BQE917279:BQF917279 CAA917279:CAB917279 CJW917279:CJX917279 CTS917279:CTT917279 DDO917279:DDP917279 DNK917279:DNL917279 DXG917279:DXH917279 EHC917279:EHD917279 EQY917279:EQZ917279 FAU917279:FAV917279 FKQ917279:FKR917279 FUM917279:FUN917279 GEI917279:GEJ917279 GOE917279:GOF917279 GYA917279:GYB917279 HHW917279:HHX917279 HRS917279:HRT917279 IBO917279:IBP917279 ILK917279:ILL917279 IVG917279:IVH917279 JFC917279:JFD917279 JOY917279:JOZ917279 JYU917279:JYV917279 KIQ917279:KIR917279 KSM917279:KSN917279 LCI917279:LCJ917279 LME917279:LMF917279 LWA917279:LWB917279 MFW917279:MFX917279 MPS917279:MPT917279 MZO917279:MZP917279 NJK917279:NJL917279 NTG917279:NTH917279 ODC917279:ODD917279 OMY917279:OMZ917279 OWU917279:OWV917279 PGQ917279:PGR917279 PQM917279:PQN917279 QAI917279:QAJ917279 QKE917279:QKF917279 QUA917279:QUB917279 RDW917279:RDX917279 RNS917279:RNT917279 RXO917279:RXP917279 SHK917279:SHL917279 SRG917279:SRH917279 TBC917279:TBD917279 TKY917279:TKZ917279 TUU917279:TUV917279 UEQ917279:UER917279 UOM917279:UON917279 UYI917279:UYJ917279 VIE917279:VIF917279 VSA917279:VSB917279 WBW917279:WBX917279 WLS917279:WLT917279 WVO917279:WVP917279 JC982815:JD982815 SY982815:SZ982815 ACU982815:ACV982815 AMQ982815:AMR982815 AWM982815:AWN982815 BGI982815:BGJ982815 BQE982815:BQF982815 CAA982815:CAB982815 CJW982815:CJX982815 CTS982815:CTT982815 DDO982815:DDP982815 DNK982815:DNL982815 DXG982815:DXH982815 EHC982815:EHD982815 EQY982815:EQZ982815 FAU982815:FAV982815 FKQ982815:FKR982815 FUM982815:FUN982815 GEI982815:GEJ982815 GOE982815:GOF982815 GYA982815:GYB982815 HHW982815:HHX982815 HRS982815:HRT982815 IBO982815:IBP982815 ILK982815:ILL982815 IVG982815:IVH982815 JFC982815:JFD982815 JOY982815:JOZ982815 JYU982815:JYV982815 KIQ982815:KIR982815 KSM982815:KSN982815 LCI982815:LCJ982815 LME982815:LMF982815 LWA982815:LWB982815 MFW982815:MFX982815 MPS982815:MPT982815 MZO982815:MZP982815 NJK982815:NJL982815 NTG982815:NTH982815 ODC982815:ODD982815 OMY982815:OMZ982815 OWU982815:OWV982815 PGQ982815:PGR982815 PQM982815:PQN982815 QAI982815:QAJ982815 QKE982815:QKF982815 QUA982815:QUB982815 RDW982815:RDX982815 RNS982815:RNT982815 RXO982815:RXP982815 SHK982815:SHL982815 SRG982815:SRH982815 TBC982815:TBD982815 TKY982815:TKZ982815 TUU982815:TUV982815 UEQ982815:UER982815 UOM982815:UON982815 UYI982815:UYJ982815 VIE982815:VIF982815 VSA982815:VSB982815 WBW982815:WBX982815 WLS982815:WLT982815 WVO982815:WVP982815" xr:uid="{00000000-0002-0000-0100-000005000000}">
      <formula1>9999999999</formula1>
    </dataValidation>
    <dataValidation type="whole" operator="notEqual" allowBlank="1" showInputMessage="1" showErrorMessage="1" errorTitle="Pogrešan unos" error="Mogu se unijeti samo cjelobrojne vrijednosti. Ova AOP oznaka može se unijeti i s negativnim predznakom" sqref="JC65318:JD65318 SY65318:SZ65318 ACU65318:ACV65318 AMQ65318:AMR65318 AWM65318:AWN65318 BGI65318:BGJ65318 BQE65318:BQF65318 CAA65318:CAB65318 CJW65318:CJX65318 CTS65318:CTT65318 DDO65318:DDP65318 DNK65318:DNL65318 DXG65318:DXH65318 EHC65318:EHD65318 EQY65318:EQZ65318 FAU65318:FAV65318 FKQ65318:FKR65318 FUM65318:FUN65318 GEI65318:GEJ65318 GOE65318:GOF65318 GYA65318:GYB65318 HHW65318:HHX65318 HRS65318:HRT65318 IBO65318:IBP65318 ILK65318:ILL65318 IVG65318:IVH65318 JFC65318:JFD65318 JOY65318:JOZ65318 JYU65318:JYV65318 KIQ65318:KIR65318 KSM65318:KSN65318 LCI65318:LCJ65318 LME65318:LMF65318 LWA65318:LWB65318 MFW65318:MFX65318 MPS65318:MPT65318 MZO65318:MZP65318 NJK65318:NJL65318 NTG65318:NTH65318 ODC65318:ODD65318 OMY65318:OMZ65318 OWU65318:OWV65318 PGQ65318:PGR65318 PQM65318:PQN65318 QAI65318:QAJ65318 QKE65318:QKF65318 QUA65318:QUB65318 RDW65318:RDX65318 RNS65318:RNT65318 RXO65318:RXP65318 SHK65318:SHL65318 SRG65318:SRH65318 TBC65318:TBD65318 TKY65318:TKZ65318 TUU65318:TUV65318 UEQ65318:UER65318 UOM65318:UON65318 UYI65318:UYJ65318 VIE65318:VIF65318 VSA65318:VSB65318 WBW65318:WBX65318 WLS65318:WLT65318 WVO65318:WVP65318 JC130854:JD130854 SY130854:SZ130854 ACU130854:ACV130854 AMQ130854:AMR130854 AWM130854:AWN130854 BGI130854:BGJ130854 BQE130854:BQF130854 CAA130854:CAB130854 CJW130854:CJX130854 CTS130854:CTT130854 DDO130854:DDP130854 DNK130854:DNL130854 DXG130854:DXH130854 EHC130854:EHD130854 EQY130854:EQZ130854 FAU130854:FAV130854 FKQ130854:FKR130854 FUM130854:FUN130854 GEI130854:GEJ130854 GOE130854:GOF130854 GYA130854:GYB130854 HHW130854:HHX130854 HRS130854:HRT130854 IBO130854:IBP130854 ILK130854:ILL130854 IVG130854:IVH130854 JFC130854:JFD130854 JOY130854:JOZ130854 JYU130854:JYV130854 KIQ130854:KIR130854 KSM130854:KSN130854 LCI130854:LCJ130854 LME130854:LMF130854 LWA130854:LWB130854 MFW130854:MFX130854 MPS130854:MPT130854 MZO130854:MZP130854 NJK130854:NJL130854 NTG130854:NTH130854 ODC130854:ODD130854 OMY130854:OMZ130854 OWU130854:OWV130854 PGQ130854:PGR130854 PQM130854:PQN130854 QAI130854:QAJ130854 QKE130854:QKF130854 QUA130854:QUB130854 RDW130854:RDX130854 RNS130854:RNT130854 RXO130854:RXP130854 SHK130854:SHL130854 SRG130854:SRH130854 TBC130854:TBD130854 TKY130854:TKZ130854 TUU130854:TUV130854 UEQ130854:UER130854 UOM130854:UON130854 UYI130854:UYJ130854 VIE130854:VIF130854 VSA130854:VSB130854 WBW130854:WBX130854 WLS130854:WLT130854 WVO130854:WVP130854 JC196390:JD196390 SY196390:SZ196390 ACU196390:ACV196390 AMQ196390:AMR196390 AWM196390:AWN196390 BGI196390:BGJ196390 BQE196390:BQF196390 CAA196390:CAB196390 CJW196390:CJX196390 CTS196390:CTT196390 DDO196390:DDP196390 DNK196390:DNL196390 DXG196390:DXH196390 EHC196390:EHD196390 EQY196390:EQZ196390 FAU196390:FAV196390 FKQ196390:FKR196390 FUM196390:FUN196390 GEI196390:GEJ196390 GOE196390:GOF196390 GYA196390:GYB196390 HHW196390:HHX196390 HRS196390:HRT196390 IBO196390:IBP196390 ILK196390:ILL196390 IVG196390:IVH196390 JFC196390:JFD196390 JOY196390:JOZ196390 JYU196390:JYV196390 KIQ196390:KIR196390 KSM196390:KSN196390 LCI196390:LCJ196390 LME196390:LMF196390 LWA196390:LWB196390 MFW196390:MFX196390 MPS196390:MPT196390 MZO196390:MZP196390 NJK196390:NJL196390 NTG196390:NTH196390 ODC196390:ODD196390 OMY196390:OMZ196390 OWU196390:OWV196390 PGQ196390:PGR196390 PQM196390:PQN196390 QAI196390:QAJ196390 QKE196390:QKF196390 QUA196390:QUB196390 RDW196390:RDX196390 RNS196390:RNT196390 RXO196390:RXP196390 SHK196390:SHL196390 SRG196390:SRH196390 TBC196390:TBD196390 TKY196390:TKZ196390 TUU196390:TUV196390 UEQ196390:UER196390 UOM196390:UON196390 UYI196390:UYJ196390 VIE196390:VIF196390 VSA196390:VSB196390 WBW196390:WBX196390 WLS196390:WLT196390 WVO196390:WVP196390 JC261926:JD261926 SY261926:SZ261926 ACU261926:ACV261926 AMQ261926:AMR261926 AWM261926:AWN261926 BGI261926:BGJ261926 BQE261926:BQF261926 CAA261926:CAB261926 CJW261926:CJX261926 CTS261926:CTT261926 DDO261926:DDP261926 DNK261926:DNL261926 DXG261926:DXH261926 EHC261926:EHD261926 EQY261926:EQZ261926 FAU261926:FAV261926 FKQ261926:FKR261926 FUM261926:FUN261926 GEI261926:GEJ261926 GOE261926:GOF261926 GYA261926:GYB261926 HHW261926:HHX261926 HRS261926:HRT261926 IBO261926:IBP261926 ILK261926:ILL261926 IVG261926:IVH261926 JFC261926:JFD261926 JOY261926:JOZ261926 JYU261926:JYV261926 KIQ261926:KIR261926 KSM261926:KSN261926 LCI261926:LCJ261926 LME261926:LMF261926 LWA261926:LWB261926 MFW261926:MFX261926 MPS261926:MPT261926 MZO261926:MZP261926 NJK261926:NJL261926 NTG261926:NTH261926 ODC261926:ODD261926 OMY261926:OMZ261926 OWU261926:OWV261926 PGQ261926:PGR261926 PQM261926:PQN261926 QAI261926:QAJ261926 QKE261926:QKF261926 QUA261926:QUB261926 RDW261926:RDX261926 RNS261926:RNT261926 RXO261926:RXP261926 SHK261926:SHL261926 SRG261926:SRH261926 TBC261926:TBD261926 TKY261926:TKZ261926 TUU261926:TUV261926 UEQ261926:UER261926 UOM261926:UON261926 UYI261926:UYJ261926 VIE261926:VIF261926 VSA261926:VSB261926 WBW261926:WBX261926 WLS261926:WLT261926 WVO261926:WVP261926 JC327462:JD327462 SY327462:SZ327462 ACU327462:ACV327462 AMQ327462:AMR327462 AWM327462:AWN327462 BGI327462:BGJ327462 BQE327462:BQF327462 CAA327462:CAB327462 CJW327462:CJX327462 CTS327462:CTT327462 DDO327462:DDP327462 DNK327462:DNL327462 DXG327462:DXH327462 EHC327462:EHD327462 EQY327462:EQZ327462 FAU327462:FAV327462 FKQ327462:FKR327462 FUM327462:FUN327462 GEI327462:GEJ327462 GOE327462:GOF327462 GYA327462:GYB327462 HHW327462:HHX327462 HRS327462:HRT327462 IBO327462:IBP327462 ILK327462:ILL327462 IVG327462:IVH327462 JFC327462:JFD327462 JOY327462:JOZ327462 JYU327462:JYV327462 KIQ327462:KIR327462 KSM327462:KSN327462 LCI327462:LCJ327462 LME327462:LMF327462 LWA327462:LWB327462 MFW327462:MFX327462 MPS327462:MPT327462 MZO327462:MZP327462 NJK327462:NJL327462 NTG327462:NTH327462 ODC327462:ODD327462 OMY327462:OMZ327462 OWU327462:OWV327462 PGQ327462:PGR327462 PQM327462:PQN327462 QAI327462:QAJ327462 QKE327462:QKF327462 QUA327462:QUB327462 RDW327462:RDX327462 RNS327462:RNT327462 RXO327462:RXP327462 SHK327462:SHL327462 SRG327462:SRH327462 TBC327462:TBD327462 TKY327462:TKZ327462 TUU327462:TUV327462 UEQ327462:UER327462 UOM327462:UON327462 UYI327462:UYJ327462 VIE327462:VIF327462 VSA327462:VSB327462 WBW327462:WBX327462 WLS327462:WLT327462 WVO327462:WVP327462 JC392998:JD392998 SY392998:SZ392998 ACU392998:ACV392998 AMQ392998:AMR392998 AWM392998:AWN392998 BGI392998:BGJ392998 BQE392998:BQF392998 CAA392998:CAB392998 CJW392998:CJX392998 CTS392998:CTT392998 DDO392998:DDP392998 DNK392998:DNL392998 DXG392998:DXH392998 EHC392998:EHD392998 EQY392998:EQZ392998 FAU392998:FAV392998 FKQ392998:FKR392998 FUM392998:FUN392998 GEI392998:GEJ392998 GOE392998:GOF392998 GYA392998:GYB392998 HHW392998:HHX392998 HRS392998:HRT392998 IBO392998:IBP392998 ILK392998:ILL392998 IVG392998:IVH392998 JFC392998:JFD392998 JOY392998:JOZ392998 JYU392998:JYV392998 KIQ392998:KIR392998 KSM392998:KSN392998 LCI392998:LCJ392998 LME392998:LMF392998 LWA392998:LWB392998 MFW392998:MFX392998 MPS392998:MPT392998 MZO392998:MZP392998 NJK392998:NJL392998 NTG392998:NTH392998 ODC392998:ODD392998 OMY392998:OMZ392998 OWU392998:OWV392998 PGQ392998:PGR392998 PQM392998:PQN392998 QAI392998:QAJ392998 QKE392998:QKF392998 QUA392998:QUB392998 RDW392998:RDX392998 RNS392998:RNT392998 RXO392998:RXP392998 SHK392998:SHL392998 SRG392998:SRH392998 TBC392998:TBD392998 TKY392998:TKZ392998 TUU392998:TUV392998 UEQ392998:UER392998 UOM392998:UON392998 UYI392998:UYJ392998 VIE392998:VIF392998 VSA392998:VSB392998 WBW392998:WBX392998 WLS392998:WLT392998 WVO392998:WVP392998 JC458534:JD458534 SY458534:SZ458534 ACU458534:ACV458534 AMQ458534:AMR458534 AWM458534:AWN458534 BGI458534:BGJ458534 BQE458534:BQF458534 CAA458534:CAB458534 CJW458534:CJX458534 CTS458534:CTT458534 DDO458534:DDP458534 DNK458534:DNL458534 DXG458534:DXH458534 EHC458534:EHD458534 EQY458534:EQZ458534 FAU458534:FAV458534 FKQ458534:FKR458534 FUM458534:FUN458534 GEI458534:GEJ458534 GOE458534:GOF458534 GYA458534:GYB458534 HHW458534:HHX458534 HRS458534:HRT458534 IBO458534:IBP458534 ILK458534:ILL458534 IVG458534:IVH458534 JFC458534:JFD458534 JOY458534:JOZ458534 JYU458534:JYV458534 KIQ458534:KIR458534 KSM458534:KSN458534 LCI458534:LCJ458534 LME458534:LMF458534 LWA458534:LWB458534 MFW458534:MFX458534 MPS458534:MPT458534 MZO458534:MZP458534 NJK458534:NJL458534 NTG458534:NTH458534 ODC458534:ODD458534 OMY458534:OMZ458534 OWU458534:OWV458534 PGQ458534:PGR458534 PQM458534:PQN458534 QAI458534:QAJ458534 QKE458534:QKF458534 QUA458534:QUB458534 RDW458534:RDX458534 RNS458534:RNT458534 RXO458534:RXP458534 SHK458534:SHL458534 SRG458534:SRH458534 TBC458534:TBD458534 TKY458534:TKZ458534 TUU458534:TUV458534 UEQ458534:UER458534 UOM458534:UON458534 UYI458534:UYJ458534 VIE458534:VIF458534 VSA458534:VSB458534 WBW458534:WBX458534 WLS458534:WLT458534 WVO458534:WVP458534 JC524070:JD524070 SY524070:SZ524070 ACU524070:ACV524070 AMQ524070:AMR524070 AWM524070:AWN524070 BGI524070:BGJ524070 BQE524070:BQF524070 CAA524070:CAB524070 CJW524070:CJX524070 CTS524070:CTT524070 DDO524070:DDP524070 DNK524070:DNL524070 DXG524070:DXH524070 EHC524070:EHD524070 EQY524070:EQZ524070 FAU524070:FAV524070 FKQ524070:FKR524070 FUM524070:FUN524070 GEI524070:GEJ524070 GOE524070:GOF524070 GYA524070:GYB524070 HHW524070:HHX524070 HRS524070:HRT524070 IBO524070:IBP524070 ILK524070:ILL524070 IVG524070:IVH524070 JFC524070:JFD524070 JOY524070:JOZ524070 JYU524070:JYV524070 KIQ524070:KIR524070 KSM524070:KSN524070 LCI524070:LCJ524070 LME524070:LMF524070 LWA524070:LWB524070 MFW524070:MFX524070 MPS524070:MPT524070 MZO524070:MZP524070 NJK524070:NJL524070 NTG524070:NTH524070 ODC524070:ODD524070 OMY524070:OMZ524070 OWU524070:OWV524070 PGQ524070:PGR524070 PQM524070:PQN524070 QAI524070:QAJ524070 QKE524070:QKF524070 QUA524070:QUB524070 RDW524070:RDX524070 RNS524070:RNT524070 RXO524070:RXP524070 SHK524070:SHL524070 SRG524070:SRH524070 TBC524070:TBD524070 TKY524070:TKZ524070 TUU524070:TUV524070 UEQ524070:UER524070 UOM524070:UON524070 UYI524070:UYJ524070 VIE524070:VIF524070 VSA524070:VSB524070 WBW524070:WBX524070 WLS524070:WLT524070 WVO524070:WVP524070 JC589606:JD589606 SY589606:SZ589606 ACU589606:ACV589606 AMQ589606:AMR589606 AWM589606:AWN589606 BGI589606:BGJ589606 BQE589606:BQF589606 CAA589606:CAB589606 CJW589606:CJX589606 CTS589606:CTT589606 DDO589606:DDP589606 DNK589606:DNL589606 DXG589606:DXH589606 EHC589606:EHD589606 EQY589606:EQZ589606 FAU589606:FAV589606 FKQ589606:FKR589606 FUM589606:FUN589606 GEI589606:GEJ589606 GOE589606:GOF589606 GYA589606:GYB589606 HHW589606:HHX589606 HRS589606:HRT589606 IBO589606:IBP589606 ILK589606:ILL589606 IVG589606:IVH589606 JFC589606:JFD589606 JOY589606:JOZ589606 JYU589606:JYV589606 KIQ589606:KIR589606 KSM589606:KSN589606 LCI589606:LCJ589606 LME589606:LMF589606 LWA589606:LWB589606 MFW589606:MFX589606 MPS589606:MPT589606 MZO589606:MZP589606 NJK589606:NJL589606 NTG589606:NTH589606 ODC589606:ODD589606 OMY589606:OMZ589606 OWU589606:OWV589606 PGQ589606:PGR589606 PQM589606:PQN589606 QAI589606:QAJ589606 QKE589606:QKF589606 QUA589606:QUB589606 RDW589606:RDX589606 RNS589606:RNT589606 RXO589606:RXP589606 SHK589606:SHL589606 SRG589606:SRH589606 TBC589606:TBD589606 TKY589606:TKZ589606 TUU589606:TUV589606 UEQ589606:UER589606 UOM589606:UON589606 UYI589606:UYJ589606 VIE589606:VIF589606 VSA589606:VSB589606 WBW589606:WBX589606 WLS589606:WLT589606 WVO589606:WVP589606 JC655142:JD655142 SY655142:SZ655142 ACU655142:ACV655142 AMQ655142:AMR655142 AWM655142:AWN655142 BGI655142:BGJ655142 BQE655142:BQF655142 CAA655142:CAB655142 CJW655142:CJX655142 CTS655142:CTT655142 DDO655142:DDP655142 DNK655142:DNL655142 DXG655142:DXH655142 EHC655142:EHD655142 EQY655142:EQZ655142 FAU655142:FAV655142 FKQ655142:FKR655142 FUM655142:FUN655142 GEI655142:GEJ655142 GOE655142:GOF655142 GYA655142:GYB655142 HHW655142:HHX655142 HRS655142:HRT655142 IBO655142:IBP655142 ILK655142:ILL655142 IVG655142:IVH655142 JFC655142:JFD655142 JOY655142:JOZ655142 JYU655142:JYV655142 KIQ655142:KIR655142 KSM655142:KSN655142 LCI655142:LCJ655142 LME655142:LMF655142 LWA655142:LWB655142 MFW655142:MFX655142 MPS655142:MPT655142 MZO655142:MZP655142 NJK655142:NJL655142 NTG655142:NTH655142 ODC655142:ODD655142 OMY655142:OMZ655142 OWU655142:OWV655142 PGQ655142:PGR655142 PQM655142:PQN655142 QAI655142:QAJ655142 QKE655142:QKF655142 QUA655142:QUB655142 RDW655142:RDX655142 RNS655142:RNT655142 RXO655142:RXP655142 SHK655142:SHL655142 SRG655142:SRH655142 TBC655142:TBD655142 TKY655142:TKZ655142 TUU655142:TUV655142 UEQ655142:UER655142 UOM655142:UON655142 UYI655142:UYJ655142 VIE655142:VIF655142 VSA655142:VSB655142 WBW655142:WBX655142 WLS655142:WLT655142 WVO655142:WVP655142 JC720678:JD720678 SY720678:SZ720678 ACU720678:ACV720678 AMQ720678:AMR720678 AWM720678:AWN720678 BGI720678:BGJ720678 BQE720678:BQF720678 CAA720678:CAB720678 CJW720678:CJX720678 CTS720678:CTT720678 DDO720678:DDP720678 DNK720678:DNL720678 DXG720678:DXH720678 EHC720678:EHD720678 EQY720678:EQZ720678 FAU720678:FAV720678 FKQ720678:FKR720678 FUM720678:FUN720678 GEI720678:GEJ720678 GOE720678:GOF720678 GYA720678:GYB720678 HHW720678:HHX720678 HRS720678:HRT720678 IBO720678:IBP720678 ILK720678:ILL720678 IVG720678:IVH720678 JFC720678:JFD720678 JOY720678:JOZ720678 JYU720678:JYV720678 KIQ720678:KIR720678 KSM720678:KSN720678 LCI720678:LCJ720678 LME720678:LMF720678 LWA720678:LWB720678 MFW720678:MFX720678 MPS720678:MPT720678 MZO720678:MZP720678 NJK720678:NJL720678 NTG720678:NTH720678 ODC720678:ODD720678 OMY720678:OMZ720678 OWU720678:OWV720678 PGQ720678:PGR720678 PQM720678:PQN720678 QAI720678:QAJ720678 QKE720678:QKF720678 QUA720678:QUB720678 RDW720678:RDX720678 RNS720678:RNT720678 RXO720678:RXP720678 SHK720678:SHL720678 SRG720678:SRH720678 TBC720678:TBD720678 TKY720678:TKZ720678 TUU720678:TUV720678 UEQ720678:UER720678 UOM720678:UON720678 UYI720678:UYJ720678 VIE720678:VIF720678 VSA720678:VSB720678 WBW720678:WBX720678 WLS720678:WLT720678 WVO720678:WVP720678 JC786214:JD786214 SY786214:SZ786214 ACU786214:ACV786214 AMQ786214:AMR786214 AWM786214:AWN786214 BGI786214:BGJ786214 BQE786214:BQF786214 CAA786214:CAB786214 CJW786214:CJX786214 CTS786214:CTT786214 DDO786214:DDP786214 DNK786214:DNL786214 DXG786214:DXH786214 EHC786214:EHD786214 EQY786214:EQZ786214 FAU786214:FAV786214 FKQ786214:FKR786214 FUM786214:FUN786214 GEI786214:GEJ786214 GOE786214:GOF786214 GYA786214:GYB786214 HHW786214:HHX786214 HRS786214:HRT786214 IBO786214:IBP786214 ILK786214:ILL786214 IVG786214:IVH786214 JFC786214:JFD786214 JOY786214:JOZ786214 JYU786214:JYV786214 KIQ786214:KIR786214 KSM786214:KSN786214 LCI786214:LCJ786214 LME786214:LMF786214 LWA786214:LWB786214 MFW786214:MFX786214 MPS786214:MPT786214 MZO786214:MZP786214 NJK786214:NJL786214 NTG786214:NTH786214 ODC786214:ODD786214 OMY786214:OMZ786214 OWU786214:OWV786214 PGQ786214:PGR786214 PQM786214:PQN786214 QAI786214:QAJ786214 QKE786214:QKF786214 QUA786214:QUB786214 RDW786214:RDX786214 RNS786214:RNT786214 RXO786214:RXP786214 SHK786214:SHL786214 SRG786214:SRH786214 TBC786214:TBD786214 TKY786214:TKZ786214 TUU786214:TUV786214 UEQ786214:UER786214 UOM786214:UON786214 UYI786214:UYJ786214 VIE786214:VIF786214 VSA786214:VSB786214 WBW786214:WBX786214 WLS786214:WLT786214 WVO786214:WVP786214 JC851750:JD851750 SY851750:SZ851750 ACU851750:ACV851750 AMQ851750:AMR851750 AWM851750:AWN851750 BGI851750:BGJ851750 BQE851750:BQF851750 CAA851750:CAB851750 CJW851750:CJX851750 CTS851750:CTT851750 DDO851750:DDP851750 DNK851750:DNL851750 DXG851750:DXH851750 EHC851750:EHD851750 EQY851750:EQZ851750 FAU851750:FAV851750 FKQ851750:FKR851750 FUM851750:FUN851750 GEI851750:GEJ851750 GOE851750:GOF851750 GYA851750:GYB851750 HHW851750:HHX851750 HRS851750:HRT851750 IBO851750:IBP851750 ILK851750:ILL851750 IVG851750:IVH851750 JFC851750:JFD851750 JOY851750:JOZ851750 JYU851750:JYV851750 KIQ851750:KIR851750 KSM851750:KSN851750 LCI851750:LCJ851750 LME851750:LMF851750 LWA851750:LWB851750 MFW851750:MFX851750 MPS851750:MPT851750 MZO851750:MZP851750 NJK851750:NJL851750 NTG851750:NTH851750 ODC851750:ODD851750 OMY851750:OMZ851750 OWU851750:OWV851750 PGQ851750:PGR851750 PQM851750:PQN851750 QAI851750:QAJ851750 QKE851750:QKF851750 QUA851750:QUB851750 RDW851750:RDX851750 RNS851750:RNT851750 RXO851750:RXP851750 SHK851750:SHL851750 SRG851750:SRH851750 TBC851750:TBD851750 TKY851750:TKZ851750 TUU851750:TUV851750 UEQ851750:UER851750 UOM851750:UON851750 UYI851750:UYJ851750 VIE851750:VIF851750 VSA851750:VSB851750 WBW851750:WBX851750 WLS851750:WLT851750 WVO851750:WVP851750 JC917286:JD917286 SY917286:SZ917286 ACU917286:ACV917286 AMQ917286:AMR917286 AWM917286:AWN917286 BGI917286:BGJ917286 BQE917286:BQF917286 CAA917286:CAB917286 CJW917286:CJX917286 CTS917286:CTT917286 DDO917286:DDP917286 DNK917286:DNL917286 DXG917286:DXH917286 EHC917286:EHD917286 EQY917286:EQZ917286 FAU917286:FAV917286 FKQ917286:FKR917286 FUM917286:FUN917286 GEI917286:GEJ917286 GOE917286:GOF917286 GYA917286:GYB917286 HHW917286:HHX917286 HRS917286:HRT917286 IBO917286:IBP917286 ILK917286:ILL917286 IVG917286:IVH917286 JFC917286:JFD917286 JOY917286:JOZ917286 JYU917286:JYV917286 KIQ917286:KIR917286 KSM917286:KSN917286 LCI917286:LCJ917286 LME917286:LMF917286 LWA917286:LWB917286 MFW917286:MFX917286 MPS917286:MPT917286 MZO917286:MZP917286 NJK917286:NJL917286 NTG917286:NTH917286 ODC917286:ODD917286 OMY917286:OMZ917286 OWU917286:OWV917286 PGQ917286:PGR917286 PQM917286:PQN917286 QAI917286:QAJ917286 QKE917286:QKF917286 QUA917286:QUB917286 RDW917286:RDX917286 RNS917286:RNT917286 RXO917286:RXP917286 SHK917286:SHL917286 SRG917286:SRH917286 TBC917286:TBD917286 TKY917286:TKZ917286 TUU917286:TUV917286 UEQ917286:UER917286 UOM917286:UON917286 UYI917286:UYJ917286 VIE917286:VIF917286 VSA917286:VSB917286 WBW917286:WBX917286 WLS917286:WLT917286 WVO917286:WVP917286 JC982822:JD982822 SY982822:SZ982822 ACU982822:ACV982822 AMQ982822:AMR982822 AWM982822:AWN982822 BGI982822:BGJ982822 BQE982822:BQF982822 CAA982822:CAB982822 CJW982822:CJX982822 CTS982822:CTT982822 DDO982822:DDP982822 DNK982822:DNL982822 DXG982822:DXH982822 EHC982822:EHD982822 EQY982822:EQZ982822 FAU982822:FAV982822 FKQ982822:FKR982822 FUM982822:FUN982822 GEI982822:GEJ982822 GOE982822:GOF982822 GYA982822:GYB982822 HHW982822:HHX982822 HRS982822:HRT982822 IBO982822:IBP982822 ILK982822:ILL982822 IVG982822:IVH982822 JFC982822:JFD982822 JOY982822:JOZ982822 JYU982822:JYV982822 KIQ982822:KIR982822 KSM982822:KSN982822 LCI982822:LCJ982822 LME982822:LMF982822 LWA982822:LWB982822 MFW982822:MFX982822 MPS982822:MPT982822 MZO982822:MZP982822 NJK982822:NJL982822 NTG982822:NTH982822 ODC982822:ODD982822 OMY982822:OMZ982822 OWU982822:OWV982822 PGQ982822:PGR982822 PQM982822:PQN982822 QAI982822:QAJ982822 QKE982822:QKF982822 QUA982822:QUB982822 RDW982822:RDX982822 RNS982822:RNT982822 RXO982822:RXP982822 SHK982822:SHL982822 SRG982822:SRH982822 TBC982822:TBD982822 TKY982822:TKZ982822 TUU982822:TUV982822 UEQ982822:UER982822 UOM982822:UON982822 UYI982822:UYJ982822 VIE982822:VIF982822 VSA982822:VSB982822 WBW982822:WBX982822 WLS982822:WLT982822 WVO982822:WVP982822" xr:uid="{00000000-0002-0000-0100-000006000000}">
      <formula1>9999999999</formula1>
    </dataValidation>
    <dataValidation type="whole" operator="greaterThanOrEqual" allowBlank="1" showInputMessage="1" showErrorMessage="1" errorTitle="Pogrešan unos" error="Mogu se unijeti samo cjelobrojne pozitivne vrijednosti." sqref="JC65310:JD65310 SY65310:SZ65310 ACU65310:ACV65310 AMQ65310:AMR65310 AWM65310:AWN65310 BGI65310:BGJ65310 BQE65310:BQF65310 CAA65310:CAB65310 CJW65310:CJX65310 CTS65310:CTT65310 DDO65310:DDP65310 DNK65310:DNL65310 DXG65310:DXH65310 EHC65310:EHD65310 EQY65310:EQZ65310 FAU65310:FAV65310 FKQ65310:FKR65310 FUM65310:FUN65310 GEI65310:GEJ65310 GOE65310:GOF65310 GYA65310:GYB65310 HHW65310:HHX65310 HRS65310:HRT65310 IBO65310:IBP65310 ILK65310:ILL65310 IVG65310:IVH65310 JFC65310:JFD65310 JOY65310:JOZ65310 JYU65310:JYV65310 KIQ65310:KIR65310 KSM65310:KSN65310 LCI65310:LCJ65310 LME65310:LMF65310 LWA65310:LWB65310 MFW65310:MFX65310 MPS65310:MPT65310 MZO65310:MZP65310 NJK65310:NJL65310 NTG65310:NTH65310 ODC65310:ODD65310 OMY65310:OMZ65310 OWU65310:OWV65310 PGQ65310:PGR65310 PQM65310:PQN65310 QAI65310:QAJ65310 QKE65310:QKF65310 QUA65310:QUB65310 RDW65310:RDX65310 RNS65310:RNT65310 RXO65310:RXP65310 SHK65310:SHL65310 SRG65310:SRH65310 TBC65310:TBD65310 TKY65310:TKZ65310 TUU65310:TUV65310 UEQ65310:UER65310 UOM65310:UON65310 UYI65310:UYJ65310 VIE65310:VIF65310 VSA65310:VSB65310 WBW65310:WBX65310 WLS65310:WLT65310 WVO65310:WVP65310 JC130846:JD130846 SY130846:SZ130846 ACU130846:ACV130846 AMQ130846:AMR130846 AWM130846:AWN130846 BGI130846:BGJ130846 BQE130846:BQF130846 CAA130846:CAB130846 CJW130846:CJX130846 CTS130846:CTT130846 DDO130846:DDP130846 DNK130846:DNL130846 DXG130846:DXH130846 EHC130846:EHD130846 EQY130846:EQZ130846 FAU130846:FAV130846 FKQ130846:FKR130846 FUM130846:FUN130846 GEI130846:GEJ130846 GOE130846:GOF130846 GYA130846:GYB130846 HHW130846:HHX130846 HRS130846:HRT130846 IBO130846:IBP130846 ILK130846:ILL130846 IVG130846:IVH130846 JFC130846:JFD130846 JOY130846:JOZ130846 JYU130846:JYV130846 KIQ130846:KIR130846 KSM130846:KSN130846 LCI130846:LCJ130846 LME130846:LMF130846 LWA130846:LWB130846 MFW130846:MFX130846 MPS130846:MPT130846 MZO130846:MZP130846 NJK130846:NJL130846 NTG130846:NTH130846 ODC130846:ODD130846 OMY130846:OMZ130846 OWU130846:OWV130846 PGQ130846:PGR130846 PQM130846:PQN130846 QAI130846:QAJ130846 QKE130846:QKF130846 QUA130846:QUB130846 RDW130846:RDX130846 RNS130846:RNT130846 RXO130846:RXP130846 SHK130846:SHL130846 SRG130846:SRH130846 TBC130846:TBD130846 TKY130846:TKZ130846 TUU130846:TUV130846 UEQ130846:UER130846 UOM130846:UON130846 UYI130846:UYJ130846 VIE130846:VIF130846 VSA130846:VSB130846 WBW130846:WBX130846 WLS130846:WLT130846 WVO130846:WVP130846 JC196382:JD196382 SY196382:SZ196382 ACU196382:ACV196382 AMQ196382:AMR196382 AWM196382:AWN196382 BGI196382:BGJ196382 BQE196382:BQF196382 CAA196382:CAB196382 CJW196382:CJX196382 CTS196382:CTT196382 DDO196382:DDP196382 DNK196382:DNL196382 DXG196382:DXH196382 EHC196382:EHD196382 EQY196382:EQZ196382 FAU196382:FAV196382 FKQ196382:FKR196382 FUM196382:FUN196382 GEI196382:GEJ196382 GOE196382:GOF196382 GYA196382:GYB196382 HHW196382:HHX196382 HRS196382:HRT196382 IBO196382:IBP196382 ILK196382:ILL196382 IVG196382:IVH196382 JFC196382:JFD196382 JOY196382:JOZ196382 JYU196382:JYV196382 KIQ196382:KIR196382 KSM196382:KSN196382 LCI196382:LCJ196382 LME196382:LMF196382 LWA196382:LWB196382 MFW196382:MFX196382 MPS196382:MPT196382 MZO196382:MZP196382 NJK196382:NJL196382 NTG196382:NTH196382 ODC196382:ODD196382 OMY196382:OMZ196382 OWU196382:OWV196382 PGQ196382:PGR196382 PQM196382:PQN196382 QAI196382:QAJ196382 QKE196382:QKF196382 QUA196382:QUB196382 RDW196382:RDX196382 RNS196382:RNT196382 RXO196382:RXP196382 SHK196382:SHL196382 SRG196382:SRH196382 TBC196382:TBD196382 TKY196382:TKZ196382 TUU196382:TUV196382 UEQ196382:UER196382 UOM196382:UON196382 UYI196382:UYJ196382 VIE196382:VIF196382 VSA196382:VSB196382 WBW196382:WBX196382 WLS196382:WLT196382 WVO196382:WVP196382 JC261918:JD261918 SY261918:SZ261918 ACU261918:ACV261918 AMQ261918:AMR261918 AWM261918:AWN261918 BGI261918:BGJ261918 BQE261918:BQF261918 CAA261918:CAB261918 CJW261918:CJX261918 CTS261918:CTT261918 DDO261918:DDP261918 DNK261918:DNL261918 DXG261918:DXH261918 EHC261918:EHD261918 EQY261918:EQZ261918 FAU261918:FAV261918 FKQ261918:FKR261918 FUM261918:FUN261918 GEI261918:GEJ261918 GOE261918:GOF261918 GYA261918:GYB261918 HHW261918:HHX261918 HRS261918:HRT261918 IBO261918:IBP261918 ILK261918:ILL261918 IVG261918:IVH261918 JFC261918:JFD261918 JOY261918:JOZ261918 JYU261918:JYV261918 KIQ261918:KIR261918 KSM261918:KSN261918 LCI261918:LCJ261918 LME261918:LMF261918 LWA261918:LWB261918 MFW261918:MFX261918 MPS261918:MPT261918 MZO261918:MZP261918 NJK261918:NJL261918 NTG261918:NTH261918 ODC261918:ODD261918 OMY261918:OMZ261918 OWU261918:OWV261918 PGQ261918:PGR261918 PQM261918:PQN261918 QAI261918:QAJ261918 QKE261918:QKF261918 QUA261918:QUB261918 RDW261918:RDX261918 RNS261918:RNT261918 RXO261918:RXP261918 SHK261918:SHL261918 SRG261918:SRH261918 TBC261918:TBD261918 TKY261918:TKZ261918 TUU261918:TUV261918 UEQ261918:UER261918 UOM261918:UON261918 UYI261918:UYJ261918 VIE261918:VIF261918 VSA261918:VSB261918 WBW261918:WBX261918 WLS261918:WLT261918 WVO261918:WVP261918 JC327454:JD327454 SY327454:SZ327454 ACU327454:ACV327454 AMQ327454:AMR327454 AWM327454:AWN327454 BGI327454:BGJ327454 BQE327454:BQF327454 CAA327454:CAB327454 CJW327454:CJX327454 CTS327454:CTT327454 DDO327454:DDP327454 DNK327454:DNL327454 DXG327454:DXH327454 EHC327454:EHD327454 EQY327454:EQZ327454 FAU327454:FAV327454 FKQ327454:FKR327454 FUM327454:FUN327454 GEI327454:GEJ327454 GOE327454:GOF327454 GYA327454:GYB327454 HHW327454:HHX327454 HRS327454:HRT327454 IBO327454:IBP327454 ILK327454:ILL327454 IVG327454:IVH327454 JFC327454:JFD327454 JOY327454:JOZ327454 JYU327454:JYV327454 KIQ327454:KIR327454 KSM327454:KSN327454 LCI327454:LCJ327454 LME327454:LMF327454 LWA327454:LWB327454 MFW327454:MFX327454 MPS327454:MPT327454 MZO327454:MZP327454 NJK327454:NJL327454 NTG327454:NTH327454 ODC327454:ODD327454 OMY327454:OMZ327454 OWU327454:OWV327454 PGQ327454:PGR327454 PQM327454:PQN327454 QAI327454:QAJ327454 QKE327454:QKF327454 QUA327454:QUB327454 RDW327454:RDX327454 RNS327454:RNT327454 RXO327454:RXP327454 SHK327454:SHL327454 SRG327454:SRH327454 TBC327454:TBD327454 TKY327454:TKZ327454 TUU327454:TUV327454 UEQ327454:UER327454 UOM327454:UON327454 UYI327454:UYJ327454 VIE327454:VIF327454 VSA327454:VSB327454 WBW327454:WBX327454 WLS327454:WLT327454 WVO327454:WVP327454 JC392990:JD392990 SY392990:SZ392990 ACU392990:ACV392990 AMQ392990:AMR392990 AWM392990:AWN392990 BGI392990:BGJ392990 BQE392990:BQF392990 CAA392990:CAB392990 CJW392990:CJX392990 CTS392990:CTT392990 DDO392990:DDP392990 DNK392990:DNL392990 DXG392990:DXH392990 EHC392990:EHD392990 EQY392990:EQZ392990 FAU392990:FAV392990 FKQ392990:FKR392990 FUM392990:FUN392990 GEI392990:GEJ392990 GOE392990:GOF392990 GYA392990:GYB392990 HHW392990:HHX392990 HRS392990:HRT392990 IBO392990:IBP392990 ILK392990:ILL392990 IVG392990:IVH392990 JFC392990:JFD392990 JOY392990:JOZ392990 JYU392990:JYV392990 KIQ392990:KIR392990 KSM392990:KSN392990 LCI392990:LCJ392990 LME392990:LMF392990 LWA392990:LWB392990 MFW392990:MFX392990 MPS392990:MPT392990 MZO392990:MZP392990 NJK392990:NJL392990 NTG392990:NTH392990 ODC392990:ODD392990 OMY392990:OMZ392990 OWU392990:OWV392990 PGQ392990:PGR392990 PQM392990:PQN392990 QAI392990:QAJ392990 QKE392990:QKF392990 QUA392990:QUB392990 RDW392990:RDX392990 RNS392990:RNT392990 RXO392990:RXP392990 SHK392990:SHL392990 SRG392990:SRH392990 TBC392990:TBD392990 TKY392990:TKZ392990 TUU392990:TUV392990 UEQ392990:UER392990 UOM392990:UON392990 UYI392990:UYJ392990 VIE392990:VIF392990 VSA392990:VSB392990 WBW392990:WBX392990 WLS392990:WLT392990 WVO392990:WVP392990 JC458526:JD458526 SY458526:SZ458526 ACU458526:ACV458526 AMQ458526:AMR458526 AWM458526:AWN458526 BGI458526:BGJ458526 BQE458526:BQF458526 CAA458526:CAB458526 CJW458526:CJX458526 CTS458526:CTT458526 DDO458526:DDP458526 DNK458526:DNL458526 DXG458526:DXH458526 EHC458526:EHD458526 EQY458526:EQZ458526 FAU458526:FAV458526 FKQ458526:FKR458526 FUM458526:FUN458526 GEI458526:GEJ458526 GOE458526:GOF458526 GYA458526:GYB458526 HHW458526:HHX458526 HRS458526:HRT458526 IBO458526:IBP458526 ILK458526:ILL458526 IVG458526:IVH458526 JFC458526:JFD458526 JOY458526:JOZ458526 JYU458526:JYV458526 KIQ458526:KIR458526 KSM458526:KSN458526 LCI458526:LCJ458526 LME458526:LMF458526 LWA458526:LWB458526 MFW458526:MFX458526 MPS458526:MPT458526 MZO458526:MZP458526 NJK458526:NJL458526 NTG458526:NTH458526 ODC458526:ODD458526 OMY458526:OMZ458526 OWU458526:OWV458526 PGQ458526:PGR458526 PQM458526:PQN458526 QAI458526:QAJ458526 QKE458526:QKF458526 QUA458526:QUB458526 RDW458526:RDX458526 RNS458526:RNT458526 RXO458526:RXP458526 SHK458526:SHL458526 SRG458526:SRH458526 TBC458526:TBD458526 TKY458526:TKZ458526 TUU458526:TUV458526 UEQ458526:UER458526 UOM458526:UON458526 UYI458526:UYJ458526 VIE458526:VIF458526 VSA458526:VSB458526 WBW458526:WBX458526 WLS458526:WLT458526 WVO458526:WVP458526 JC524062:JD524062 SY524062:SZ524062 ACU524062:ACV524062 AMQ524062:AMR524062 AWM524062:AWN524062 BGI524062:BGJ524062 BQE524062:BQF524062 CAA524062:CAB524062 CJW524062:CJX524062 CTS524062:CTT524062 DDO524062:DDP524062 DNK524062:DNL524062 DXG524062:DXH524062 EHC524062:EHD524062 EQY524062:EQZ524062 FAU524062:FAV524062 FKQ524062:FKR524062 FUM524062:FUN524062 GEI524062:GEJ524062 GOE524062:GOF524062 GYA524062:GYB524062 HHW524062:HHX524062 HRS524062:HRT524062 IBO524062:IBP524062 ILK524062:ILL524062 IVG524062:IVH524062 JFC524062:JFD524062 JOY524062:JOZ524062 JYU524062:JYV524062 KIQ524062:KIR524062 KSM524062:KSN524062 LCI524062:LCJ524062 LME524062:LMF524062 LWA524062:LWB524062 MFW524062:MFX524062 MPS524062:MPT524062 MZO524062:MZP524062 NJK524062:NJL524062 NTG524062:NTH524062 ODC524062:ODD524062 OMY524062:OMZ524062 OWU524062:OWV524062 PGQ524062:PGR524062 PQM524062:PQN524062 QAI524062:QAJ524062 QKE524062:QKF524062 QUA524062:QUB524062 RDW524062:RDX524062 RNS524062:RNT524062 RXO524062:RXP524062 SHK524062:SHL524062 SRG524062:SRH524062 TBC524062:TBD524062 TKY524062:TKZ524062 TUU524062:TUV524062 UEQ524062:UER524062 UOM524062:UON524062 UYI524062:UYJ524062 VIE524062:VIF524062 VSA524062:VSB524062 WBW524062:WBX524062 WLS524062:WLT524062 WVO524062:WVP524062 JC589598:JD589598 SY589598:SZ589598 ACU589598:ACV589598 AMQ589598:AMR589598 AWM589598:AWN589598 BGI589598:BGJ589598 BQE589598:BQF589598 CAA589598:CAB589598 CJW589598:CJX589598 CTS589598:CTT589598 DDO589598:DDP589598 DNK589598:DNL589598 DXG589598:DXH589598 EHC589598:EHD589598 EQY589598:EQZ589598 FAU589598:FAV589598 FKQ589598:FKR589598 FUM589598:FUN589598 GEI589598:GEJ589598 GOE589598:GOF589598 GYA589598:GYB589598 HHW589598:HHX589598 HRS589598:HRT589598 IBO589598:IBP589598 ILK589598:ILL589598 IVG589598:IVH589598 JFC589598:JFD589598 JOY589598:JOZ589598 JYU589598:JYV589598 KIQ589598:KIR589598 KSM589598:KSN589598 LCI589598:LCJ589598 LME589598:LMF589598 LWA589598:LWB589598 MFW589598:MFX589598 MPS589598:MPT589598 MZO589598:MZP589598 NJK589598:NJL589598 NTG589598:NTH589598 ODC589598:ODD589598 OMY589598:OMZ589598 OWU589598:OWV589598 PGQ589598:PGR589598 PQM589598:PQN589598 QAI589598:QAJ589598 QKE589598:QKF589598 QUA589598:QUB589598 RDW589598:RDX589598 RNS589598:RNT589598 RXO589598:RXP589598 SHK589598:SHL589598 SRG589598:SRH589598 TBC589598:TBD589598 TKY589598:TKZ589598 TUU589598:TUV589598 UEQ589598:UER589598 UOM589598:UON589598 UYI589598:UYJ589598 VIE589598:VIF589598 VSA589598:VSB589598 WBW589598:WBX589598 WLS589598:WLT589598 WVO589598:WVP589598 JC655134:JD655134 SY655134:SZ655134 ACU655134:ACV655134 AMQ655134:AMR655134 AWM655134:AWN655134 BGI655134:BGJ655134 BQE655134:BQF655134 CAA655134:CAB655134 CJW655134:CJX655134 CTS655134:CTT655134 DDO655134:DDP655134 DNK655134:DNL655134 DXG655134:DXH655134 EHC655134:EHD655134 EQY655134:EQZ655134 FAU655134:FAV655134 FKQ655134:FKR655134 FUM655134:FUN655134 GEI655134:GEJ655134 GOE655134:GOF655134 GYA655134:GYB655134 HHW655134:HHX655134 HRS655134:HRT655134 IBO655134:IBP655134 ILK655134:ILL655134 IVG655134:IVH655134 JFC655134:JFD655134 JOY655134:JOZ655134 JYU655134:JYV655134 KIQ655134:KIR655134 KSM655134:KSN655134 LCI655134:LCJ655134 LME655134:LMF655134 LWA655134:LWB655134 MFW655134:MFX655134 MPS655134:MPT655134 MZO655134:MZP655134 NJK655134:NJL655134 NTG655134:NTH655134 ODC655134:ODD655134 OMY655134:OMZ655134 OWU655134:OWV655134 PGQ655134:PGR655134 PQM655134:PQN655134 QAI655134:QAJ655134 QKE655134:QKF655134 QUA655134:QUB655134 RDW655134:RDX655134 RNS655134:RNT655134 RXO655134:RXP655134 SHK655134:SHL655134 SRG655134:SRH655134 TBC655134:TBD655134 TKY655134:TKZ655134 TUU655134:TUV655134 UEQ655134:UER655134 UOM655134:UON655134 UYI655134:UYJ655134 VIE655134:VIF655134 VSA655134:VSB655134 WBW655134:WBX655134 WLS655134:WLT655134 WVO655134:WVP655134 JC720670:JD720670 SY720670:SZ720670 ACU720670:ACV720670 AMQ720670:AMR720670 AWM720670:AWN720670 BGI720670:BGJ720670 BQE720670:BQF720670 CAA720670:CAB720670 CJW720670:CJX720670 CTS720670:CTT720670 DDO720670:DDP720670 DNK720670:DNL720670 DXG720670:DXH720670 EHC720670:EHD720670 EQY720670:EQZ720670 FAU720670:FAV720670 FKQ720670:FKR720670 FUM720670:FUN720670 GEI720670:GEJ720670 GOE720670:GOF720670 GYA720670:GYB720670 HHW720670:HHX720670 HRS720670:HRT720670 IBO720670:IBP720670 ILK720670:ILL720670 IVG720670:IVH720670 JFC720670:JFD720670 JOY720670:JOZ720670 JYU720670:JYV720670 KIQ720670:KIR720670 KSM720670:KSN720670 LCI720670:LCJ720670 LME720670:LMF720670 LWA720670:LWB720670 MFW720670:MFX720670 MPS720670:MPT720670 MZO720670:MZP720670 NJK720670:NJL720670 NTG720670:NTH720670 ODC720670:ODD720670 OMY720670:OMZ720670 OWU720670:OWV720670 PGQ720670:PGR720670 PQM720670:PQN720670 QAI720670:QAJ720670 QKE720670:QKF720670 QUA720670:QUB720670 RDW720670:RDX720670 RNS720670:RNT720670 RXO720670:RXP720670 SHK720670:SHL720670 SRG720670:SRH720670 TBC720670:TBD720670 TKY720670:TKZ720670 TUU720670:TUV720670 UEQ720670:UER720670 UOM720670:UON720670 UYI720670:UYJ720670 VIE720670:VIF720670 VSA720670:VSB720670 WBW720670:WBX720670 WLS720670:WLT720670 WVO720670:WVP720670 JC786206:JD786206 SY786206:SZ786206 ACU786206:ACV786206 AMQ786206:AMR786206 AWM786206:AWN786206 BGI786206:BGJ786206 BQE786206:BQF786206 CAA786206:CAB786206 CJW786206:CJX786206 CTS786206:CTT786206 DDO786206:DDP786206 DNK786206:DNL786206 DXG786206:DXH786206 EHC786206:EHD786206 EQY786206:EQZ786206 FAU786206:FAV786206 FKQ786206:FKR786206 FUM786206:FUN786206 GEI786206:GEJ786206 GOE786206:GOF786206 GYA786206:GYB786206 HHW786206:HHX786206 HRS786206:HRT786206 IBO786206:IBP786206 ILK786206:ILL786206 IVG786206:IVH786206 JFC786206:JFD786206 JOY786206:JOZ786206 JYU786206:JYV786206 KIQ786206:KIR786206 KSM786206:KSN786206 LCI786206:LCJ786206 LME786206:LMF786206 LWA786206:LWB786206 MFW786206:MFX786206 MPS786206:MPT786206 MZO786206:MZP786206 NJK786206:NJL786206 NTG786206:NTH786206 ODC786206:ODD786206 OMY786206:OMZ786206 OWU786206:OWV786206 PGQ786206:PGR786206 PQM786206:PQN786206 QAI786206:QAJ786206 QKE786206:QKF786206 QUA786206:QUB786206 RDW786206:RDX786206 RNS786206:RNT786206 RXO786206:RXP786206 SHK786206:SHL786206 SRG786206:SRH786206 TBC786206:TBD786206 TKY786206:TKZ786206 TUU786206:TUV786206 UEQ786206:UER786206 UOM786206:UON786206 UYI786206:UYJ786206 VIE786206:VIF786206 VSA786206:VSB786206 WBW786206:WBX786206 WLS786206:WLT786206 WVO786206:WVP786206 JC851742:JD851742 SY851742:SZ851742 ACU851742:ACV851742 AMQ851742:AMR851742 AWM851742:AWN851742 BGI851742:BGJ851742 BQE851742:BQF851742 CAA851742:CAB851742 CJW851742:CJX851742 CTS851742:CTT851742 DDO851742:DDP851742 DNK851742:DNL851742 DXG851742:DXH851742 EHC851742:EHD851742 EQY851742:EQZ851742 FAU851742:FAV851742 FKQ851742:FKR851742 FUM851742:FUN851742 GEI851742:GEJ851742 GOE851742:GOF851742 GYA851742:GYB851742 HHW851742:HHX851742 HRS851742:HRT851742 IBO851742:IBP851742 ILK851742:ILL851742 IVG851742:IVH851742 JFC851742:JFD851742 JOY851742:JOZ851742 JYU851742:JYV851742 KIQ851742:KIR851742 KSM851742:KSN851742 LCI851742:LCJ851742 LME851742:LMF851742 LWA851742:LWB851742 MFW851742:MFX851742 MPS851742:MPT851742 MZO851742:MZP851742 NJK851742:NJL851742 NTG851742:NTH851742 ODC851742:ODD851742 OMY851742:OMZ851742 OWU851742:OWV851742 PGQ851742:PGR851742 PQM851742:PQN851742 QAI851742:QAJ851742 QKE851742:QKF851742 QUA851742:QUB851742 RDW851742:RDX851742 RNS851742:RNT851742 RXO851742:RXP851742 SHK851742:SHL851742 SRG851742:SRH851742 TBC851742:TBD851742 TKY851742:TKZ851742 TUU851742:TUV851742 UEQ851742:UER851742 UOM851742:UON851742 UYI851742:UYJ851742 VIE851742:VIF851742 VSA851742:VSB851742 WBW851742:WBX851742 WLS851742:WLT851742 WVO851742:WVP851742 JC917278:JD917278 SY917278:SZ917278 ACU917278:ACV917278 AMQ917278:AMR917278 AWM917278:AWN917278 BGI917278:BGJ917278 BQE917278:BQF917278 CAA917278:CAB917278 CJW917278:CJX917278 CTS917278:CTT917278 DDO917278:DDP917278 DNK917278:DNL917278 DXG917278:DXH917278 EHC917278:EHD917278 EQY917278:EQZ917278 FAU917278:FAV917278 FKQ917278:FKR917278 FUM917278:FUN917278 GEI917278:GEJ917278 GOE917278:GOF917278 GYA917278:GYB917278 HHW917278:HHX917278 HRS917278:HRT917278 IBO917278:IBP917278 ILK917278:ILL917278 IVG917278:IVH917278 JFC917278:JFD917278 JOY917278:JOZ917278 JYU917278:JYV917278 KIQ917278:KIR917278 KSM917278:KSN917278 LCI917278:LCJ917278 LME917278:LMF917278 LWA917278:LWB917278 MFW917278:MFX917278 MPS917278:MPT917278 MZO917278:MZP917278 NJK917278:NJL917278 NTG917278:NTH917278 ODC917278:ODD917278 OMY917278:OMZ917278 OWU917278:OWV917278 PGQ917278:PGR917278 PQM917278:PQN917278 QAI917278:QAJ917278 QKE917278:QKF917278 QUA917278:QUB917278 RDW917278:RDX917278 RNS917278:RNT917278 RXO917278:RXP917278 SHK917278:SHL917278 SRG917278:SRH917278 TBC917278:TBD917278 TKY917278:TKZ917278 TUU917278:TUV917278 UEQ917278:UER917278 UOM917278:UON917278 UYI917278:UYJ917278 VIE917278:VIF917278 VSA917278:VSB917278 WBW917278:WBX917278 WLS917278:WLT917278 WVO917278:WVP917278 JC982814:JD982814 SY982814:SZ982814 ACU982814:ACV982814 AMQ982814:AMR982814 AWM982814:AWN982814 BGI982814:BGJ982814 BQE982814:BQF982814 CAA982814:CAB982814 CJW982814:CJX982814 CTS982814:CTT982814 DDO982814:DDP982814 DNK982814:DNL982814 DXG982814:DXH982814 EHC982814:EHD982814 EQY982814:EQZ982814 FAU982814:FAV982814 FKQ982814:FKR982814 FUM982814:FUN982814 GEI982814:GEJ982814 GOE982814:GOF982814 GYA982814:GYB982814 HHW982814:HHX982814 HRS982814:HRT982814 IBO982814:IBP982814 ILK982814:ILL982814 IVG982814:IVH982814 JFC982814:JFD982814 JOY982814:JOZ982814 JYU982814:JYV982814 KIQ982814:KIR982814 KSM982814:KSN982814 LCI982814:LCJ982814 LME982814:LMF982814 LWA982814:LWB982814 MFW982814:MFX982814 MPS982814:MPT982814 MZO982814:MZP982814 NJK982814:NJL982814 NTG982814:NTH982814 ODC982814:ODD982814 OMY982814:OMZ982814 OWU982814:OWV982814 PGQ982814:PGR982814 PQM982814:PQN982814 QAI982814:QAJ982814 QKE982814:QKF982814 QUA982814:QUB982814 RDW982814:RDX982814 RNS982814:RNT982814 RXO982814:RXP982814 SHK982814:SHL982814 SRG982814:SRH982814 TBC982814:TBD982814 TKY982814:TKZ982814 TUU982814:TUV982814 UEQ982814:UER982814 UOM982814:UON982814 UYI982814:UYJ982814 VIE982814:VIF982814 VSA982814:VSB982814 WBW982814:WBX982814 WLS982814:WLT982814 WVO982814:WVP982814 JC65312:JD65317 SY65312:SZ65317 ACU65312:ACV65317 AMQ65312:AMR65317 AWM65312:AWN65317 BGI65312:BGJ65317 BQE65312:BQF65317 CAA65312:CAB65317 CJW65312:CJX65317 CTS65312:CTT65317 DDO65312:DDP65317 DNK65312:DNL65317 DXG65312:DXH65317 EHC65312:EHD65317 EQY65312:EQZ65317 FAU65312:FAV65317 FKQ65312:FKR65317 FUM65312:FUN65317 GEI65312:GEJ65317 GOE65312:GOF65317 GYA65312:GYB65317 HHW65312:HHX65317 HRS65312:HRT65317 IBO65312:IBP65317 ILK65312:ILL65317 IVG65312:IVH65317 JFC65312:JFD65317 JOY65312:JOZ65317 JYU65312:JYV65317 KIQ65312:KIR65317 KSM65312:KSN65317 LCI65312:LCJ65317 LME65312:LMF65317 LWA65312:LWB65317 MFW65312:MFX65317 MPS65312:MPT65317 MZO65312:MZP65317 NJK65312:NJL65317 NTG65312:NTH65317 ODC65312:ODD65317 OMY65312:OMZ65317 OWU65312:OWV65317 PGQ65312:PGR65317 PQM65312:PQN65317 QAI65312:QAJ65317 QKE65312:QKF65317 QUA65312:QUB65317 RDW65312:RDX65317 RNS65312:RNT65317 RXO65312:RXP65317 SHK65312:SHL65317 SRG65312:SRH65317 TBC65312:TBD65317 TKY65312:TKZ65317 TUU65312:TUV65317 UEQ65312:UER65317 UOM65312:UON65317 UYI65312:UYJ65317 VIE65312:VIF65317 VSA65312:VSB65317 WBW65312:WBX65317 WLS65312:WLT65317 WVO65312:WVP65317 JC130848:JD130853 SY130848:SZ130853 ACU130848:ACV130853 AMQ130848:AMR130853 AWM130848:AWN130853 BGI130848:BGJ130853 BQE130848:BQF130853 CAA130848:CAB130853 CJW130848:CJX130853 CTS130848:CTT130853 DDO130848:DDP130853 DNK130848:DNL130853 DXG130848:DXH130853 EHC130848:EHD130853 EQY130848:EQZ130853 FAU130848:FAV130853 FKQ130848:FKR130853 FUM130848:FUN130853 GEI130848:GEJ130853 GOE130848:GOF130853 GYA130848:GYB130853 HHW130848:HHX130853 HRS130848:HRT130853 IBO130848:IBP130853 ILK130848:ILL130853 IVG130848:IVH130853 JFC130848:JFD130853 JOY130848:JOZ130853 JYU130848:JYV130853 KIQ130848:KIR130853 KSM130848:KSN130853 LCI130848:LCJ130853 LME130848:LMF130853 LWA130848:LWB130853 MFW130848:MFX130853 MPS130848:MPT130853 MZO130848:MZP130853 NJK130848:NJL130853 NTG130848:NTH130853 ODC130848:ODD130853 OMY130848:OMZ130853 OWU130848:OWV130853 PGQ130848:PGR130853 PQM130848:PQN130853 QAI130848:QAJ130853 QKE130848:QKF130853 QUA130848:QUB130853 RDW130848:RDX130853 RNS130848:RNT130853 RXO130848:RXP130853 SHK130848:SHL130853 SRG130848:SRH130853 TBC130848:TBD130853 TKY130848:TKZ130853 TUU130848:TUV130853 UEQ130848:UER130853 UOM130848:UON130853 UYI130848:UYJ130853 VIE130848:VIF130853 VSA130848:VSB130853 WBW130848:WBX130853 WLS130848:WLT130853 WVO130848:WVP130853 JC196384:JD196389 SY196384:SZ196389 ACU196384:ACV196389 AMQ196384:AMR196389 AWM196384:AWN196389 BGI196384:BGJ196389 BQE196384:BQF196389 CAA196384:CAB196389 CJW196384:CJX196389 CTS196384:CTT196389 DDO196384:DDP196389 DNK196384:DNL196389 DXG196384:DXH196389 EHC196384:EHD196389 EQY196384:EQZ196389 FAU196384:FAV196389 FKQ196384:FKR196389 FUM196384:FUN196389 GEI196384:GEJ196389 GOE196384:GOF196389 GYA196384:GYB196389 HHW196384:HHX196389 HRS196384:HRT196389 IBO196384:IBP196389 ILK196384:ILL196389 IVG196384:IVH196389 JFC196384:JFD196389 JOY196384:JOZ196389 JYU196384:JYV196389 KIQ196384:KIR196389 KSM196384:KSN196389 LCI196384:LCJ196389 LME196384:LMF196389 LWA196384:LWB196389 MFW196384:MFX196389 MPS196384:MPT196389 MZO196384:MZP196389 NJK196384:NJL196389 NTG196384:NTH196389 ODC196384:ODD196389 OMY196384:OMZ196389 OWU196384:OWV196389 PGQ196384:PGR196389 PQM196384:PQN196389 QAI196384:QAJ196389 QKE196384:QKF196389 QUA196384:QUB196389 RDW196384:RDX196389 RNS196384:RNT196389 RXO196384:RXP196389 SHK196384:SHL196389 SRG196384:SRH196389 TBC196384:TBD196389 TKY196384:TKZ196389 TUU196384:TUV196389 UEQ196384:UER196389 UOM196384:UON196389 UYI196384:UYJ196389 VIE196384:VIF196389 VSA196384:VSB196389 WBW196384:WBX196389 WLS196384:WLT196389 WVO196384:WVP196389 JC261920:JD261925 SY261920:SZ261925 ACU261920:ACV261925 AMQ261920:AMR261925 AWM261920:AWN261925 BGI261920:BGJ261925 BQE261920:BQF261925 CAA261920:CAB261925 CJW261920:CJX261925 CTS261920:CTT261925 DDO261920:DDP261925 DNK261920:DNL261925 DXG261920:DXH261925 EHC261920:EHD261925 EQY261920:EQZ261925 FAU261920:FAV261925 FKQ261920:FKR261925 FUM261920:FUN261925 GEI261920:GEJ261925 GOE261920:GOF261925 GYA261920:GYB261925 HHW261920:HHX261925 HRS261920:HRT261925 IBO261920:IBP261925 ILK261920:ILL261925 IVG261920:IVH261925 JFC261920:JFD261925 JOY261920:JOZ261925 JYU261920:JYV261925 KIQ261920:KIR261925 KSM261920:KSN261925 LCI261920:LCJ261925 LME261920:LMF261925 LWA261920:LWB261925 MFW261920:MFX261925 MPS261920:MPT261925 MZO261920:MZP261925 NJK261920:NJL261925 NTG261920:NTH261925 ODC261920:ODD261925 OMY261920:OMZ261925 OWU261920:OWV261925 PGQ261920:PGR261925 PQM261920:PQN261925 QAI261920:QAJ261925 QKE261920:QKF261925 QUA261920:QUB261925 RDW261920:RDX261925 RNS261920:RNT261925 RXO261920:RXP261925 SHK261920:SHL261925 SRG261920:SRH261925 TBC261920:TBD261925 TKY261920:TKZ261925 TUU261920:TUV261925 UEQ261920:UER261925 UOM261920:UON261925 UYI261920:UYJ261925 VIE261920:VIF261925 VSA261920:VSB261925 WBW261920:WBX261925 WLS261920:WLT261925 WVO261920:WVP261925 JC327456:JD327461 SY327456:SZ327461 ACU327456:ACV327461 AMQ327456:AMR327461 AWM327456:AWN327461 BGI327456:BGJ327461 BQE327456:BQF327461 CAA327456:CAB327461 CJW327456:CJX327461 CTS327456:CTT327461 DDO327456:DDP327461 DNK327456:DNL327461 DXG327456:DXH327461 EHC327456:EHD327461 EQY327456:EQZ327461 FAU327456:FAV327461 FKQ327456:FKR327461 FUM327456:FUN327461 GEI327456:GEJ327461 GOE327456:GOF327461 GYA327456:GYB327461 HHW327456:HHX327461 HRS327456:HRT327461 IBO327456:IBP327461 ILK327456:ILL327461 IVG327456:IVH327461 JFC327456:JFD327461 JOY327456:JOZ327461 JYU327456:JYV327461 KIQ327456:KIR327461 KSM327456:KSN327461 LCI327456:LCJ327461 LME327456:LMF327461 LWA327456:LWB327461 MFW327456:MFX327461 MPS327456:MPT327461 MZO327456:MZP327461 NJK327456:NJL327461 NTG327456:NTH327461 ODC327456:ODD327461 OMY327456:OMZ327461 OWU327456:OWV327461 PGQ327456:PGR327461 PQM327456:PQN327461 QAI327456:QAJ327461 QKE327456:QKF327461 QUA327456:QUB327461 RDW327456:RDX327461 RNS327456:RNT327461 RXO327456:RXP327461 SHK327456:SHL327461 SRG327456:SRH327461 TBC327456:TBD327461 TKY327456:TKZ327461 TUU327456:TUV327461 UEQ327456:UER327461 UOM327456:UON327461 UYI327456:UYJ327461 VIE327456:VIF327461 VSA327456:VSB327461 WBW327456:WBX327461 WLS327456:WLT327461 WVO327456:WVP327461 JC392992:JD392997 SY392992:SZ392997 ACU392992:ACV392997 AMQ392992:AMR392997 AWM392992:AWN392997 BGI392992:BGJ392997 BQE392992:BQF392997 CAA392992:CAB392997 CJW392992:CJX392997 CTS392992:CTT392997 DDO392992:DDP392997 DNK392992:DNL392997 DXG392992:DXH392997 EHC392992:EHD392997 EQY392992:EQZ392997 FAU392992:FAV392997 FKQ392992:FKR392997 FUM392992:FUN392997 GEI392992:GEJ392997 GOE392992:GOF392997 GYA392992:GYB392997 HHW392992:HHX392997 HRS392992:HRT392997 IBO392992:IBP392997 ILK392992:ILL392997 IVG392992:IVH392997 JFC392992:JFD392997 JOY392992:JOZ392997 JYU392992:JYV392997 KIQ392992:KIR392997 KSM392992:KSN392997 LCI392992:LCJ392997 LME392992:LMF392997 LWA392992:LWB392997 MFW392992:MFX392997 MPS392992:MPT392997 MZO392992:MZP392997 NJK392992:NJL392997 NTG392992:NTH392997 ODC392992:ODD392997 OMY392992:OMZ392997 OWU392992:OWV392997 PGQ392992:PGR392997 PQM392992:PQN392997 QAI392992:QAJ392997 QKE392992:QKF392997 QUA392992:QUB392997 RDW392992:RDX392997 RNS392992:RNT392997 RXO392992:RXP392997 SHK392992:SHL392997 SRG392992:SRH392997 TBC392992:TBD392997 TKY392992:TKZ392997 TUU392992:TUV392997 UEQ392992:UER392997 UOM392992:UON392997 UYI392992:UYJ392997 VIE392992:VIF392997 VSA392992:VSB392997 WBW392992:WBX392997 WLS392992:WLT392997 WVO392992:WVP392997 JC458528:JD458533 SY458528:SZ458533 ACU458528:ACV458533 AMQ458528:AMR458533 AWM458528:AWN458533 BGI458528:BGJ458533 BQE458528:BQF458533 CAA458528:CAB458533 CJW458528:CJX458533 CTS458528:CTT458533 DDO458528:DDP458533 DNK458528:DNL458533 DXG458528:DXH458533 EHC458528:EHD458533 EQY458528:EQZ458533 FAU458528:FAV458533 FKQ458528:FKR458533 FUM458528:FUN458533 GEI458528:GEJ458533 GOE458528:GOF458533 GYA458528:GYB458533 HHW458528:HHX458533 HRS458528:HRT458533 IBO458528:IBP458533 ILK458528:ILL458533 IVG458528:IVH458533 JFC458528:JFD458533 JOY458528:JOZ458533 JYU458528:JYV458533 KIQ458528:KIR458533 KSM458528:KSN458533 LCI458528:LCJ458533 LME458528:LMF458533 LWA458528:LWB458533 MFW458528:MFX458533 MPS458528:MPT458533 MZO458528:MZP458533 NJK458528:NJL458533 NTG458528:NTH458533 ODC458528:ODD458533 OMY458528:OMZ458533 OWU458528:OWV458533 PGQ458528:PGR458533 PQM458528:PQN458533 QAI458528:QAJ458533 QKE458528:QKF458533 QUA458528:QUB458533 RDW458528:RDX458533 RNS458528:RNT458533 RXO458528:RXP458533 SHK458528:SHL458533 SRG458528:SRH458533 TBC458528:TBD458533 TKY458528:TKZ458533 TUU458528:TUV458533 UEQ458528:UER458533 UOM458528:UON458533 UYI458528:UYJ458533 VIE458528:VIF458533 VSA458528:VSB458533 WBW458528:WBX458533 WLS458528:WLT458533 WVO458528:WVP458533 JC524064:JD524069 SY524064:SZ524069 ACU524064:ACV524069 AMQ524064:AMR524069 AWM524064:AWN524069 BGI524064:BGJ524069 BQE524064:BQF524069 CAA524064:CAB524069 CJW524064:CJX524069 CTS524064:CTT524069 DDO524064:DDP524069 DNK524064:DNL524069 DXG524064:DXH524069 EHC524064:EHD524069 EQY524064:EQZ524069 FAU524064:FAV524069 FKQ524064:FKR524069 FUM524064:FUN524069 GEI524064:GEJ524069 GOE524064:GOF524069 GYA524064:GYB524069 HHW524064:HHX524069 HRS524064:HRT524069 IBO524064:IBP524069 ILK524064:ILL524069 IVG524064:IVH524069 JFC524064:JFD524069 JOY524064:JOZ524069 JYU524064:JYV524069 KIQ524064:KIR524069 KSM524064:KSN524069 LCI524064:LCJ524069 LME524064:LMF524069 LWA524064:LWB524069 MFW524064:MFX524069 MPS524064:MPT524069 MZO524064:MZP524069 NJK524064:NJL524069 NTG524064:NTH524069 ODC524064:ODD524069 OMY524064:OMZ524069 OWU524064:OWV524069 PGQ524064:PGR524069 PQM524064:PQN524069 QAI524064:QAJ524069 QKE524064:QKF524069 QUA524064:QUB524069 RDW524064:RDX524069 RNS524064:RNT524069 RXO524064:RXP524069 SHK524064:SHL524069 SRG524064:SRH524069 TBC524064:TBD524069 TKY524064:TKZ524069 TUU524064:TUV524069 UEQ524064:UER524069 UOM524064:UON524069 UYI524064:UYJ524069 VIE524064:VIF524069 VSA524064:VSB524069 WBW524064:WBX524069 WLS524064:WLT524069 WVO524064:WVP524069 JC589600:JD589605 SY589600:SZ589605 ACU589600:ACV589605 AMQ589600:AMR589605 AWM589600:AWN589605 BGI589600:BGJ589605 BQE589600:BQF589605 CAA589600:CAB589605 CJW589600:CJX589605 CTS589600:CTT589605 DDO589600:DDP589605 DNK589600:DNL589605 DXG589600:DXH589605 EHC589600:EHD589605 EQY589600:EQZ589605 FAU589600:FAV589605 FKQ589600:FKR589605 FUM589600:FUN589605 GEI589600:GEJ589605 GOE589600:GOF589605 GYA589600:GYB589605 HHW589600:HHX589605 HRS589600:HRT589605 IBO589600:IBP589605 ILK589600:ILL589605 IVG589600:IVH589605 JFC589600:JFD589605 JOY589600:JOZ589605 JYU589600:JYV589605 KIQ589600:KIR589605 KSM589600:KSN589605 LCI589600:LCJ589605 LME589600:LMF589605 LWA589600:LWB589605 MFW589600:MFX589605 MPS589600:MPT589605 MZO589600:MZP589605 NJK589600:NJL589605 NTG589600:NTH589605 ODC589600:ODD589605 OMY589600:OMZ589605 OWU589600:OWV589605 PGQ589600:PGR589605 PQM589600:PQN589605 QAI589600:QAJ589605 QKE589600:QKF589605 QUA589600:QUB589605 RDW589600:RDX589605 RNS589600:RNT589605 RXO589600:RXP589605 SHK589600:SHL589605 SRG589600:SRH589605 TBC589600:TBD589605 TKY589600:TKZ589605 TUU589600:TUV589605 UEQ589600:UER589605 UOM589600:UON589605 UYI589600:UYJ589605 VIE589600:VIF589605 VSA589600:VSB589605 WBW589600:WBX589605 WLS589600:WLT589605 WVO589600:WVP589605 JC655136:JD655141 SY655136:SZ655141 ACU655136:ACV655141 AMQ655136:AMR655141 AWM655136:AWN655141 BGI655136:BGJ655141 BQE655136:BQF655141 CAA655136:CAB655141 CJW655136:CJX655141 CTS655136:CTT655141 DDO655136:DDP655141 DNK655136:DNL655141 DXG655136:DXH655141 EHC655136:EHD655141 EQY655136:EQZ655141 FAU655136:FAV655141 FKQ655136:FKR655141 FUM655136:FUN655141 GEI655136:GEJ655141 GOE655136:GOF655141 GYA655136:GYB655141 HHW655136:HHX655141 HRS655136:HRT655141 IBO655136:IBP655141 ILK655136:ILL655141 IVG655136:IVH655141 JFC655136:JFD655141 JOY655136:JOZ655141 JYU655136:JYV655141 KIQ655136:KIR655141 KSM655136:KSN655141 LCI655136:LCJ655141 LME655136:LMF655141 LWA655136:LWB655141 MFW655136:MFX655141 MPS655136:MPT655141 MZO655136:MZP655141 NJK655136:NJL655141 NTG655136:NTH655141 ODC655136:ODD655141 OMY655136:OMZ655141 OWU655136:OWV655141 PGQ655136:PGR655141 PQM655136:PQN655141 QAI655136:QAJ655141 QKE655136:QKF655141 QUA655136:QUB655141 RDW655136:RDX655141 RNS655136:RNT655141 RXO655136:RXP655141 SHK655136:SHL655141 SRG655136:SRH655141 TBC655136:TBD655141 TKY655136:TKZ655141 TUU655136:TUV655141 UEQ655136:UER655141 UOM655136:UON655141 UYI655136:UYJ655141 VIE655136:VIF655141 VSA655136:VSB655141 WBW655136:WBX655141 WLS655136:WLT655141 WVO655136:WVP655141 JC720672:JD720677 SY720672:SZ720677 ACU720672:ACV720677 AMQ720672:AMR720677 AWM720672:AWN720677 BGI720672:BGJ720677 BQE720672:BQF720677 CAA720672:CAB720677 CJW720672:CJX720677 CTS720672:CTT720677 DDO720672:DDP720677 DNK720672:DNL720677 DXG720672:DXH720677 EHC720672:EHD720677 EQY720672:EQZ720677 FAU720672:FAV720677 FKQ720672:FKR720677 FUM720672:FUN720677 GEI720672:GEJ720677 GOE720672:GOF720677 GYA720672:GYB720677 HHW720672:HHX720677 HRS720672:HRT720677 IBO720672:IBP720677 ILK720672:ILL720677 IVG720672:IVH720677 JFC720672:JFD720677 JOY720672:JOZ720677 JYU720672:JYV720677 KIQ720672:KIR720677 KSM720672:KSN720677 LCI720672:LCJ720677 LME720672:LMF720677 LWA720672:LWB720677 MFW720672:MFX720677 MPS720672:MPT720677 MZO720672:MZP720677 NJK720672:NJL720677 NTG720672:NTH720677 ODC720672:ODD720677 OMY720672:OMZ720677 OWU720672:OWV720677 PGQ720672:PGR720677 PQM720672:PQN720677 QAI720672:QAJ720677 QKE720672:QKF720677 QUA720672:QUB720677 RDW720672:RDX720677 RNS720672:RNT720677 RXO720672:RXP720677 SHK720672:SHL720677 SRG720672:SRH720677 TBC720672:TBD720677 TKY720672:TKZ720677 TUU720672:TUV720677 UEQ720672:UER720677 UOM720672:UON720677 UYI720672:UYJ720677 VIE720672:VIF720677 VSA720672:VSB720677 WBW720672:WBX720677 WLS720672:WLT720677 WVO720672:WVP720677 JC786208:JD786213 SY786208:SZ786213 ACU786208:ACV786213 AMQ786208:AMR786213 AWM786208:AWN786213 BGI786208:BGJ786213 BQE786208:BQF786213 CAA786208:CAB786213 CJW786208:CJX786213 CTS786208:CTT786213 DDO786208:DDP786213 DNK786208:DNL786213 DXG786208:DXH786213 EHC786208:EHD786213 EQY786208:EQZ786213 FAU786208:FAV786213 FKQ786208:FKR786213 FUM786208:FUN786213 GEI786208:GEJ786213 GOE786208:GOF786213 GYA786208:GYB786213 HHW786208:HHX786213 HRS786208:HRT786213 IBO786208:IBP786213 ILK786208:ILL786213 IVG786208:IVH786213 JFC786208:JFD786213 JOY786208:JOZ786213 JYU786208:JYV786213 KIQ786208:KIR786213 KSM786208:KSN786213 LCI786208:LCJ786213 LME786208:LMF786213 LWA786208:LWB786213 MFW786208:MFX786213 MPS786208:MPT786213 MZO786208:MZP786213 NJK786208:NJL786213 NTG786208:NTH786213 ODC786208:ODD786213 OMY786208:OMZ786213 OWU786208:OWV786213 PGQ786208:PGR786213 PQM786208:PQN786213 QAI786208:QAJ786213 QKE786208:QKF786213 QUA786208:QUB786213 RDW786208:RDX786213 RNS786208:RNT786213 RXO786208:RXP786213 SHK786208:SHL786213 SRG786208:SRH786213 TBC786208:TBD786213 TKY786208:TKZ786213 TUU786208:TUV786213 UEQ786208:UER786213 UOM786208:UON786213 UYI786208:UYJ786213 VIE786208:VIF786213 VSA786208:VSB786213 WBW786208:WBX786213 WLS786208:WLT786213 WVO786208:WVP786213 JC851744:JD851749 SY851744:SZ851749 ACU851744:ACV851749 AMQ851744:AMR851749 AWM851744:AWN851749 BGI851744:BGJ851749 BQE851744:BQF851749 CAA851744:CAB851749 CJW851744:CJX851749 CTS851744:CTT851749 DDO851744:DDP851749 DNK851744:DNL851749 DXG851744:DXH851749 EHC851744:EHD851749 EQY851744:EQZ851749 FAU851744:FAV851749 FKQ851744:FKR851749 FUM851744:FUN851749 GEI851744:GEJ851749 GOE851744:GOF851749 GYA851744:GYB851749 HHW851744:HHX851749 HRS851744:HRT851749 IBO851744:IBP851749 ILK851744:ILL851749 IVG851744:IVH851749 JFC851744:JFD851749 JOY851744:JOZ851749 JYU851744:JYV851749 KIQ851744:KIR851749 KSM851744:KSN851749 LCI851744:LCJ851749 LME851744:LMF851749 LWA851744:LWB851749 MFW851744:MFX851749 MPS851744:MPT851749 MZO851744:MZP851749 NJK851744:NJL851749 NTG851744:NTH851749 ODC851744:ODD851749 OMY851744:OMZ851749 OWU851744:OWV851749 PGQ851744:PGR851749 PQM851744:PQN851749 QAI851744:QAJ851749 QKE851744:QKF851749 QUA851744:QUB851749 RDW851744:RDX851749 RNS851744:RNT851749 RXO851744:RXP851749 SHK851744:SHL851749 SRG851744:SRH851749 TBC851744:TBD851749 TKY851744:TKZ851749 TUU851744:TUV851749 UEQ851744:UER851749 UOM851744:UON851749 UYI851744:UYJ851749 VIE851744:VIF851749 VSA851744:VSB851749 WBW851744:WBX851749 WLS851744:WLT851749 WVO851744:WVP851749 JC917280:JD917285 SY917280:SZ917285 ACU917280:ACV917285 AMQ917280:AMR917285 AWM917280:AWN917285 BGI917280:BGJ917285 BQE917280:BQF917285 CAA917280:CAB917285 CJW917280:CJX917285 CTS917280:CTT917285 DDO917280:DDP917285 DNK917280:DNL917285 DXG917280:DXH917285 EHC917280:EHD917285 EQY917280:EQZ917285 FAU917280:FAV917285 FKQ917280:FKR917285 FUM917280:FUN917285 GEI917280:GEJ917285 GOE917280:GOF917285 GYA917280:GYB917285 HHW917280:HHX917285 HRS917280:HRT917285 IBO917280:IBP917285 ILK917280:ILL917285 IVG917280:IVH917285 JFC917280:JFD917285 JOY917280:JOZ917285 JYU917280:JYV917285 KIQ917280:KIR917285 KSM917280:KSN917285 LCI917280:LCJ917285 LME917280:LMF917285 LWA917280:LWB917285 MFW917280:MFX917285 MPS917280:MPT917285 MZO917280:MZP917285 NJK917280:NJL917285 NTG917280:NTH917285 ODC917280:ODD917285 OMY917280:OMZ917285 OWU917280:OWV917285 PGQ917280:PGR917285 PQM917280:PQN917285 QAI917280:QAJ917285 QKE917280:QKF917285 QUA917280:QUB917285 RDW917280:RDX917285 RNS917280:RNT917285 RXO917280:RXP917285 SHK917280:SHL917285 SRG917280:SRH917285 TBC917280:TBD917285 TKY917280:TKZ917285 TUU917280:TUV917285 UEQ917280:UER917285 UOM917280:UON917285 UYI917280:UYJ917285 VIE917280:VIF917285 VSA917280:VSB917285 WBW917280:WBX917285 WLS917280:WLT917285 WVO917280:WVP917285 JC982816:JD982821 SY982816:SZ982821 ACU982816:ACV982821 AMQ982816:AMR982821 AWM982816:AWN982821 BGI982816:BGJ982821 BQE982816:BQF982821 CAA982816:CAB982821 CJW982816:CJX982821 CTS982816:CTT982821 DDO982816:DDP982821 DNK982816:DNL982821 DXG982816:DXH982821 EHC982816:EHD982821 EQY982816:EQZ982821 FAU982816:FAV982821 FKQ982816:FKR982821 FUM982816:FUN982821 GEI982816:GEJ982821 GOE982816:GOF982821 GYA982816:GYB982821 HHW982816:HHX982821 HRS982816:HRT982821 IBO982816:IBP982821 ILK982816:ILL982821 IVG982816:IVH982821 JFC982816:JFD982821 JOY982816:JOZ982821 JYU982816:JYV982821 KIQ982816:KIR982821 KSM982816:KSN982821 LCI982816:LCJ982821 LME982816:LMF982821 LWA982816:LWB982821 MFW982816:MFX982821 MPS982816:MPT982821 MZO982816:MZP982821 NJK982816:NJL982821 NTG982816:NTH982821 ODC982816:ODD982821 OMY982816:OMZ982821 OWU982816:OWV982821 PGQ982816:PGR982821 PQM982816:PQN982821 QAI982816:QAJ982821 QKE982816:QKF982821 QUA982816:QUB982821 RDW982816:RDX982821 RNS982816:RNT982821 RXO982816:RXP982821 SHK982816:SHL982821 SRG982816:SRH982821 TBC982816:TBD982821 TKY982816:TKZ982821 TUU982816:TUV982821 UEQ982816:UER982821 UOM982816:UON982821 UYI982816:UYJ982821 VIE982816:VIF982821 VSA982816:VSB982821 WBW982816:WBX982821 WLS982816:WLT982821 WVO982816:WVP982821 JC65319:JD65324 SY65319:SZ65324 ACU65319:ACV65324 AMQ65319:AMR65324 AWM65319:AWN65324 BGI65319:BGJ65324 BQE65319:BQF65324 CAA65319:CAB65324 CJW65319:CJX65324 CTS65319:CTT65324 DDO65319:DDP65324 DNK65319:DNL65324 DXG65319:DXH65324 EHC65319:EHD65324 EQY65319:EQZ65324 FAU65319:FAV65324 FKQ65319:FKR65324 FUM65319:FUN65324 GEI65319:GEJ65324 GOE65319:GOF65324 GYA65319:GYB65324 HHW65319:HHX65324 HRS65319:HRT65324 IBO65319:IBP65324 ILK65319:ILL65324 IVG65319:IVH65324 JFC65319:JFD65324 JOY65319:JOZ65324 JYU65319:JYV65324 KIQ65319:KIR65324 KSM65319:KSN65324 LCI65319:LCJ65324 LME65319:LMF65324 LWA65319:LWB65324 MFW65319:MFX65324 MPS65319:MPT65324 MZO65319:MZP65324 NJK65319:NJL65324 NTG65319:NTH65324 ODC65319:ODD65324 OMY65319:OMZ65324 OWU65319:OWV65324 PGQ65319:PGR65324 PQM65319:PQN65324 QAI65319:QAJ65324 QKE65319:QKF65324 QUA65319:QUB65324 RDW65319:RDX65324 RNS65319:RNT65324 RXO65319:RXP65324 SHK65319:SHL65324 SRG65319:SRH65324 TBC65319:TBD65324 TKY65319:TKZ65324 TUU65319:TUV65324 UEQ65319:UER65324 UOM65319:UON65324 UYI65319:UYJ65324 VIE65319:VIF65324 VSA65319:VSB65324 WBW65319:WBX65324 WLS65319:WLT65324 WVO65319:WVP65324 JC130855:JD130860 SY130855:SZ130860 ACU130855:ACV130860 AMQ130855:AMR130860 AWM130855:AWN130860 BGI130855:BGJ130860 BQE130855:BQF130860 CAA130855:CAB130860 CJW130855:CJX130860 CTS130855:CTT130860 DDO130855:DDP130860 DNK130855:DNL130860 DXG130855:DXH130860 EHC130855:EHD130860 EQY130855:EQZ130860 FAU130855:FAV130860 FKQ130855:FKR130860 FUM130855:FUN130860 GEI130855:GEJ130860 GOE130855:GOF130860 GYA130855:GYB130860 HHW130855:HHX130860 HRS130855:HRT130860 IBO130855:IBP130860 ILK130855:ILL130860 IVG130855:IVH130860 JFC130855:JFD130860 JOY130855:JOZ130860 JYU130855:JYV130860 KIQ130855:KIR130860 KSM130855:KSN130860 LCI130855:LCJ130860 LME130855:LMF130860 LWA130855:LWB130860 MFW130855:MFX130860 MPS130855:MPT130860 MZO130855:MZP130860 NJK130855:NJL130860 NTG130855:NTH130860 ODC130855:ODD130860 OMY130855:OMZ130860 OWU130855:OWV130860 PGQ130855:PGR130860 PQM130855:PQN130860 QAI130855:QAJ130860 QKE130855:QKF130860 QUA130855:QUB130860 RDW130855:RDX130860 RNS130855:RNT130860 RXO130855:RXP130860 SHK130855:SHL130860 SRG130855:SRH130860 TBC130855:TBD130860 TKY130855:TKZ130860 TUU130855:TUV130860 UEQ130855:UER130860 UOM130855:UON130860 UYI130855:UYJ130860 VIE130855:VIF130860 VSA130855:VSB130860 WBW130855:WBX130860 WLS130855:WLT130860 WVO130855:WVP130860 JC196391:JD196396 SY196391:SZ196396 ACU196391:ACV196396 AMQ196391:AMR196396 AWM196391:AWN196396 BGI196391:BGJ196396 BQE196391:BQF196396 CAA196391:CAB196396 CJW196391:CJX196396 CTS196391:CTT196396 DDO196391:DDP196396 DNK196391:DNL196396 DXG196391:DXH196396 EHC196391:EHD196396 EQY196391:EQZ196396 FAU196391:FAV196396 FKQ196391:FKR196396 FUM196391:FUN196396 GEI196391:GEJ196396 GOE196391:GOF196396 GYA196391:GYB196396 HHW196391:HHX196396 HRS196391:HRT196396 IBO196391:IBP196396 ILK196391:ILL196396 IVG196391:IVH196396 JFC196391:JFD196396 JOY196391:JOZ196396 JYU196391:JYV196396 KIQ196391:KIR196396 KSM196391:KSN196396 LCI196391:LCJ196396 LME196391:LMF196396 LWA196391:LWB196396 MFW196391:MFX196396 MPS196391:MPT196396 MZO196391:MZP196396 NJK196391:NJL196396 NTG196391:NTH196396 ODC196391:ODD196396 OMY196391:OMZ196396 OWU196391:OWV196396 PGQ196391:PGR196396 PQM196391:PQN196396 QAI196391:QAJ196396 QKE196391:QKF196396 QUA196391:QUB196396 RDW196391:RDX196396 RNS196391:RNT196396 RXO196391:RXP196396 SHK196391:SHL196396 SRG196391:SRH196396 TBC196391:TBD196396 TKY196391:TKZ196396 TUU196391:TUV196396 UEQ196391:UER196396 UOM196391:UON196396 UYI196391:UYJ196396 VIE196391:VIF196396 VSA196391:VSB196396 WBW196391:WBX196396 WLS196391:WLT196396 WVO196391:WVP196396 JC261927:JD261932 SY261927:SZ261932 ACU261927:ACV261932 AMQ261927:AMR261932 AWM261927:AWN261932 BGI261927:BGJ261932 BQE261927:BQF261932 CAA261927:CAB261932 CJW261927:CJX261932 CTS261927:CTT261932 DDO261927:DDP261932 DNK261927:DNL261932 DXG261927:DXH261932 EHC261927:EHD261932 EQY261927:EQZ261932 FAU261927:FAV261932 FKQ261927:FKR261932 FUM261927:FUN261932 GEI261927:GEJ261932 GOE261927:GOF261932 GYA261927:GYB261932 HHW261927:HHX261932 HRS261927:HRT261932 IBO261927:IBP261932 ILK261927:ILL261932 IVG261927:IVH261932 JFC261927:JFD261932 JOY261927:JOZ261932 JYU261927:JYV261932 KIQ261927:KIR261932 KSM261927:KSN261932 LCI261927:LCJ261932 LME261927:LMF261932 LWA261927:LWB261932 MFW261927:MFX261932 MPS261927:MPT261932 MZO261927:MZP261932 NJK261927:NJL261932 NTG261927:NTH261932 ODC261927:ODD261932 OMY261927:OMZ261932 OWU261927:OWV261932 PGQ261927:PGR261932 PQM261927:PQN261932 QAI261927:QAJ261932 QKE261927:QKF261932 QUA261927:QUB261932 RDW261927:RDX261932 RNS261927:RNT261932 RXO261927:RXP261932 SHK261927:SHL261932 SRG261927:SRH261932 TBC261927:TBD261932 TKY261927:TKZ261932 TUU261927:TUV261932 UEQ261927:UER261932 UOM261927:UON261932 UYI261927:UYJ261932 VIE261927:VIF261932 VSA261927:VSB261932 WBW261927:WBX261932 WLS261927:WLT261932 WVO261927:WVP261932 JC327463:JD327468 SY327463:SZ327468 ACU327463:ACV327468 AMQ327463:AMR327468 AWM327463:AWN327468 BGI327463:BGJ327468 BQE327463:BQF327468 CAA327463:CAB327468 CJW327463:CJX327468 CTS327463:CTT327468 DDO327463:DDP327468 DNK327463:DNL327468 DXG327463:DXH327468 EHC327463:EHD327468 EQY327463:EQZ327468 FAU327463:FAV327468 FKQ327463:FKR327468 FUM327463:FUN327468 GEI327463:GEJ327468 GOE327463:GOF327468 GYA327463:GYB327468 HHW327463:HHX327468 HRS327463:HRT327468 IBO327463:IBP327468 ILK327463:ILL327468 IVG327463:IVH327468 JFC327463:JFD327468 JOY327463:JOZ327468 JYU327463:JYV327468 KIQ327463:KIR327468 KSM327463:KSN327468 LCI327463:LCJ327468 LME327463:LMF327468 LWA327463:LWB327468 MFW327463:MFX327468 MPS327463:MPT327468 MZO327463:MZP327468 NJK327463:NJL327468 NTG327463:NTH327468 ODC327463:ODD327468 OMY327463:OMZ327468 OWU327463:OWV327468 PGQ327463:PGR327468 PQM327463:PQN327468 QAI327463:QAJ327468 QKE327463:QKF327468 QUA327463:QUB327468 RDW327463:RDX327468 RNS327463:RNT327468 RXO327463:RXP327468 SHK327463:SHL327468 SRG327463:SRH327468 TBC327463:TBD327468 TKY327463:TKZ327468 TUU327463:TUV327468 UEQ327463:UER327468 UOM327463:UON327468 UYI327463:UYJ327468 VIE327463:VIF327468 VSA327463:VSB327468 WBW327463:WBX327468 WLS327463:WLT327468 WVO327463:WVP327468 JC392999:JD393004 SY392999:SZ393004 ACU392999:ACV393004 AMQ392999:AMR393004 AWM392999:AWN393004 BGI392999:BGJ393004 BQE392999:BQF393004 CAA392999:CAB393004 CJW392999:CJX393004 CTS392999:CTT393004 DDO392999:DDP393004 DNK392999:DNL393004 DXG392999:DXH393004 EHC392999:EHD393004 EQY392999:EQZ393004 FAU392999:FAV393004 FKQ392999:FKR393004 FUM392999:FUN393004 GEI392999:GEJ393004 GOE392999:GOF393004 GYA392999:GYB393004 HHW392999:HHX393004 HRS392999:HRT393004 IBO392999:IBP393004 ILK392999:ILL393004 IVG392999:IVH393004 JFC392999:JFD393004 JOY392999:JOZ393004 JYU392999:JYV393004 KIQ392999:KIR393004 KSM392999:KSN393004 LCI392999:LCJ393004 LME392999:LMF393004 LWA392999:LWB393004 MFW392999:MFX393004 MPS392999:MPT393004 MZO392999:MZP393004 NJK392999:NJL393004 NTG392999:NTH393004 ODC392999:ODD393004 OMY392999:OMZ393004 OWU392999:OWV393004 PGQ392999:PGR393004 PQM392999:PQN393004 QAI392999:QAJ393004 QKE392999:QKF393004 QUA392999:QUB393004 RDW392999:RDX393004 RNS392999:RNT393004 RXO392999:RXP393004 SHK392999:SHL393004 SRG392999:SRH393004 TBC392999:TBD393004 TKY392999:TKZ393004 TUU392999:TUV393004 UEQ392999:UER393004 UOM392999:UON393004 UYI392999:UYJ393004 VIE392999:VIF393004 VSA392999:VSB393004 WBW392999:WBX393004 WLS392999:WLT393004 WVO392999:WVP393004 JC458535:JD458540 SY458535:SZ458540 ACU458535:ACV458540 AMQ458535:AMR458540 AWM458535:AWN458540 BGI458535:BGJ458540 BQE458535:BQF458540 CAA458535:CAB458540 CJW458535:CJX458540 CTS458535:CTT458540 DDO458535:DDP458540 DNK458535:DNL458540 DXG458535:DXH458540 EHC458535:EHD458540 EQY458535:EQZ458540 FAU458535:FAV458540 FKQ458535:FKR458540 FUM458535:FUN458540 GEI458535:GEJ458540 GOE458535:GOF458540 GYA458535:GYB458540 HHW458535:HHX458540 HRS458535:HRT458540 IBO458535:IBP458540 ILK458535:ILL458540 IVG458535:IVH458540 JFC458535:JFD458540 JOY458535:JOZ458540 JYU458535:JYV458540 KIQ458535:KIR458540 KSM458535:KSN458540 LCI458535:LCJ458540 LME458535:LMF458540 LWA458535:LWB458540 MFW458535:MFX458540 MPS458535:MPT458540 MZO458535:MZP458540 NJK458535:NJL458540 NTG458535:NTH458540 ODC458535:ODD458540 OMY458535:OMZ458540 OWU458535:OWV458540 PGQ458535:PGR458540 PQM458535:PQN458540 QAI458535:QAJ458540 QKE458535:QKF458540 QUA458535:QUB458540 RDW458535:RDX458540 RNS458535:RNT458540 RXO458535:RXP458540 SHK458535:SHL458540 SRG458535:SRH458540 TBC458535:TBD458540 TKY458535:TKZ458540 TUU458535:TUV458540 UEQ458535:UER458540 UOM458535:UON458540 UYI458535:UYJ458540 VIE458535:VIF458540 VSA458535:VSB458540 WBW458535:WBX458540 WLS458535:WLT458540 WVO458535:WVP458540 JC524071:JD524076 SY524071:SZ524076 ACU524071:ACV524076 AMQ524071:AMR524076 AWM524071:AWN524076 BGI524071:BGJ524076 BQE524071:BQF524076 CAA524071:CAB524076 CJW524071:CJX524076 CTS524071:CTT524076 DDO524071:DDP524076 DNK524071:DNL524076 DXG524071:DXH524076 EHC524071:EHD524076 EQY524071:EQZ524076 FAU524071:FAV524076 FKQ524071:FKR524076 FUM524071:FUN524076 GEI524071:GEJ524076 GOE524071:GOF524076 GYA524071:GYB524076 HHW524071:HHX524076 HRS524071:HRT524076 IBO524071:IBP524076 ILK524071:ILL524076 IVG524071:IVH524076 JFC524071:JFD524076 JOY524071:JOZ524076 JYU524071:JYV524076 KIQ524071:KIR524076 KSM524071:KSN524076 LCI524071:LCJ524076 LME524071:LMF524076 LWA524071:LWB524076 MFW524071:MFX524076 MPS524071:MPT524076 MZO524071:MZP524076 NJK524071:NJL524076 NTG524071:NTH524076 ODC524071:ODD524076 OMY524071:OMZ524076 OWU524071:OWV524076 PGQ524071:PGR524076 PQM524071:PQN524076 QAI524071:QAJ524076 QKE524071:QKF524076 QUA524071:QUB524076 RDW524071:RDX524076 RNS524071:RNT524076 RXO524071:RXP524076 SHK524071:SHL524076 SRG524071:SRH524076 TBC524071:TBD524076 TKY524071:TKZ524076 TUU524071:TUV524076 UEQ524071:UER524076 UOM524071:UON524076 UYI524071:UYJ524076 VIE524071:VIF524076 VSA524071:VSB524076 WBW524071:WBX524076 WLS524071:WLT524076 WVO524071:WVP524076 JC589607:JD589612 SY589607:SZ589612 ACU589607:ACV589612 AMQ589607:AMR589612 AWM589607:AWN589612 BGI589607:BGJ589612 BQE589607:BQF589612 CAA589607:CAB589612 CJW589607:CJX589612 CTS589607:CTT589612 DDO589607:DDP589612 DNK589607:DNL589612 DXG589607:DXH589612 EHC589607:EHD589612 EQY589607:EQZ589612 FAU589607:FAV589612 FKQ589607:FKR589612 FUM589607:FUN589612 GEI589607:GEJ589612 GOE589607:GOF589612 GYA589607:GYB589612 HHW589607:HHX589612 HRS589607:HRT589612 IBO589607:IBP589612 ILK589607:ILL589612 IVG589607:IVH589612 JFC589607:JFD589612 JOY589607:JOZ589612 JYU589607:JYV589612 KIQ589607:KIR589612 KSM589607:KSN589612 LCI589607:LCJ589612 LME589607:LMF589612 LWA589607:LWB589612 MFW589607:MFX589612 MPS589607:MPT589612 MZO589607:MZP589612 NJK589607:NJL589612 NTG589607:NTH589612 ODC589607:ODD589612 OMY589607:OMZ589612 OWU589607:OWV589612 PGQ589607:PGR589612 PQM589607:PQN589612 QAI589607:QAJ589612 QKE589607:QKF589612 QUA589607:QUB589612 RDW589607:RDX589612 RNS589607:RNT589612 RXO589607:RXP589612 SHK589607:SHL589612 SRG589607:SRH589612 TBC589607:TBD589612 TKY589607:TKZ589612 TUU589607:TUV589612 UEQ589607:UER589612 UOM589607:UON589612 UYI589607:UYJ589612 VIE589607:VIF589612 VSA589607:VSB589612 WBW589607:WBX589612 WLS589607:WLT589612 WVO589607:WVP589612 JC655143:JD655148 SY655143:SZ655148 ACU655143:ACV655148 AMQ655143:AMR655148 AWM655143:AWN655148 BGI655143:BGJ655148 BQE655143:BQF655148 CAA655143:CAB655148 CJW655143:CJX655148 CTS655143:CTT655148 DDO655143:DDP655148 DNK655143:DNL655148 DXG655143:DXH655148 EHC655143:EHD655148 EQY655143:EQZ655148 FAU655143:FAV655148 FKQ655143:FKR655148 FUM655143:FUN655148 GEI655143:GEJ655148 GOE655143:GOF655148 GYA655143:GYB655148 HHW655143:HHX655148 HRS655143:HRT655148 IBO655143:IBP655148 ILK655143:ILL655148 IVG655143:IVH655148 JFC655143:JFD655148 JOY655143:JOZ655148 JYU655143:JYV655148 KIQ655143:KIR655148 KSM655143:KSN655148 LCI655143:LCJ655148 LME655143:LMF655148 LWA655143:LWB655148 MFW655143:MFX655148 MPS655143:MPT655148 MZO655143:MZP655148 NJK655143:NJL655148 NTG655143:NTH655148 ODC655143:ODD655148 OMY655143:OMZ655148 OWU655143:OWV655148 PGQ655143:PGR655148 PQM655143:PQN655148 QAI655143:QAJ655148 QKE655143:QKF655148 QUA655143:QUB655148 RDW655143:RDX655148 RNS655143:RNT655148 RXO655143:RXP655148 SHK655143:SHL655148 SRG655143:SRH655148 TBC655143:TBD655148 TKY655143:TKZ655148 TUU655143:TUV655148 UEQ655143:UER655148 UOM655143:UON655148 UYI655143:UYJ655148 VIE655143:VIF655148 VSA655143:VSB655148 WBW655143:WBX655148 WLS655143:WLT655148 WVO655143:WVP655148 JC720679:JD720684 SY720679:SZ720684 ACU720679:ACV720684 AMQ720679:AMR720684 AWM720679:AWN720684 BGI720679:BGJ720684 BQE720679:BQF720684 CAA720679:CAB720684 CJW720679:CJX720684 CTS720679:CTT720684 DDO720679:DDP720684 DNK720679:DNL720684 DXG720679:DXH720684 EHC720679:EHD720684 EQY720679:EQZ720684 FAU720679:FAV720684 FKQ720679:FKR720684 FUM720679:FUN720684 GEI720679:GEJ720684 GOE720679:GOF720684 GYA720679:GYB720684 HHW720679:HHX720684 HRS720679:HRT720684 IBO720679:IBP720684 ILK720679:ILL720684 IVG720679:IVH720684 JFC720679:JFD720684 JOY720679:JOZ720684 JYU720679:JYV720684 KIQ720679:KIR720684 KSM720679:KSN720684 LCI720679:LCJ720684 LME720679:LMF720684 LWA720679:LWB720684 MFW720679:MFX720684 MPS720679:MPT720684 MZO720679:MZP720684 NJK720679:NJL720684 NTG720679:NTH720684 ODC720679:ODD720684 OMY720679:OMZ720684 OWU720679:OWV720684 PGQ720679:PGR720684 PQM720679:PQN720684 QAI720679:QAJ720684 QKE720679:QKF720684 QUA720679:QUB720684 RDW720679:RDX720684 RNS720679:RNT720684 RXO720679:RXP720684 SHK720679:SHL720684 SRG720679:SRH720684 TBC720679:TBD720684 TKY720679:TKZ720684 TUU720679:TUV720684 UEQ720679:UER720684 UOM720679:UON720684 UYI720679:UYJ720684 VIE720679:VIF720684 VSA720679:VSB720684 WBW720679:WBX720684 WLS720679:WLT720684 WVO720679:WVP720684 JC786215:JD786220 SY786215:SZ786220 ACU786215:ACV786220 AMQ786215:AMR786220 AWM786215:AWN786220 BGI786215:BGJ786220 BQE786215:BQF786220 CAA786215:CAB786220 CJW786215:CJX786220 CTS786215:CTT786220 DDO786215:DDP786220 DNK786215:DNL786220 DXG786215:DXH786220 EHC786215:EHD786220 EQY786215:EQZ786220 FAU786215:FAV786220 FKQ786215:FKR786220 FUM786215:FUN786220 GEI786215:GEJ786220 GOE786215:GOF786220 GYA786215:GYB786220 HHW786215:HHX786220 HRS786215:HRT786220 IBO786215:IBP786220 ILK786215:ILL786220 IVG786215:IVH786220 JFC786215:JFD786220 JOY786215:JOZ786220 JYU786215:JYV786220 KIQ786215:KIR786220 KSM786215:KSN786220 LCI786215:LCJ786220 LME786215:LMF786220 LWA786215:LWB786220 MFW786215:MFX786220 MPS786215:MPT786220 MZO786215:MZP786220 NJK786215:NJL786220 NTG786215:NTH786220 ODC786215:ODD786220 OMY786215:OMZ786220 OWU786215:OWV786220 PGQ786215:PGR786220 PQM786215:PQN786220 QAI786215:QAJ786220 QKE786215:QKF786220 QUA786215:QUB786220 RDW786215:RDX786220 RNS786215:RNT786220 RXO786215:RXP786220 SHK786215:SHL786220 SRG786215:SRH786220 TBC786215:TBD786220 TKY786215:TKZ786220 TUU786215:TUV786220 UEQ786215:UER786220 UOM786215:UON786220 UYI786215:UYJ786220 VIE786215:VIF786220 VSA786215:VSB786220 WBW786215:WBX786220 WLS786215:WLT786220 WVO786215:WVP786220 JC851751:JD851756 SY851751:SZ851756 ACU851751:ACV851756 AMQ851751:AMR851756 AWM851751:AWN851756 BGI851751:BGJ851756 BQE851751:BQF851756 CAA851751:CAB851756 CJW851751:CJX851756 CTS851751:CTT851756 DDO851751:DDP851756 DNK851751:DNL851756 DXG851751:DXH851756 EHC851751:EHD851756 EQY851751:EQZ851756 FAU851751:FAV851756 FKQ851751:FKR851756 FUM851751:FUN851756 GEI851751:GEJ851756 GOE851751:GOF851756 GYA851751:GYB851756 HHW851751:HHX851756 HRS851751:HRT851756 IBO851751:IBP851756 ILK851751:ILL851756 IVG851751:IVH851756 JFC851751:JFD851756 JOY851751:JOZ851756 JYU851751:JYV851756 KIQ851751:KIR851756 KSM851751:KSN851756 LCI851751:LCJ851756 LME851751:LMF851756 LWA851751:LWB851756 MFW851751:MFX851756 MPS851751:MPT851756 MZO851751:MZP851756 NJK851751:NJL851756 NTG851751:NTH851756 ODC851751:ODD851756 OMY851751:OMZ851756 OWU851751:OWV851756 PGQ851751:PGR851756 PQM851751:PQN851756 QAI851751:QAJ851756 QKE851751:QKF851756 QUA851751:QUB851756 RDW851751:RDX851756 RNS851751:RNT851756 RXO851751:RXP851756 SHK851751:SHL851756 SRG851751:SRH851756 TBC851751:TBD851756 TKY851751:TKZ851756 TUU851751:TUV851756 UEQ851751:UER851756 UOM851751:UON851756 UYI851751:UYJ851756 VIE851751:VIF851756 VSA851751:VSB851756 WBW851751:WBX851756 WLS851751:WLT851756 WVO851751:WVP851756 JC917287:JD917292 SY917287:SZ917292 ACU917287:ACV917292 AMQ917287:AMR917292 AWM917287:AWN917292 BGI917287:BGJ917292 BQE917287:BQF917292 CAA917287:CAB917292 CJW917287:CJX917292 CTS917287:CTT917292 DDO917287:DDP917292 DNK917287:DNL917292 DXG917287:DXH917292 EHC917287:EHD917292 EQY917287:EQZ917292 FAU917287:FAV917292 FKQ917287:FKR917292 FUM917287:FUN917292 GEI917287:GEJ917292 GOE917287:GOF917292 GYA917287:GYB917292 HHW917287:HHX917292 HRS917287:HRT917292 IBO917287:IBP917292 ILK917287:ILL917292 IVG917287:IVH917292 JFC917287:JFD917292 JOY917287:JOZ917292 JYU917287:JYV917292 KIQ917287:KIR917292 KSM917287:KSN917292 LCI917287:LCJ917292 LME917287:LMF917292 LWA917287:LWB917292 MFW917287:MFX917292 MPS917287:MPT917292 MZO917287:MZP917292 NJK917287:NJL917292 NTG917287:NTH917292 ODC917287:ODD917292 OMY917287:OMZ917292 OWU917287:OWV917292 PGQ917287:PGR917292 PQM917287:PQN917292 QAI917287:QAJ917292 QKE917287:QKF917292 QUA917287:QUB917292 RDW917287:RDX917292 RNS917287:RNT917292 RXO917287:RXP917292 SHK917287:SHL917292 SRG917287:SRH917292 TBC917287:TBD917292 TKY917287:TKZ917292 TUU917287:TUV917292 UEQ917287:UER917292 UOM917287:UON917292 UYI917287:UYJ917292 VIE917287:VIF917292 VSA917287:VSB917292 WBW917287:WBX917292 WLS917287:WLT917292 WVO917287:WVP917292 JC982823:JD982828 SY982823:SZ982828 ACU982823:ACV982828 AMQ982823:AMR982828 AWM982823:AWN982828 BGI982823:BGJ982828 BQE982823:BQF982828 CAA982823:CAB982828 CJW982823:CJX982828 CTS982823:CTT982828 DDO982823:DDP982828 DNK982823:DNL982828 DXG982823:DXH982828 EHC982823:EHD982828 EQY982823:EQZ982828 FAU982823:FAV982828 FKQ982823:FKR982828 FUM982823:FUN982828 GEI982823:GEJ982828 GOE982823:GOF982828 GYA982823:GYB982828 HHW982823:HHX982828 HRS982823:HRT982828 IBO982823:IBP982828 ILK982823:ILL982828 IVG982823:IVH982828 JFC982823:JFD982828 JOY982823:JOZ982828 JYU982823:JYV982828 KIQ982823:KIR982828 KSM982823:KSN982828 LCI982823:LCJ982828 LME982823:LMF982828 LWA982823:LWB982828 MFW982823:MFX982828 MPS982823:MPT982828 MZO982823:MZP982828 NJK982823:NJL982828 NTG982823:NTH982828 ODC982823:ODD982828 OMY982823:OMZ982828 OWU982823:OWV982828 PGQ982823:PGR982828 PQM982823:PQN982828 QAI982823:QAJ982828 QKE982823:QKF982828 QUA982823:QUB982828 RDW982823:RDX982828 RNS982823:RNT982828 RXO982823:RXP982828 SHK982823:SHL982828 SRG982823:SRH982828 TBC982823:TBD982828 TKY982823:TKZ982828 TUU982823:TUV982828 UEQ982823:UER982828 UOM982823:UON982828 UYI982823:UYJ982828 VIE982823:VIF982828 VSA982823:VSB982828 WBW982823:WBX982828 WLS982823:WLT982828 WVO982823:WVP982828 JC65326:JD65355 SY65326:SZ65355 ACU65326:ACV65355 AMQ65326:AMR65355 AWM65326:AWN65355 BGI65326:BGJ65355 BQE65326:BQF65355 CAA65326:CAB65355 CJW65326:CJX65355 CTS65326:CTT65355 DDO65326:DDP65355 DNK65326:DNL65355 DXG65326:DXH65355 EHC65326:EHD65355 EQY65326:EQZ65355 FAU65326:FAV65355 FKQ65326:FKR65355 FUM65326:FUN65355 GEI65326:GEJ65355 GOE65326:GOF65355 GYA65326:GYB65355 HHW65326:HHX65355 HRS65326:HRT65355 IBO65326:IBP65355 ILK65326:ILL65355 IVG65326:IVH65355 JFC65326:JFD65355 JOY65326:JOZ65355 JYU65326:JYV65355 KIQ65326:KIR65355 KSM65326:KSN65355 LCI65326:LCJ65355 LME65326:LMF65355 LWA65326:LWB65355 MFW65326:MFX65355 MPS65326:MPT65355 MZO65326:MZP65355 NJK65326:NJL65355 NTG65326:NTH65355 ODC65326:ODD65355 OMY65326:OMZ65355 OWU65326:OWV65355 PGQ65326:PGR65355 PQM65326:PQN65355 QAI65326:QAJ65355 QKE65326:QKF65355 QUA65326:QUB65355 RDW65326:RDX65355 RNS65326:RNT65355 RXO65326:RXP65355 SHK65326:SHL65355 SRG65326:SRH65355 TBC65326:TBD65355 TKY65326:TKZ65355 TUU65326:TUV65355 UEQ65326:UER65355 UOM65326:UON65355 UYI65326:UYJ65355 VIE65326:VIF65355 VSA65326:VSB65355 WBW65326:WBX65355 WLS65326:WLT65355 WVO65326:WVP65355 JC130862:JD130891 SY130862:SZ130891 ACU130862:ACV130891 AMQ130862:AMR130891 AWM130862:AWN130891 BGI130862:BGJ130891 BQE130862:BQF130891 CAA130862:CAB130891 CJW130862:CJX130891 CTS130862:CTT130891 DDO130862:DDP130891 DNK130862:DNL130891 DXG130862:DXH130891 EHC130862:EHD130891 EQY130862:EQZ130891 FAU130862:FAV130891 FKQ130862:FKR130891 FUM130862:FUN130891 GEI130862:GEJ130891 GOE130862:GOF130891 GYA130862:GYB130891 HHW130862:HHX130891 HRS130862:HRT130891 IBO130862:IBP130891 ILK130862:ILL130891 IVG130862:IVH130891 JFC130862:JFD130891 JOY130862:JOZ130891 JYU130862:JYV130891 KIQ130862:KIR130891 KSM130862:KSN130891 LCI130862:LCJ130891 LME130862:LMF130891 LWA130862:LWB130891 MFW130862:MFX130891 MPS130862:MPT130891 MZO130862:MZP130891 NJK130862:NJL130891 NTG130862:NTH130891 ODC130862:ODD130891 OMY130862:OMZ130891 OWU130862:OWV130891 PGQ130862:PGR130891 PQM130862:PQN130891 QAI130862:QAJ130891 QKE130862:QKF130891 QUA130862:QUB130891 RDW130862:RDX130891 RNS130862:RNT130891 RXO130862:RXP130891 SHK130862:SHL130891 SRG130862:SRH130891 TBC130862:TBD130891 TKY130862:TKZ130891 TUU130862:TUV130891 UEQ130862:UER130891 UOM130862:UON130891 UYI130862:UYJ130891 VIE130862:VIF130891 VSA130862:VSB130891 WBW130862:WBX130891 WLS130862:WLT130891 WVO130862:WVP130891 JC196398:JD196427 SY196398:SZ196427 ACU196398:ACV196427 AMQ196398:AMR196427 AWM196398:AWN196427 BGI196398:BGJ196427 BQE196398:BQF196427 CAA196398:CAB196427 CJW196398:CJX196427 CTS196398:CTT196427 DDO196398:DDP196427 DNK196398:DNL196427 DXG196398:DXH196427 EHC196398:EHD196427 EQY196398:EQZ196427 FAU196398:FAV196427 FKQ196398:FKR196427 FUM196398:FUN196427 GEI196398:GEJ196427 GOE196398:GOF196427 GYA196398:GYB196427 HHW196398:HHX196427 HRS196398:HRT196427 IBO196398:IBP196427 ILK196398:ILL196427 IVG196398:IVH196427 JFC196398:JFD196427 JOY196398:JOZ196427 JYU196398:JYV196427 KIQ196398:KIR196427 KSM196398:KSN196427 LCI196398:LCJ196427 LME196398:LMF196427 LWA196398:LWB196427 MFW196398:MFX196427 MPS196398:MPT196427 MZO196398:MZP196427 NJK196398:NJL196427 NTG196398:NTH196427 ODC196398:ODD196427 OMY196398:OMZ196427 OWU196398:OWV196427 PGQ196398:PGR196427 PQM196398:PQN196427 QAI196398:QAJ196427 QKE196398:QKF196427 QUA196398:QUB196427 RDW196398:RDX196427 RNS196398:RNT196427 RXO196398:RXP196427 SHK196398:SHL196427 SRG196398:SRH196427 TBC196398:TBD196427 TKY196398:TKZ196427 TUU196398:TUV196427 UEQ196398:UER196427 UOM196398:UON196427 UYI196398:UYJ196427 VIE196398:VIF196427 VSA196398:VSB196427 WBW196398:WBX196427 WLS196398:WLT196427 WVO196398:WVP196427 JC261934:JD261963 SY261934:SZ261963 ACU261934:ACV261963 AMQ261934:AMR261963 AWM261934:AWN261963 BGI261934:BGJ261963 BQE261934:BQF261963 CAA261934:CAB261963 CJW261934:CJX261963 CTS261934:CTT261963 DDO261934:DDP261963 DNK261934:DNL261963 DXG261934:DXH261963 EHC261934:EHD261963 EQY261934:EQZ261963 FAU261934:FAV261963 FKQ261934:FKR261963 FUM261934:FUN261963 GEI261934:GEJ261963 GOE261934:GOF261963 GYA261934:GYB261963 HHW261934:HHX261963 HRS261934:HRT261963 IBO261934:IBP261963 ILK261934:ILL261963 IVG261934:IVH261963 JFC261934:JFD261963 JOY261934:JOZ261963 JYU261934:JYV261963 KIQ261934:KIR261963 KSM261934:KSN261963 LCI261934:LCJ261963 LME261934:LMF261963 LWA261934:LWB261963 MFW261934:MFX261963 MPS261934:MPT261963 MZO261934:MZP261963 NJK261934:NJL261963 NTG261934:NTH261963 ODC261934:ODD261963 OMY261934:OMZ261963 OWU261934:OWV261963 PGQ261934:PGR261963 PQM261934:PQN261963 QAI261934:QAJ261963 QKE261934:QKF261963 QUA261934:QUB261963 RDW261934:RDX261963 RNS261934:RNT261963 RXO261934:RXP261963 SHK261934:SHL261963 SRG261934:SRH261963 TBC261934:TBD261963 TKY261934:TKZ261963 TUU261934:TUV261963 UEQ261934:UER261963 UOM261934:UON261963 UYI261934:UYJ261963 VIE261934:VIF261963 VSA261934:VSB261963 WBW261934:WBX261963 WLS261934:WLT261963 WVO261934:WVP261963 JC327470:JD327499 SY327470:SZ327499 ACU327470:ACV327499 AMQ327470:AMR327499 AWM327470:AWN327499 BGI327470:BGJ327499 BQE327470:BQF327499 CAA327470:CAB327499 CJW327470:CJX327499 CTS327470:CTT327499 DDO327470:DDP327499 DNK327470:DNL327499 DXG327470:DXH327499 EHC327470:EHD327499 EQY327470:EQZ327499 FAU327470:FAV327499 FKQ327470:FKR327499 FUM327470:FUN327499 GEI327470:GEJ327499 GOE327470:GOF327499 GYA327470:GYB327499 HHW327470:HHX327499 HRS327470:HRT327499 IBO327470:IBP327499 ILK327470:ILL327499 IVG327470:IVH327499 JFC327470:JFD327499 JOY327470:JOZ327499 JYU327470:JYV327499 KIQ327470:KIR327499 KSM327470:KSN327499 LCI327470:LCJ327499 LME327470:LMF327499 LWA327470:LWB327499 MFW327470:MFX327499 MPS327470:MPT327499 MZO327470:MZP327499 NJK327470:NJL327499 NTG327470:NTH327499 ODC327470:ODD327499 OMY327470:OMZ327499 OWU327470:OWV327499 PGQ327470:PGR327499 PQM327470:PQN327499 QAI327470:QAJ327499 QKE327470:QKF327499 QUA327470:QUB327499 RDW327470:RDX327499 RNS327470:RNT327499 RXO327470:RXP327499 SHK327470:SHL327499 SRG327470:SRH327499 TBC327470:TBD327499 TKY327470:TKZ327499 TUU327470:TUV327499 UEQ327470:UER327499 UOM327470:UON327499 UYI327470:UYJ327499 VIE327470:VIF327499 VSA327470:VSB327499 WBW327470:WBX327499 WLS327470:WLT327499 WVO327470:WVP327499 JC393006:JD393035 SY393006:SZ393035 ACU393006:ACV393035 AMQ393006:AMR393035 AWM393006:AWN393035 BGI393006:BGJ393035 BQE393006:BQF393035 CAA393006:CAB393035 CJW393006:CJX393035 CTS393006:CTT393035 DDO393006:DDP393035 DNK393006:DNL393035 DXG393006:DXH393035 EHC393006:EHD393035 EQY393006:EQZ393035 FAU393006:FAV393035 FKQ393006:FKR393035 FUM393006:FUN393035 GEI393006:GEJ393035 GOE393006:GOF393035 GYA393006:GYB393035 HHW393006:HHX393035 HRS393006:HRT393035 IBO393006:IBP393035 ILK393006:ILL393035 IVG393006:IVH393035 JFC393006:JFD393035 JOY393006:JOZ393035 JYU393006:JYV393035 KIQ393006:KIR393035 KSM393006:KSN393035 LCI393006:LCJ393035 LME393006:LMF393035 LWA393006:LWB393035 MFW393006:MFX393035 MPS393006:MPT393035 MZO393006:MZP393035 NJK393006:NJL393035 NTG393006:NTH393035 ODC393006:ODD393035 OMY393006:OMZ393035 OWU393006:OWV393035 PGQ393006:PGR393035 PQM393006:PQN393035 QAI393006:QAJ393035 QKE393006:QKF393035 QUA393006:QUB393035 RDW393006:RDX393035 RNS393006:RNT393035 RXO393006:RXP393035 SHK393006:SHL393035 SRG393006:SRH393035 TBC393006:TBD393035 TKY393006:TKZ393035 TUU393006:TUV393035 UEQ393006:UER393035 UOM393006:UON393035 UYI393006:UYJ393035 VIE393006:VIF393035 VSA393006:VSB393035 WBW393006:WBX393035 WLS393006:WLT393035 WVO393006:WVP393035 JC458542:JD458571 SY458542:SZ458571 ACU458542:ACV458571 AMQ458542:AMR458571 AWM458542:AWN458571 BGI458542:BGJ458571 BQE458542:BQF458571 CAA458542:CAB458571 CJW458542:CJX458571 CTS458542:CTT458571 DDO458542:DDP458571 DNK458542:DNL458571 DXG458542:DXH458571 EHC458542:EHD458571 EQY458542:EQZ458571 FAU458542:FAV458571 FKQ458542:FKR458571 FUM458542:FUN458571 GEI458542:GEJ458571 GOE458542:GOF458571 GYA458542:GYB458571 HHW458542:HHX458571 HRS458542:HRT458571 IBO458542:IBP458571 ILK458542:ILL458571 IVG458542:IVH458571 JFC458542:JFD458571 JOY458542:JOZ458571 JYU458542:JYV458571 KIQ458542:KIR458571 KSM458542:KSN458571 LCI458542:LCJ458571 LME458542:LMF458571 LWA458542:LWB458571 MFW458542:MFX458571 MPS458542:MPT458571 MZO458542:MZP458571 NJK458542:NJL458571 NTG458542:NTH458571 ODC458542:ODD458571 OMY458542:OMZ458571 OWU458542:OWV458571 PGQ458542:PGR458571 PQM458542:PQN458571 QAI458542:QAJ458571 QKE458542:QKF458571 QUA458542:QUB458571 RDW458542:RDX458571 RNS458542:RNT458571 RXO458542:RXP458571 SHK458542:SHL458571 SRG458542:SRH458571 TBC458542:TBD458571 TKY458542:TKZ458571 TUU458542:TUV458571 UEQ458542:UER458571 UOM458542:UON458571 UYI458542:UYJ458571 VIE458542:VIF458571 VSA458542:VSB458571 WBW458542:WBX458571 WLS458542:WLT458571 WVO458542:WVP458571 JC524078:JD524107 SY524078:SZ524107 ACU524078:ACV524107 AMQ524078:AMR524107 AWM524078:AWN524107 BGI524078:BGJ524107 BQE524078:BQF524107 CAA524078:CAB524107 CJW524078:CJX524107 CTS524078:CTT524107 DDO524078:DDP524107 DNK524078:DNL524107 DXG524078:DXH524107 EHC524078:EHD524107 EQY524078:EQZ524107 FAU524078:FAV524107 FKQ524078:FKR524107 FUM524078:FUN524107 GEI524078:GEJ524107 GOE524078:GOF524107 GYA524078:GYB524107 HHW524078:HHX524107 HRS524078:HRT524107 IBO524078:IBP524107 ILK524078:ILL524107 IVG524078:IVH524107 JFC524078:JFD524107 JOY524078:JOZ524107 JYU524078:JYV524107 KIQ524078:KIR524107 KSM524078:KSN524107 LCI524078:LCJ524107 LME524078:LMF524107 LWA524078:LWB524107 MFW524078:MFX524107 MPS524078:MPT524107 MZO524078:MZP524107 NJK524078:NJL524107 NTG524078:NTH524107 ODC524078:ODD524107 OMY524078:OMZ524107 OWU524078:OWV524107 PGQ524078:PGR524107 PQM524078:PQN524107 QAI524078:QAJ524107 QKE524078:QKF524107 QUA524078:QUB524107 RDW524078:RDX524107 RNS524078:RNT524107 RXO524078:RXP524107 SHK524078:SHL524107 SRG524078:SRH524107 TBC524078:TBD524107 TKY524078:TKZ524107 TUU524078:TUV524107 UEQ524078:UER524107 UOM524078:UON524107 UYI524078:UYJ524107 VIE524078:VIF524107 VSA524078:VSB524107 WBW524078:WBX524107 WLS524078:WLT524107 WVO524078:WVP524107 JC589614:JD589643 SY589614:SZ589643 ACU589614:ACV589643 AMQ589614:AMR589643 AWM589614:AWN589643 BGI589614:BGJ589643 BQE589614:BQF589643 CAA589614:CAB589643 CJW589614:CJX589643 CTS589614:CTT589643 DDO589614:DDP589643 DNK589614:DNL589643 DXG589614:DXH589643 EHC589614:EHD589643 EQY589614:EQZ589643 FAU589614:FAV589643 FKQ589614:FKR589643 FUM589614:FUN589643 GEI589614:GEJ589643 GOE589614:GOF589643 GYA589614:GYB589643 HHW589614:HHX589643 HRS589614:HRT589643 IBO589614:IBP589643 ILK589614:ILL589643 IVG589614:IVH589643 JFC589614:JFD589643 JOY589614:JOZ589643 JYU589614:JYV589643 KIQ589614:KIR589643 KSM589614:KSN589643 LCI589614:LCJ589643 LME589614:LMF589643 LWA589614:LWB589643 MFW589614:MFX589643 MPS589614:MPT589643 MZO589614:MZP589643 NJK589614:NJL589643 NTG589614:NTH589643 ODC589614:ODD589643 OMY589614:OMZ589643 OWU589614:OWV589643 PGQ589614:PGR589643 PQM589614:PQN589643 QAI589614:QAJ589643 QKE589614:QKF589643 QUA589614:QUB589643 RDW589614:RDX589643 RNS589614:RNT589643 RXO589614:RXP589643 SHK589614:SHL589643 SRG589614:SRH589643 TBC589614:TBD589643 TKY589614:TKZ589643 TUU589614:TUV589643 UEQ589614:UER589643 UOM589614:UON589643 UYI589614:UYJ589643 VIE589614:VIF589643 VSA589614:VSB589643 WBW589614:WBX589643 WLS589614:WLT589643 WVO589614:WVP589643 JC655150:JD655179 SY655150:SZ655179 ACU655150:ACV655179 AMQ655150:AMR655179 AWM655150:AWN655179 BGI655150:BGJ655179 BQE655150:BQF655179 CAA655150:CAB655179 CJW655150:CJX655179 CTS655150:CTT655179 DDO655150:DDP655179 DNK655150:DNL655179 DXG655150:DXH655179 EHC655150:EHD655179 EQY655150:EQZ655179 FAU655150:FAV655179 FKQ655150:FKR655179 FUM655150:FUN655179 GEI655150:GEJ655179 GOE655150:GOF655179 GYA655150:GYB655179 HHW655150:HHX655179 HRS655150:HRT655179 IBO655150:IBP655179 ILK655150:ILL655179 IVG655150:IVH655179 JFC655150:JFD655179 JOY655150:JOZ655179 JYU655150:JYV655179 KIQ655150:KIR655179 KSM655150:KSN655179 LCI655150:LCJ655179 LME655150:LMF655179 LWA655150:LWB655179 MFW655150:MFX655179 MPS655150:MPT655179 MZO655150:MZP655179 NJK655150:NJL655179 NTG655150:NTH655179 ODC655150:ODD655179 OMY655150:OMZ655179 OWU655150:OWV655179 PGQ655150:PGR655179 PQM655150:PQN655179 QAI655150:QAJ655179 QKE655150:QKF655179 QUA655150:QUB655179 RDW655150:RDX655179 RNS655150:RNT655179 RXO655150:RXP655179 SHK655150:SHL655179 SRG655150:SRH655179 TBC655150:TBD655179 TKY655150:TKZ655179 TUU655150:TUV655179 UEQ655150:UER655179 UOM655150:UON655179 UYI655150:UYJ655179 VIE655150:VIF655179 VSA655150:VSB655179 WBW655150:WBX655179 WLS655150:WLT655179 WVO655150:WVP655179 JC720686:JD720715 SY720686:SZ720715 ACU720686:ACV720715 AMQ720686:AMR720715 AWM720686:AWN720715 BGI720686:BGJ720715 BQE720686:BQF720715 CAA720686:CAB720715 CJW720686:CJX720715 CTS720686:CTT720715 DDO720686:DDP720715 DNK720686:DNL720715 DXG720686:DXH720715 EHC720686:EHD720715 EQY720686:EQZ720715 FAU720686:FAV720715 FKQ720686:FKR720715 FUM720686:FUN720715 GEI720686:GEJ720715 GOE720686:GOF720715 GYA720686:GYB720715 HHW720686:HHX720715 HRS720686:HRT720715 IBO720686:IBP720715 ILK720686:ILL720715 IVG720686:IVH720715 JFC720686:JFD720715 JOY720686:JOZ720715 JYU720686:JYV720715 KIQ720686:KIR720715 KSM720686:KSN720715 LCI720686:LCJ720715 LME720686:LMF720715 LWA720686:LWB720715 MFW720686:MFX720715 MPS720686:MPT720715 MZO720686:MZP720715 NJK720686:NJL720715 NTG720686:NTH720715 ODC720686:ODD720715 OMY720686:OMZ720715 OWU720686:OWV720715 PGQ720686:PGR720715 PQM720686:PQN720715 QAI720686:QAJ720715 QKE720686:QKF720715 QUA720686:QUB720715 RDW720686:RDX720715 RNS720686:RNT720715 RXO720686:RXP720715 SHK720686:SHL720715 SRG720686:SRH720715 TBC720686:TBD720715 TKY720686:TKZ720715 TUU720686:TUV720715 UEQ720686:UER720715 UOM720686:UON720715 UYI720686:UYJ720715 VIE720686:VIF720715 VSA720686:VSB720715 WBW720686:WBX720715 WLS720686:WLT720715 WVO720686:WVP720715 JC786222:JD786251 SY786222:SZ786251 ACU786222:ACV786251 AMQ786222:AMR786251 AWM786222:AWN786251 BGI786222:BGJ786251 BQE786222:BQF786251 CAA786222:CAB786251 CJW786222:CJX786251 CTS786222:CTT786251 DDO786222:DDP786251 DNK786222:DNL786251 DXG786222:DXH786251 EHC786222:EHD786251 EQY786222:EQZ786251 FAU786222:FAV786251 FKQ786222:FKR786251 FUM786222:FUN786251 GEI786222:GEJ786251 GOE786222:GOF786251 GYA786222:GYB786251 HHW786222:HHX786251 HRS786222:HRT786251 IBO786222:IBP786251 ILK786222:ILL786251 IVG786222:IVH786251 JFC786222:JFD786251 JOY786222:JOZ786251 JYU786222:JYV786251 KIQ786222:KIR786251 KSM786222:KSN786251 LCI786222:LCJ786251 LME786222:LMF786251 LWA786222:LWB786251 MFW786222:MFX786251 MPS786222:MPT786251 MZO786222:MZP786251 NJK786222:NJL786251 NTG786222:NTH786251 ODC786222:ODD786251 OMY786222:OMZ786251 OWU786222:OWV786251 PGQ786222:PGR786251 PQM786222:PQN786251 QAI786222:QAJ786251 QKE786222:QKF786251 QUA786222:QUB786251 RDW786222:RDX786251 RNS786222:RNT786251 RXO786222:RXP786251 SHK786222:SHL786251 SRG786222:SRH786251 TBC786222:TBD786251 TKY786222:TKZ786251 TUU786222:TUV786251 UEQ786222:UER786251 UOM786222:UON786251 UYI786222:UYJ786251 VIE786222:VIF786251 VSA786222:VSB786251 WBW786222:WBX786251 WLS786222:WLT786251 WVO786222:WVP786251 JC851758:JD851787 SY851758:SZ851787 ACU851758:ACV851787 AMQ851758:AMR851787 AWM851758:AWN851787 BGI851758:BGJ851787 BQE851758:BQF851787 CAA851758:CAB851787 CJW851758:CJX851787 CTS851758:CTT851787 DDO851758:DDP851787 DNK851758:DNL851787 DXG851758:DXH851787 EHC851758:EHD851787 EQY851758:EQZ851787 FAU851758:FAV851787 FKQ851758:FKR851787 FUM851758:FUN851787 GEI851758:GEJ851787 GOE851758:GOF851787 GYA851758:GYB851787 HHW851758:HHX851787 HRS851758:HRT851787 IBO851758:IBP851787 ILK851758:ILL851787 IVG851758:IVH851787 JFC851758:JFD851787 JOY851758:JOZ851787 JYU851758:JYV851787 KIQ851758:KIR851787 KSM851758:KSN851787 LCI851758:LCJ851787 LME851758:LMF851787 LWA851758:LWB851787 MFW851758:MFX851787 MPS851758:MPT851787 MZO851758:MZP851787 NJK851758:NJL851787 NTG851758:NTH851787 ODC851758:ODD851787 OMY851758:OMZ851787 OWU851758:OWV851787 PGQ851758:PGR851787 PQM851758:PQN851787 QAI851758:QAJ851787 QKE851758:QKF851787 QUA851758:QUB851787 RDW851758:RDX851787 RNS851758:RNT851787 RXO851758:RXP851787 SHK851758:SHL851787 SRG851758:SRH851787 TBC851758:TBD851787 TKY851758:TKZ851787 TUU851758:TUV851787 UEQ851758:UER851787 UOM851758:UON851787 UYI851758:UYJ851787 VIE851758:VIF851787 VSA851758:VSB851787 WBW851758:WBX851787 WLS851758:WLT851787 WVO851758:WVP851787 JC917294:JD917323 SY917294:SZ917323 ACU917294:ACV917323 AMQ917294:AMR917323 AWM917294:AWN917323 BGI917294:BGJ917323 BQE917294:BQF917323 CAA917294:CAB917323 CJW917294:CJX917323 CTS917294:CTT917323 DDO917294:DDP917323 DNK917294:DNL917323 DXG917294:DXH917323 EHC917294:EHD917323 EQY917294:EQZ917323 FAU917294:FAV917323 FKQ917294:FKR917323 FUM917294:FUN917323 GEI917294:GEJ917323 GOE917294:GOF917323 GYA917294:GYB917323 HHW917294:HHX917323 HRS917294:HRT917323 IBO917294:IBP917323 ILK917294:ILL917323 IVG917294:IVH917323 JFC917294:JFD917323 JOY917294:JOZ917323 JYU917294:JYV917323 KIQ917294:KIR917323 KSM917294:KSN917323 LCI917294:LCJ917323 LME917294:LMF917323 LWA917294:LWB917323 MFW917294:MFX917323 MPS917294:MPT917323 MZO917294:MZP917323 NJK917294:NJL917323 NTG917294:NTH917323 ODC917294:ODD917323 OMY917294:OMZ917323 OWU917294:OWV917323 PGQ917294:PGR917323 PQM917294:PQN917323 QAI917294:QAJ917323 QKE917294:QKF917323 QUA917294:QUB917323 RDW917294:RDX917323 RNS917294:RNT917323 RXO917294:RXP917323 SHK917294:SHL917323 SRG917294:SRH917323 TBC917294:TBD917323 TKY917294:TKZ917323 TUU917294:TUV917323 UEQ917294:UER917323 UOM917294:UON917323 UYI917294:UYJ917323 VIE917294:VIF917323 VSA917294:VSB917323 WBW917294:WBX917323 WLS917294:WLT917323 WVO917294:WVP917323 JC982830:JD982859 SY982830:SZ982859 ACU982830:ACV982859 AMQ982830:AMR982859 AWM982830:AWN982859 BGI982830:BGJ982859 BQE982830:BQF982859 CAA982830:CAB982859 CJW982830:CJX982859 CTS982830:CTT982859 DDO982830:DDP982859 DNK982830:DNL982859 DXG982830:DXH982859 EHC982830:EHD982859 EQY982830:EQZ982859 FAU982830:FAV982859 FKQ982830:FKR982859 FUM982830:FUN982859 GEI982830:GEJ982859 GOE982830:GOF982859 GYA982830:GYB982859 HHW982830:HHX982859 HRS982830:HRT982859 IBO982830:IBP982859 ILK982830:ILL982859 IVG982830:IVH982859 JFC982830:JFD982859 JOY982830:JOZ982859 JYU982830:JYV982859 KIQ982830:KIR982859 KSM982830:KSN982859 LCI982830:LCJ982859 LME982830:LMF982859 LWA982830:LWB982859 MFW982830:MFX982859 MPS982830:MPT982859 MZO982830:MZP982859 NJK982830:NJL982859 NTG982830:NTH982859 ODC982830:ODD982859 OMY982830:OMZ982859 OWU982830:OWV982859 PGQ982830:PGR982859 PQM982830:PQN982859 QAI982830:QAJ982859 QKE982830:QKF982859 QUA982830:QUB982859 RDW982830:RDX982859 RNS982830:RNT982859 RXO982830:RXP982859 SHK982830:SHL982859 SRG982830:SRH982859 TBC982830:TBD982859 TKY982830:TKZ982859 TUU982830:TUV982859 UEQ982830:UER982859 UOM982830:UON982859 UYI982830:UYJ982859 VIE982830:VIF982859 VSA982830:VSB982859 WBW982830:WBX982859 WLS982830:WLT982859 WVO982830:WVP982859 JC65247:JD65307 SY65247:SZ65307 ACU65247:ACV65307 AMQ65247:AMR65307 AWM65247:AWN65307 BGI65247:BGJ65307 BQE65247:BQF65307 CAA65247:CAB65307 CJW65247:CJX65307 CTS65247:CTT65307 DDO65247:DDP65307 DNK65247:DNL65307 DXG65247:DXH65307 EHC65247:EHD65307 EQY65247:EQZ65307 FAU65247:FAV65307 FKQ65247:FKR65307 FUM65247:FUN65307 GEI65247:GEJ65307 GOE65247:GOF65307 GYA65247:GYB65307 HHW65247:HHX65307 HRS65247:HRT65307 IBO65247:IBP65307 ILK65247:ILL65307 IVG65247:IVH65307 JFC65247:JFD65307 JOY65247:JOZ65307 JYU65247:JYV65307 KIQ65247:KIR65307 KSM65247:KSN65307 LCI65247:LCJ65307 LME65247:LMF65307 LWA65247:LWB65307 MFW65247:MFX65307 MPS65247:MPT65307 MZO65247:MZP65307 NJK65247:NJL65307 NTG65247:NTH65307 ODC65247:ODD65307 OMY65247:OMZ65307 OWU65247:OWV65307 PGQ65247:PGR65307 PQM65247:PQN65307 QAI65247:QAJ65307 QKE65247:QKF65307 QUA65247:QUB65307 RDW65247:RDX65307 RNS65247:RNT65307 RXO65247:RXP65307 SHK65247:SHL65307 SRG65247:SRH65307 TBC65247:TBD65307 TKY65247:TKZ65307 TUU65247:TUV65307 UEQ65247:UER65307 UOM65247:UON65307 UYI65247:UYJ65307 VIE65247:VIF65307 VSA65247:VSB65307 WBW65247:WBX65307 WLS65247:WLT65307 WVO65247:WVP65307 JC130783:JD130843 SY130783:SZ130843 ACU130783:ACV130843 AMQ130783:AMR130843 AWM130783:AWN130843 BGI130783:BGJ130843 BQE130783:BQF130843 CAA130783:CAB130843 CJW130783:CJX130843 CTS130783:CTT130843 DDO130783:DDP130843 DNK130783:DNL130843 DXG130783:DXH130843 EHC130783:EHD130843 EQY130783:EQZ130843 FAU130783:FAV130843 FKQ130783:FKR130843 FUM130783:FUN130843 GEI130783:GEJ130843 GOE130783:GOF130843 GYA130783:GYB130843 HHW130783:HHX130843 HRS130783:HRT130843 IBO130783:IBP130843 ILK130783:ILL130843 IVG130783:IVH130843 JFC130783:JFD130843 JOY130783:JOZ130843 JYU130783:JYV130843 KIQ130783:KIR130843 KSM130783:KSN130843 LCI130783:LCJ130843 LME130783:LMF130843 LWA130783:LWB130843 MFW130783:MFX130843 MPS130783:MPT130843 MZO130783:MZP130843 NJK130783:NJL130843 NTG130783:NTH130843 ODC130783:ODD130843 OMY130783:OMZ130843 OWU130783:OWV130843 PGQ130783:PGR130843 PQM130783:PQN130843 QAI130783:QAJ130843 QKE130783:QKF130843 QUA130783:QUB130843 RDW130783:RDX130843 RNS130783:RNT130843 RXO130783:RXP130843 SHK130783:SHL130843 SRG130783:SRH130843 TBC130783:TBD130843 TKY130783:TKZ130843 TUU130783:TUV130843 UEQ130783:UER130843 UOM130783:UON130843 UYI130783:UYJ130843 VIE130783:VIF130843 VSA130783:VSB130843 WBW130783:WBX130843 WLS130783:WLT130843 WVO130783:WVP130843 JC196319:JD196379 SY196319:SZ196379 ACU196319:ACV196379 AMQ196319:AMR196379 AWM196319:AWN196379 BGI196319:BGJ196379 BQE196319:BQF196379 CAA196319:CAB196379 CJW196319:CJX196379 CTS196319:CTT196379 DDO196319:DDP196379 DNK196319:DNL196379 DXG196319:DXH196379 EHC196319:EHD196379 EQY196319:EQZ196379 FAU196319:FAV196379 FKQ196319:FKR196379 FUM196319:FUN196379 GEI196319:GEJ196379 GOE196319:GOF196379 GYA196319:GYB196379 HHW196319:HHX196379 HRS196319:HRT196379 IBO196319:IBP196379 ILK196319:ILL196379 IVG196319:IVH196379 JFC196319:JFD196379 JOY196319:JOZ196379 JYU196319:JYV196379 KIQ196319:KIR196379 KSM196319:KSN196379 LCI196319:LCJ196379 LME196319:LMF196379 LWA196319:LWB196379 MFW196319:MFX196379 MPS196319:MPT196379 MZO196319:MZP196379 NJK196319:NJL196379 NTG196319:NTH196379 ODC196319:ODD196379 OMY196319:OMZ196379 OWU196319:OWV196379 PGQ196319:PGR196379 PQM196319:PQN196379 QAI196319:QAJ196379 QKE196319:QKF196379 QUA196319:QUB196379 RDW196319:RDX196379 RNS196319:RNT196379 RXO196319:RXP196379 SHK196319:SHL196379 SRG196319:SRH196379 TBC196319:TBD196379 TKY196319:TKZ196379 TUU196319:TUV196379 UEQ196319:UER196379 UOM196319:UON196379 UYI196319:UYJ196379 VIE196319:VIF196379 VSA196319:VSB196379 WBW196319:WBX196379 WLS196319:WLT196379 WVO196319:WVP196379 JC261855:JD261915 SY261855:SZ261915 ACU261855:ACV261915 AMQ261855:AMR261915 AWM261855:AWN261915 BGI261855:BGJ261915 BQE261855:BQF261915 CAA261855:CAB261915 CJW261855:CJX261915 CTS261855:CTT261915 DDO261855:DDP261915 DNK261855:DNL261915 DXG261855:DXH261915 EHC261855:EHD261915 EQY261855:EQZ261915 FAU261855:FAV261915 FKQ261855:FKR261915 FUM261855:FUN261915 GEI261855:GEJ261915 GOE261855:GOF261915 GYA261855:GYB261915 HHW261855:HHX261915 HRS261855:HRT261915 IBO261855:IBP261915 ILK261855:ILL261915 IVG261855:IVH261915 JFC261855:JFD261915 JOY261855:JOZ261915 JYU261855:JYV261915 KIQ261855:KIR261915 KSM261855:KSN261915 LCI261855:LCJ261915 LME261855:LMF261915 LWA261855:LWB261915 MFW261855:MFX261915 MPS261855:MPT261915 MZO261855:MZP261915 NJK261855:NJL261915 NTG261855:NTH261915 ODC261855:ODD261915 OMY261855:OMZ261915 OWU261855:OWV261915 PGQ261855:PGR261915 PQM261855:PQN261915 QAI261855:QAJ261915 QKE261855:QKF261915 QUA261855:QUB261915 RDW261855:RDX261915 RNS261855:RNT261915 RXO261855:RXP261915 SHK261855:SHL261915 SRG261855:SRH261915 TBC261855:TBD261915 TKY261855:TKZ261915 TUU261855:TUV261915 UEQ261855:UER261915 UOM261855:UON261915 UYI261855:UYJ261915 VIE261855:VIF261915 VSA261855:VSB261915 WBW261855:WBX261915 WLS261855:WLT261915 WVO261855:WVP261915 JC327391:JD327451 SY327391:SZ327451 ACU327391:ACV327451 AMQ327391:AMR327451 AWM327391:AWN327451 BGI327391:BGJ327451 BQE327391:BQF327451 CAA327391:CAB327451 CJW327391:CJX327451 CTS327391:CTT327451 DDO327391:DDP327451 DNK327391:DNL327451 DXG327391:DXH327451 EHC327391:EHD327451 EQY327391:EQZ327451 FAU327391:FAV327451 FKQ327391:FKR327451 FUM327391:FUN327451 GEI327391:GEJ327451 GOE327391:GOF327451 GYA327391:GYB327451 HHW327391:HHX327451 HRS327391:HRT327451 IBO327391:IBP327451 ILK327391:ILL327451 IVG327391:IVH327451 JFC327391:JFD327451 JOY327391:JOZ327451 JYU327391:JYV327451 KIQ327391:KIR327451 KSM327391:KSN327451 LCI327391:LCJ327451 LME327391:LMF327451 LWA327391:LWB327451 MFW327391:MFX327451 MPS327391:MPT327451 MZO327391:MZP327451 NJK327391:NJL327451 NTG327391:NTH327451 ODC327391:ODD327451 OMY327391:OMZ327451 OWU327391:OWV327451 PGQ327391:PGR327451 PQM327391:PQN327451 QAI327391:QAJ327451 QKE327391:QKF327451 QUA327391:QUB327451 RDW327391:RDX327451 RNS327391:RNT327451 RXO327391:RXP327451 SHK327391:SHL327451 SRG327391:SRH327451 TBC327391:TBD327451 TKY327391:TKZ327451 TUU327391:TUV327451 UEQ327391:UER327451 UOM327391:UON327451 UYI327391:UYJ327451 VIE327391:VIF327451 VSA327391:VSB327451 WBW327391:WBX327451 WLS327391:WLT327451 WVO327391:WVP327451 JC392927:JD392987 SY392927:SZ392987 ACU392927:ACV392987 AMQ392927:AMR392987 AWM392927:AWN392987 BGI392927:BGJ392987 BQE392927:BQF392987 CAA392927:CAB392987 CJW392927:CJX392987 CTS392927:CTT392987 DDO392927:DDP392987 DNK392927:DNL392987 DXG392927:DXH392987 EHC392927:EHD392987 EQY392927:EQZ392987 FAU392927:FAV392987 FKQ392927:FKR392987 FUM392927:FUN392987 GEI392927:GEJ392987 GOE392927:GOF392987 GYA392927:GYB392987 HHW392927:HHX392987 HRS392927:HRT392987 IBO392927:IBP392987 ILK392927:ILL392987 IVG392927:IVH392987 JFC392927:JFD392987 JOY392927:JOZ392987 JYU392927:JYV392987 KIQ392927:KIR392987 KSM392927:KSN392987 LCI392927:LCJ392987 LME392927:LMF392987 LWA392927:LWB392987 MFW392927:MFX392987 MPS392927:MPT392987 MZO392927:MZP392987 NJK392927:NJL392987 NTG392927:NTH392987 ODC392927:ODD392987 OMY392927:OMZ392987 OWU392927:OWV392987 PGQ392927:PGR392987 PQM392927:PQN392987 QAI392927:QAJ392987 QKE392927:QKF392987 QUA392927:QUB392987 RDW392927:RDX392987 RNS392927:RNT392987 RXO392927:RXP392987 SHK392927:SHL392987 SRG392927:SRH392987 TBC392927:TBD392987 TKY392927:TKZ392987 TUU392927:TUV392987 UEQ392927:UER392987 UOM392927:UON392987 UYI392927:UYJ392987 VIE392927:VIF392987 VSA392927:VSB392987 WBW392927:WBX392987 WLS392927:WLT392987 WVO392927:WVP392987 JC458463:JD458523 SY458463:SZ458523 ACU458463:ACV458523 AMQ458463:AMR458523 AWM458463:AWN458523 BGI458463:BGJ458523 BQE458463:BQF458523 CAA458463:CAB458523 CJW458463:CJX458523 CTS458463:CTT458523 DDO458463:DDP458523 DNK458463:DNL458523 DXG458463:DXH458523 EHC458463:EHD458523 EQY458463:EQZ458523 FAU458463:FAV458523 FKQ458463:FKR458523 FUM458463:FUN458523 GEI458463:GEJ458523 GOE458463:GOF458523 GYA458463:GYB458523 HHW458463:HHX458523 HRS458463:HRT458523 IBO458463:IBP458523 ILK458463:ILL458523 IVG458463:IVH458523 JFC458463:JFD458523 JOY458463:JOZ458523 JYU458463:JYV458523 KIQ458463:KIR458523 KSM458463:KSN458523 LCI458463:LCJ458523 LME458463:LMF458523 LWA458463:LWB458523 MFW458463:MFX458523 MPS458463:MPT458523 MZO458463:MZP458523 NJK458463:NJL458523 NTG458463:NTH458523 ODC458463:ODD458523 OMY458463:OMZ458523 OWU458463:OWV458523 PGQ458463:PGR458523 PQM458463:PQN458523 QAI458463:QAJ458523 QKE458463:QKF458523 QUA458463:QUB458523 RDW458463:RDX458523 RNS458463:RNT458523 RXO458463:RXP458523 SHK458463:SHL458523 SRG458463:SRH458523 TBC458463:TBD458523 TKY458463:TKZ458523 TUU458463:TUV458523 UEQ458463:UER458523 UOM458463:UON458523 UYI458463:UYJ458523 VIE458463:VIF458523 VSA458463:VSB458523 WBW458463:WBX458523 WLS458463:WLT458523 WVO458463:WVP458523 JC523999:JD524059 SY523999:SZ524059 ACU523999:ACV524059 AMQ523999:AMR524059 AWM523999:AWN524059 BGI523999:BGJ524059 BQE523999:BQF524059 CAA523999:CAB524059 CJW523999:CJX524059 CTS523999:CTT524059 DDO523999:DDP524059 DNK523999:DNL524059 DXG523999:DXH524059 EHC523999:EHD524059 EQY523999:EQZ524059 FAU523999:FAV524059 FKQ523999:FKR524059 FUM523999:FUN524059 GEI523999:GEJ524059 GOE523999:GOF524059 GYA523999:GYB524059 HHW523999:HHX524059 HRS523999:HRT524059 IBO523999:IBP524059 ILK523999:ILL524059 IVG523999:IVH524059 JFC523999:JFD524059 JOY523999:JOZ524059 JYU523999:JYV524059 KIQ523999:KIR524059 KSM523999:KSN524059 LCI523999:LCJ524059 LME523999:LMF524059 LWA523999:LWB524059 MFW523999:MFX524059 MPS523999:MPT524059 MZO523999:MZP524059 NJK523999:NJL524059 NTG523999:NTH524059 ODC523999:ODD524059 OMY523999:OMZ524059 OWU523999:OWV524059 PGQ523999:PGR524059 PQM523999:PQN524059 QAI523999:QAJ524059 QKE523999:QKF524059 QUA523999:QUB524059 RDW523999:RDX524059 RNS523999:RNT524059 RXO523999:RXP524059 SHK523999:SHL524059 SRG523999:SRH524059 TBC523999:TBD524059 TKY523999:TKZ524059 TUU523999:TUV524059 UEQ523999:UER524059 UOM523999:UON524059 UYI523999:UYJ524059 VIE523999:VIF524059 VSA523999:VSB524059 WBW523999:WBX524059 WLS523999:WLT524059 WVO523999:WVP524059 JC589535:JD589595 SY589535:SZ589595 ACU589535:ACV589595 AMQ589535:AMR589595 AWM589535:AWN589595 BGI589535:BGJ589595 BQE589535:BQF589595 CAA589535:CAB589595 CJW589535:CJX589595 CTS589535:CTT589595 DDO589535:DDP589595 DNK589535:DNL589595 DXG589535:DXH589595 EHC589535:EHD589595 EQY589535:EQZ589595 FAU589535:FAV589595 FKQ589535:FKR589595 FUM589535:FUN589595 GEI589535:GEJ589595 GOE589535:GOF589595 GYA589535:GYB589595 HHW589535:HHX589595 HRS589535:HRT589595 IBO589535:IBP589595 ILK589535:ILL589595 IVG589535:IVH589595 JFC589535:JFD589595 JOY589535:JOZ589595 JYU589535:JYV589595 KIQ589535:KIR589595 KSM589535:KSN589595 LCI589535:LCJ589595 LME589535:LMF589595 LWA589535:LWB589595 MFW589535:MFX589595 MPS589535:MPT589595 MZO589535:MZP589595 NJK589535:NJL589595 NTG589535:NTH589595 ODC589535:ODD589595 OMY589535:OMZ589595 OWU589535:OWV589595 PGQ589535:PGR589595 PQM589535:PQN589595 QAI589535:QAJ589595 QKE589535:QKF589595 QUA589535:QUB589595 RDW589535:RDX589595 RNS589535:RNT589595 RXO589535:RXP589595 SHK589535:SHL589595 SRG589535:SRH589595 TBC589535:TBD589595 TKY589535:TKZ589595 TUU589535:TUV589595 UEQ589535:UER589595 UOM589535:UON589595 UYI589535:UYJ589595 VIE589535:VIF589595 VSA589535:VSB589595 WBW589535:WBX589595 WLS589535:WLT589595 WVO589535:WVP589595 JC655071:JD655131 SY655071:SZ655131 ACU655071:ACV655131 AMQ655071:AMR655131 AWM655071:AWN655131 BGI655071:BGJ655131 BQE655071:BQF655131 CAA655071:CAB655131 CJW655071:CJX655131 CTS655071:CTT655131 DDO655071:DDP655131 DNK655071:DNL655131 DXG655071:DXH655131 EHC655071:EHD655131 EQY655071:EQZ655131 FAU655071:FAV655131 FKQ655071:FKR655131 FUM655071:FUN655131 GEI655071:GEJ655131 GOE655071:GOF655131 GYA655071:GYB655131 HHW655071:HHX655131 HRS655071:HRT655131 IBO655071:IBP655131 ILK655071:ILL655131 IVG655071:IVH655131 JFC655071:JFD655131 JOY655071:JOZ655131 JYU655071:JYV655131 KIQ655071:KIR655131 KSM655071:KSN655131 LCI655071:LCJ655131 LME655071:LMF655131 LWA655071:LWB655131 MFW655071:MFX655131 MPS655071:MPT655131 MZO655071:MZP655131 NJK655071:NJL655131 NTG655071:NTH655131 ODC655071:ODD655131 OMY655071:OMZ655131 OWU655071:OWV655131 PGQ655071:PGR655131 PQM655071:PQN655131 QAI655071:QAJ655131 QKE655071:QKF655131 QUA655071:QUB655131 RDW655071:RDX655131 RNS655071:RNT655131 RXO655071:RXP655131 SHK655071:SHL655131 SRG655071:SRH655131 TBC655071:TBD655131 TKY655071:TKZ655131 TUU655071:TUV655131 UEQ655071:UER655131 UOM655071:UON655131 UYI655071:UYJ655131 VIE655071:VIF655131 VSA655071:VSB655131 WBW655071:WBX655131 WLS655071:WLT655131 WVO655071:WVP655131 JC720607:JD720667 SY720607:SZ720667 ACU720607:ACV720667 AMQ720607:AMR720667 AWM720607:AWN720667 BGI720607:BGJ720667 BQE720607:BQF720667 CAA720607:CAB720667 CJW720607:CJX720667 CTS720607:CTT720667 DDO720607:DDP720667 DNK720607:DNL720667 DXG720607:DXH720667 EHC720607:EHD720667 EQY720607:EQZ720667 FAU720607:FAV720667 FKQ720607:FKR720667 FUM720607:FUN720667 GEI720607:GEJ720667 GOE720607:GOF720667 GYA720607:GYB720667 HHW720607:HHX720667 HRS720607:HRT720667 IBO720607:IBP720667 ILK720607:ILL720667 IVG720607:IVH720667 JFC720607:JFD720667 JOY720607:JOZ720667 JYU720607:JYV720667 KIQ720607:KIR720667 KSM720607:KSN720667 LCI720607:LCJ720667 LME720607:LMF720667 LWA720607:LWB720667 MFW720607:MFX720667 MPS720607:MPT720667 MZO720607:MZP720667 NJK720607:NJL720667 NTG720607:NTH720667 ODC720607:ODD720667 OMY720607:OMZ720667 OWU720607:OWV720667 PGQ720607:PGR720667 PQM720607:PQN720667 QAI720607:QAJ720667 QKE720607:QKF720667 QUA720607:QUB720667 RDW720607:RDX720667 RNS720607:RNT720667 RXO720607:RXP720667 SHK720607:SHL720667 SRG720607:SRH720667 TBC720607:TBD720667 TKY720607:TKZ720667 TUU720607:TUV720667 UEQ720607:UER720667 UOM720607:UON720667 UYI720607:UYJ720667 VIE720607:VIF720667 VSA720607:VSB720667 WBW720607:WBX720667 WLS720607:WLT720667 WVO720607:WVP720667 JC786143:JD786203 SY786143:SZ786203 ACU786143:ACV786203 AMQ786143:AMR786203 AWM786143:AWN786203 BGI786143:BGJ786203 BQE786143:BQF786203 CAA786143:CAB786203 CJW786143:CJX786203 CTS786143:CTT786203 DDO786143:DDP786203 DNK786143:DNL786203 DXG786143:DXH786203 EHC786143:EHD786203 EQY786143:EQZ786203 FAU786143:FAV786203 FKQ786143:FKR786203 FUM786143:FUN786203 GEI786143:GEJ786203 GOE786143:GOF786203 GYA786143:GYB786203 HHW786143:HHX786203 HRS786143:HRT786203 IBO786143:IBP786203 ILK786143:ILL786203 IVG786143:IVH786203 JFC786143:JFD786203 JOY786143:JOZ786203 JYU786143:JYV786203 KIQ786143:KIR786203 KSM786143:KSN786203 LCI786143:LCJ786203 LME786143:LMF786203 LWA786143:LWB786203 MFW786143:MFX786203 MPS786143:MPT786203 MZO786143:MZP786203 NJK786143:NJL786203 NTG786143:NTH786203 ODC786143:ODD786203 OMY786143:OMZ786203 OWU786143:OWV786203 PGQ786143:PGR786203 PQM786143:PQN786203 QAI786143:QAJ786203 QKE786143:QKF786203 QUA786143:QUB786203 RDW786143:RDX786203 RNS786143:RNT786203 RXO786143:RXP786203 SHK786143:SHL786203 SRG786143:SRH786203 TBC786143:TBD786203 TKY786143:TKZ786203 TUU786143:TUV786203 UEQ786143:UER786203 UOM786143:UON786203 UYI786143:UYJ786203 VIE786143:VIF786203 VSA786143:VSB786203 WBW786143:WBX786203 WLS786143:WLT786203 WVO786143:WVP786203 JC851679:JD851739 SY851679:SZ851739 ACU851679:ACV851739 AMQ851679:AMR851739 AWM851679:AWN851739 BGI851679:BGJ851739 BQE851679:BQF851739 CAA851679:CAB851739 CJW851679:CJX851739 CTS851679:CTT851739 DDO851679:DDP851739 DNK851679:DNL851739 DXG851679:DXH851739 EHC851679:EHD851739 EQY851679:EQZ851739 FAU851679:FAV851739 FKQ851679:FKR851739 FUM851679:FUN851739 GEI851679:GEJ851739 GOE851679:GOF851739 GYA851679:GYB851739 HHW851679:HHX851739 HRS851679:HRT851739 IBO851679:IBP851739 ILK851679:ILL851739 IVG851679:IVH851739 JFC851679:JFD851739 JOY851679:JOZ851739 JYU851679:JYV851739 KIQ851679:KIR851739 KSM851679:KSN851739 LCI851679:LCJ851739 LME851679:LMF851739 LWA851679:LWB851739 MFW851679:MFX851739 MPS851679:MPT851739 MZO851679:MZP851739 NJK851679:NJL851739 NTG851679:NTH851739 ODC851679:ODD851739 OMY851679:OMZ851739 OWU851679:OWV851739 PGQ851679:PGR851739 PQM851679:PQN851739 QAI851679:QAJ851739 QKE851679:QKF851739 QUA851679:QUB851739 RDW851679:RDX851739 RNS851679:RNT851739 RXO851679:RXP851739 SHK851679:SHL851739 SRG851679:SRH851739 TBC851679:TBD851739 TKY851679:TKZ851739 TUU851679:TUV851739 UEQ851679:UER851739 UOM851679:UON851739 UYI851679:UYJ851739 VIE851679:VIF851739 VSA851679:VSB851739 WBW851679:WBX851739 WLS851679:WLT851739 WVO851679:WVP851739 JC917215:JD917275 SY917215:SZ917275 ACU917215:ACV917275 AMQ917215:AMR917275 AWM917215:AWN917275 BGI917215:BGJ917275 BQE917215:BQF917275 CAA917215:CAB917275 CJW917215:CJX917275 CTS917215:CTT917275 DDO917215:DDP917275 DNK917215:DNL917275 DXG917215:DXH917275 EHC917215:EHD917275 EQY917215:EQZ917275 FAU917215:FAV917275 FKQ917215:FKR917275 FUM917215:FUN917275 GEI917215:GEJ917275 GOE917215:GOF917275 GYA917215:GYB917275 HHW917215:HHX917275 HRS917215:HRT917275 IBO917215:IBP917275 ILK917215:ILL917275 IVG917215:IVH917275 JFC917215:JFD917275 JOY917215:JOZ917275 JYU917215:JYV917275 KIQ917215:KIR917275 KSM917215:KSN917275 LCI917215:LCJ917275 LME917215:LMF917275 LWA917215:LWB917275 MFW917215:MFX917275 MPS917215:MPT917275 MZO917215:MZP917275 NJK917215:NJL917275 NTG917215:NTH917275 ODC917215:ODD917275 OMY917215:OMZ917275 OWU917215:OWV917275 PGQ917215:PGR917275 PQM917215:PQN917275 QAI917215:QAJ917275 QKE917215:QKF917275 QUA917215:QUB917275 RDW917215:RDX917275 RNS917215:RNT917275 RXO917215:RXP917275 SHK917215:SHL917275 SRG917215:SRH917275 TBC917215:TBD917275 TKY917215:TKZ917275 TUU917215:TUV917275 UEQ917215:UER917275 UOM917215:UON917275 UYI917215:UYJ917275 VIE917215:VIF917275 VSA917215:VSB917275 WBW917215:WBX917275 WLS917215:WLT917275 WVO917215:WVP917275 JC982751:JD982811 SY982751:SZ982811 ACU982751:ACV982811 AMQ982751:AMR982811 AWM982751:AWN982811 BGI982751:BGJ982811 BQE982751:BQF982811 CAA982751:CAB982811 CJW982751:CJX982811 CTS982751:CTT982811 DDO982751:DDP982811 DNK982751:DNL982811 DXG982751:DXH982811 EHC982751:EHD982811 EQY982751:EQZ982811 FAU982751:FAV982811 FKQ982751:FKR982811 FUM982751:FUN982811 GEI982751:GEJ982811 GOE982751:GOF982811 GYA982751:GYB982811 HHW982751:HHX982811 HRS982751:HRT982811 IBO982751:IBP982811 ILK982751:ILL982811 IVG982751:IVH982811 JFC982751:JFD982811 JOY982751:JOZ982811 JYU982751:JYV982811 KIQ982751:KIR982811 KSM982751:KSN982811 LCI982751:LCJ982811 LME982751:LMF982811 LWA982751:LWB982811 MFW982751:MFX982811 MPS982751:MPT982811 MZO982751:MZP982811 NJK982751:NJL982811 NTG982751:NTH982811 ODC982751:ODD982811 OMY982751:OMZ982811 OWU982751:OWV982811 PGQ982751:PGR982811 PQM982751:PQN982811 QAI982751:QAJ982811 QKE982751:QKF982811 QUA982751:QUB982811 RDW982751:RDX982811 RNS982751:RNT982811 RXO982751:RXP982811 SHK982751:SHL982811 SRG982751:SRH982811 TBC982751:TBD982811 TKY982751:TKZ982811 TUU982751:TUV982811 UEQ982751:UER982811 UOM982751:UON982811 UYI982751:UYJ982811 VIE982751:VIF982811 VSA982751:VSB982811 WBW982751:WBX982811 WLS982751:WLT982811 WVO982751:WVP982811" xr:uid="{00000000-0002-0000-0100-000007000000}">
      <formula1>0</formula1>
    </dataValidation>
  </dataValidations>
  <pageMargins left="0.75" right="0.75" top="1" bottom="1" header="0.5" footer="0.5"/>
  <pageSetup paperSize="9" scale="7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65"/>
  <sheetViews>
    <sheetView view="pageBreakPreview" topLeftCell="A47" zoomScale="110" zoomScaleNormal="100" zoomScaleSheetLayoutView="110" workbookViewId="0">
      <selection activeCell="K54" sqref="K54"/>
    </sheetView>
  </sheetViews>
  <sheetFormatPr defaultRowHeight="13.2" x14ac:dyDescent="0.25"/>
  <cols>
    <col min="1" max="7" width="9.109375" style="53"/>
    <col min="8" max="8" width="11.5546875" style="52" customWidth="1"/>
    <col min="9" max="9" width="14.5546875" style="52" customWidth="1"/>
    <col min="10" max="10" width="15.109375" style="53" customWidth="1"/>
    <col min="11" max="11" width="13.44140625" style="53" customWidth="1"/>
    <col min="12" max="260" width="9.109375" style="53"/>
    <col min="261" max="261" width="9.88671875" style="53" bestFit="1" customWidth="1"/>
    <col min="262" max="262" width="11.5546875" style="53" bestFit="1" customWidth="1"/>
    <col min="263" max="516" width="9.109375" style="53"/>
    <col min="517" max="517" width="9.88671875" style="53" bestFit="1" customWidth="1"/>
    <col min="518" max="518" width="11.5546875" style="53" bestFit="1" customWidth="1"/>
    <col min="519" max="772" width="9.109375" style="53"/>
    <col min="773" max="773" width="9.88671875" style="53" bestFit="1" customWidth="1"/>
    <col min="774" max="774" width="11.5546875" style="53" bestFit="1" customWidth="1"/>
    <col min="775" max="1028" width="9.109375" style="53"/>
    <col min="1029" max="1029" width="9.88671875" style="53" bestFit="1" customWidth="1"/>
    <col min="1030" max="1030" width="11.5546875" style="53" bestFit="1" customWidth="1"/>
    <col min="1031" max="1284" width="9.109375" style="53"/>
    <col min="1285" max="1285" width="9.88671875" style="53" bestFit="1" customWidth="1"/>
    <col min="1286" max="1286" width="11.5546875" style="53" bestFit="1" customWidth="1"/>
    <col min="1287" max="1540" width="9.109375" style="53"/>
    <col min="1541" max="1541" width="9.88671875" style="53" bestFit="1" customWidth="1"/>
    <col min="1542" max="1542" width="11.5546875" style="53" bestFit="1" customWidth="1"/>
    <col min="1543" max="1796" width="9.109375" style="53"/>
    <col min="1797" max="1797" width="9.88671875" style="53" bestFit="1" customWidth="1"/>
    <col min="1798" max="1798" width="11.5546875" style="53" bestFit="1" customWidth="1"/>
    <col min="1799" max="2052" width="9.109375" style="53"/>
    <col min="2053" max="2053" width="9.88671875" style="53" bestFit="1" customWidth="1"/>
    <col min="2054" max="2054" width="11.5546875" style="53" bestFit="1" customWidth="1"/>
    <col min="2055" max="2308" width="9.109375" style="53"/>
    <col min="2309" max="2309" width="9.88671875" style="53" bestFit="1" customWidth="1"/>
    <col min="2310" max="2310" width="11.5546875" style="53" bestFit="1" customWidth="1"/>
    <col min="2311" max="2564" width="9.109375" style="53"/>
    <col min="2565" max="2565" width="9.88671875" style="53" bestFit="1" customWidth="1"/>
    <col min="2566" max="2566" width="11.5546875" style="53" bestFit="1" customWidth="1"/>
    <col min="2567" max="2820" width="9.109375" style="53"/>
    <col min="2821" max="2821" width="9.88671875" style="53" bestFit="1" customWidth="1"/>
    <col min="2822" max="2822" width="11.5546875" style="53" bestFit="1" customWidth="1"/>
    <col min="2823" max="3076" width="9.109375" style="53"/>
    <col min="3077" max="3077" width="9.88671875" style="53" bestFit="1" customWidth="1"/>
    <col min="3078" max="3078" width="11.5546875" style="53" bestFit="1" customWidth="1"/>
    <col min="3079" max="3332" width="9.109375" style="53"/>
    <col min="3333" max="3333" width="9.88671875" style="53" bestFit="1" customWidth="1"/>
    <col min="3334" max="3334" width="11.5546875" style="53" bestFit="1" customWidth="1"/>
    <col min="3335" max="3588" width="9.109375" style="53"/>
    <col min="3589" max="3589" width="9.88671875" style="53" bestFit="1" customWidth="1"/>
    <col min="3590" max="3590" width="11.5546875" style="53" bestFit="1" customWidth="1"/>
    <col min="3591" max="3844" width="9.109375" style="53"/>
    <col min="3845" max="3845" width="9.88671875" style="53" bestFit="1" customWidth="1"/>
    <col min="3846" max="3846" width="11.5546875" style="53" bestFit="1" customWidth="1"/>
    <col min="3847" max="4100" width="9.109375" style="53"/>
    <col min="4101" max="4101" width="9.88671875" style="53" bestFit="1" customWidth="1"/>
    <col min="4102" max="4102" width="11.5546875" style="53" bestFit="1" customWidth="1"/>
    <col min="4103" max="4356" width="9.109375" style="53"/>
    <col min="4357" max="4357" width="9.88671875" style="53" bestFit="1" customWidth="1"/>
    <col min="4358" max="4358" width="11.5546875" style="53" bestFit="1" customWidth="1"/>
    <col min="4359" max="4612" width="9.109375" style="53"/>
    <col min="4613" max="4613" width="9.88671875" style="53" bestFit="1" customWidth="1"/>
    <col min="4614" max="4614" width="11.5546875" style="53" bestFit="1" customWidth="1"/>
    <col min="4615" max="4868" width="9.109375" style="53"/>
    <col min="4869" max="4869" width="9.88671875" style="53" bestFit="1" customWidth="1"/>
    <col min="4870" max="4870" width="11.5546875" style="53" bestFit="1" customWidth="1"/>
    <col min="4871" max="5124" width="9.109375" style="53"/>
    <col min="5125" max="5125" width="9.88671875" style="53" bestFit="1" customWidth="1"/>
    <col min="5126" max="5126" width="11.5546875" style="53" bestFit="1" customWidth="1"/>
    <col min="5127" max="5380" width="9.109375" style="53"/>
    <col min="5381" max="5381" width="9.88671875" style="53" bestFit="1" customWidth="1"/>
    <col min="5382" max="5382" width="11.5546875" style="53" bestFit="1" customWidth="1"/>
    <col min="5383" max="5636" width="9.109375" style="53"/>
    <col min="5637" max="5637" width="9.88671875" style="53" bestFit="1" customWidth="1"/>
    <col min="5638" max="5638" width="11.5546875" style="53" bestFit="1" customWidth="1"/>
    <col min="5639" max="5892" width="9.109375" style="53"/>
    <col min="5893" max="5893" width="9.88671875" style="53" bestFit="1" customWidth="1"/>
    <col min="5894" max="5894" width="11.5546875" style="53" bestFit="1" customWidth="1"/>
    <col min="5895" max="6148" width="9.109375" style="53"/>
    <col min="6149" max="6149" width="9.88671875" style="53" bestFit="1" customWidth="1"/>
    <col min="6150" max="6150" width="11.5546875" style="53" bestFit="1" customWidth="1"/>
    <col min="6151" max="6404" width="9.109375" style="53"/>
    <col min="6405" max="6405" width="9.88671875" style="53" bestFit="1" customWidth="1"/>
    <col min="6406" max="6406" width="11.5546875" style="53" bestFit="1" customWidth="1"/>
    <col min="6407" max="6660" width="9.109375" style="53"/>
    <col min="6661" max="6661" width="9.88671875" style="53" bestFit="1" customWidth="1"/>
    <col min="6662" max="6662" width="11.5546875" style="53" bestFit="1" customWidth="1"/>
    <col min="6663" max="6916" width="9.109375" style="53"/>
    <col min="6917" max="6917" width="9.88671875" style="53" bestFit="1" customWidth="1"/>
    <col min="6918" max="6918" width="11.5546875" style="53" bestFit="1" customWidth="1"/>
    <col min="6919" max="7172" width="9.109375" style="53"/>
    <col min="7173" max="7173" width="9.88671875" style="53" bestFit="1" customWidth="1"/>
    <col min="7174" max="7174" width="11.5546875" style="53" bestFit="1" customWidth="1"/>
    <col min="7175" max="7428" width="9.109375" style="53"/>
    <col min="7429" max="7429" width="9.88671875" style="53" bestFit="1" customWidth="1"/>
    <col min="7430" max="7430" width="11.5546875" style="53" bestFit="1" customWidth="1"/>
    <col min="7431" max="7684" width="9.109375" style="53"/>
    <col min="7685" max="7685" width="9.88671875" style="53" bestFit="1" customWidth="1"/>
    <col min="7686" max="7686" width="11.5546875" style="53" bestFit="1" customWidth="1"/>
    <col min="7687" max="7940" width="9.109375" style="53"/>
    <col min="7941" max="7941" width="9.88671875" style="53" bestFit="1" customWidth="1"/>
    <col min="7942" max="7942" width="11.5546875" style="53" bestFit="1" customWidth="1"/>
    <col min="7943" max="8196" width="9.109375" style="53"/>
    <col min="8197" max="8197" width="9.88671875" style="53" bestFit="1" customWidth="1"/>
    <col min="8198" max="8198" width="11.5546875" style="53" bestFit="1" customWidth="1"/>
    <col min="8199" max="8452" width="9.109375" style="53"/>
    <col min="8453" max="8453" width="9.88671875" style="53" bestFit="1" customWidth="1"/>
    <col min="8454" max="8454" width="11.5546875" style="53" bestFit="1" customWidth="1"/>
    <col min="8455" max="8708" width="9.109375" style="53"/>
    <col min="8709" max="8709" width="9.88671875" style="53" bestFit="1" customWidth="1"/>
    <col min="8710" max="8710" width="11.5546875" style="53" bestFit="1" customWidth="1"/>
    <col min="8711" max="8964" width="9.109375" style="53"/>
    <col min="8965" max="8965" width="9.88671875" style="53" bestFit="1" customWidth="1"/>
    <col min="8966" max="8966" width="11.5546875" style="53" bestFit="1" customWidth="1"/>
    <col min="8967" max="9220" width="9.109375" style="53"/>
    <col min="9221" max="9221" width="9.88671875" style="53" bestFit="1" customWidth="1"/>
    <col min="9222" max="9222" width="11.5546875" style="53" bestFit="1" customWidth="1"/>
    <col min="9223" max="9476" width="9.109375" style="53"/>
    <col min="9477" max="9477" width="9.88671875" style="53" bestFit="1" customWidth="1"/>
    <col min="9478" max="9478" width="11.5546875" style="53" bestFit="1" customWidth="1"/>
    <col min="9479" max="9732" width="9.109375" style="53"/>
    <col min="9733" max="9733" width="9.88671875" style="53" bestFit="1" customWidth="1"/>
    <col min="9734" max="9734" width="11.5546875" style="53" bestFit="1" customWidth="1"/>
    <col min="9735" max="9988" width="9.109375" style="53"/>
    <col min="9989" max="9989" width="9.88671875" style="53" bestFit="1" customWidth="1"/>
    <col min="9990" max="9990" width="11.5546875" style="53" bestFit="1" customWidth="1"/>
    <col min="9991" max="10244" width="9.109375" style="53"/>
    <col min="10245" max="10245" width="9.88671875" style="53" bestFit="1" customWidth="1"/>
    <col min="10246" max="10246" width="11.5546875" style="53" bestFit="1" customWidth="1"/>
    <col min="10247" max="10500" width="9.109375" style="53"/>
    <col min="10501" max="10501" width="9.88671875" style="53" bestFit="1" customWidth="1"/>
    <col min="10502" max="10502" width="11.5546875" style="53" bestFit="1" customWidth="1"/>
    <col min="10503" max="10756" width="9.109375" style="53"/>
    <col min="10757" max="10757" width="9.88671875" style="53" bestFit="1" customWidth="1"/>
    <col min="10758" max="10758" width="11.5546875" style="53" bestFit="1" customWidth="1"/>
    <col min="10759" max="11012" width="9.109375" style="53"/>
    <col min="11013" max="11013" width="9.88671875" style="53" bestFit="1" customWidth="1"/>
    <col min="11014" max="11014" width="11.5546875" style="53" bestFit="1" customWidth="1"/>
    <col min="11015" max="11268" width="9.109375" style="53"/>
    <col min="11269" max="11269" width="9.88671875" style="53" bestFit="1" customWidth="1"/>
    <col min="11270" max="11270" width="11.5546875" style="53" bestFit="1" customWidth="1"/>
    <col min="11271" max="11524" width="9.109375" style="53"/>
    <col min="11525" max="11525" width="9.88671875" style="53" bestFit="1" customWidth="1"/>
    <col min="11526" max="11526" width="11.5546875" style="53" bestFit="1" customWidth="1"/>
    <col min="11527" max="11780" width="9.109375" style="53"/>
    <col min="11781" max="11781" width="9.88671875" style="53" bestFit="1" customWidth="1"/>
    <col min="11782" max="11782" width="11.5546875" style="53" bestFit="1" customWidth="1"/>
    <col min="11783" max="12036" width="9.109375" style="53"/>
    <col min="12037" max="12037" width="9.88671875" style="53" bestFit="1" customWidth="1"/>
    <col min="12038" max="12038" width="11.5546875" style="53" bestFit="1" customWidth="1"/>
    <col min="12039" max="12292" width="9.109375" style="53"/>
    <col min="12293" max="12293" width="9.88671875" style="53" bestFit="1" customWidth="1"/>
    <col min="12294" max="12294" width="11.5546875" style="53" bestFit="1" customWidth="1"/>
    <col min="12295" max="12548" width="9.109375" style="53"/>
    <col min="12549" max="12549" width="9.88671875" style="53" bestFit="1" customWidth="1"/>
    <col min="12550" max="12550" width="11.5546875" style="53" bestFit="1" customWidth="1"/>
    <col min="12551" max="12804" width="9.109375" style="53"/>
    <col min="12805" max="12805" width="9.88671875" style="53" bestFit="1" customWidth="1"/>
    <col min="12806" max="12806" width="11.5546875" style="53" bestFit="1" customWidth="1"/>
    <col min="12807" max="13060" width="9.109375" style="53"/>
    <col min="13061" max="13061" width="9.88671875" style="53" bestFit="1" customWidth="1"/>
    <col min="13062" max="13062" width="11.5546875" style="53" bestFit="1" customWidth="1"/>
    <col min="13063" max="13316" width="9.109375" style="53"/>
    <col min="13317" max="13317" width="9.88671875" style="53" bestFit="1" customWidth="1"/>
    <col min="13318" max="13318" width="11.5546875" style="53" bestFit="1" customWidth="1"/>
    <col min="13319" max="13572" width="9.109375" style="53"/>
    <col min="13573" max="13573" width="9.88671875" style="53" bestFit="1" customWidth="1"/>
    <col min="13574" max="13574" width="11.5546875" style="53" bestFit="1" customWidth="1"/>
    <col min="13575" max="13828" width="9.109375" style="53"/>
    <col min="13829" max="13829" width="9.88671875" style="53" bestFit="1" customWidth="1"/>
    <col min="13830" max="13830" width="11.5546875" style="53" bestFit="1" customWidth="1"/>
    <col min="13831" max="14084" width="9.109375" style="53"/>
    <col min="14085" max="14085" width="9.88671875" style="53" bestFit="1" customWidth="1"/>
    <col min="14086" max="14086" width="11.5546875" style="53" bestFit="1" customWidth="1"/>
    <col min="14087" max="14340" width="9.109375" style="53"/>
    <col min="14341" max="14341" width="9.88671875" style="53" bestFit="1" customWidth="1"/>
    <col min="14342" max="14342" width="11.5546875" style="53" bestFit="1" customWidth="1"/>
    <col min="14343" max="14596" width="9.109375" style="53"/>
    <col min="14597" max="14597" width="9.88671875" style="53" bestFit="1" customWidth="1"/>
    <col min="14598" max="14598" width="11.5546875" style="53" bestFit="1" customWidth="1"/>
    <col min="14599" max="14852" width="9.109375" style="53"/>
    <col min="14853" max="14853" width="9.88671875" style="53" bestFit="1" customWidth="1"/>
    <col min="14854" max="14854" width="11.5546875" style="53" bestFit="1" customWidth="1"/>
    <col min="14855" max="15108" width="9.109375" style="53"/>
    <col min="15109" max="15109" width="9.88671875" style="53" bestFit="1" customWidth="1"/>
    <col min="15110" max="15110" width="11.5546875" style="53" bestFit="1" customWidth="1"/>
    <col min="15111" max="15364" width="9.109375" style="53"/>
    <col min="15365" max="15365" width="9.88671875" style="53" bestFit="1" customWidth="1"/>
    <col min="15366" max="15366" width="11.5546875" style="53" bestFit="1" customWidth="1"/>
    <col min="15367" max="15620" width="9.109375" style="53"/>
    <col min="15621" max="15621" width="9.88671875" style="53" bestFit="1" customWidth="1"/>
    <col min="15622" max="15622" width="11.5546875" style="53" bestFit="1" customWidth="1"/>
    <col min="15623" max="15876" width="9.109375" style="53"/>
    <col min="15877" max="15877" width="9.88671875" style="53" bestFit="1" customWidth="1"/>
    <col min="15878" max="15878" width="11.5546875" style="53" bestFit="1" customWidth="1"/>
    <col min="15879" max="16132" width="9.109375" style="53"/>
    <col min="16133" max="16133" width="9.88671875" style="53" bestFit="1" customWidth="1"/>
    <col min="16134" max="16134" width="11.5546875" style="53" bestFit="1" customWidth="1"/>
    <col min="16135" max="16384" width="9.109375" style="53"/>
  </cols>
  <sheetData>
    <row r="1" spans="1:11" x14ac:dyDescent="0.25">
      <c r="A1" s="273" t="s">
        <v>4</v>
      </c>
      <c r="B1" s="274"/>
      <c r="C1" s="274"/>
      <c r="D1" s="274"/>
      <c r="E1" s="274"/>
      <c r="F1" s="274"/>
      <c r="G1" s="274"/>
      <c r="H1" s="274"/>
    </row>
    <row r="2" spans="1:11" x14ac:dyDescent="0.25">
      <c r="A2" s="275" t="s">
        <v>423</v>
      </c>
      <c r="B2" s="276"/>
      <c r="C2" s="276"/>
      <c r="D2" s="276"/>
      <c r="E2" s="276"/>
      <c r="F2" s="276"/>
      <c r="G2" s="276"/>
      <c r="H2" s="276"/>
    </row>
    <row r="3" spans="1:11" x14ac:dyDescent="0.25">
      <c r="A3" s="281" t="s">
        <v>172</v>
      </c>
      <c r="B3" s="282"/>
      <c r="C3" s="282"/>
      <c r="D3" s="282"/>
      <c r="E3" s="282"/>
      <c r="F3" s="282"/>
      <c r="G3" s="282"/>
      <c r="H3" s="282"/>
      <c r="I3" s="282"/>
      <c r="J3" s="283"/>
      <c r="K3" s="283"/>
    </row>
    <row r="4" spans="1:11" x14ac:dyDescent="0.25">
      <c r="A4" s="284" t="s">
        <v>299</v>
      </c>
      <c r="B4" s="285"/>
      <c r="C4" s="285"/>
      <c r="D4" s="285"/>
      <c r="E4" s="285"/>
      <c r="F4" s="285"/>
      <c r="G4" s="285"/>
      <c r="H4" s="285"/>
      <c r="I4" s="285"/>
      <c r="J4" s="286"/>
      <c r="K4" s="286"/>
    </row>
    <row r="5" spans="1:11" x14ac:dyDescent="0.25">
      <c r="A5" s="287" t="s">
        <v>2</v>
      </c>
      <c r="B5" s="288"/>
      <c r="C5" s="288"/>
      <c r="D5" s="288"/>
      <c r="E5" s="288"/>
      <c r="F5" s="288"/>
      <c r="G5" s="287" t="s">
        <v>5</v>
      </c>
      <c r="H5" s="277" t="s">
        <v>114</v>
      </c>
      <c r="I5" s="278"/>
      <c r="J5" s="277" t="s">
        <v>110</v>
      </c>
      <c r="K5" s="278"/>
    </row>
    <row r="6" spans="1:11" x14ac:dyDescent="0.25">
      <c r="A6" s="288"/>
      <c r="B6" s="288"/>
      <c r="C6" s="288"/>
      <c r="D6" s="288"/>
      <c r="E6" s="288"/>
      <c r="F6" s="288"/>
      <c r="G6" s="288"/>
      <c r="H6" s="48" t="s">
        <v>111</v>
      </c>
      <c r="I6" s="48" t="s">
        <v>112</v>
      </c>
      <c r="J6" s="48" t="s">
        <v>111</v>
      </c>
      <c r="K6" s="48" t="s">
        <v>112</v>
      </c>
    </row>
    <row r="7" spans="1:11" x14ac:dyDescent="0.25">
      <c r="A7" s="279">
        <v>1</v>
      </c>
      <c r="B7" s="280"/>
      <c r="C7" s="280"/>
      <c r="D7" s="280"/>
      <c r="E7" s="280"/>
      <c r="F7" s="280"/>
      <c r="G7" s="47">
        <v>2</v>
      </c>
      <c r="H7" s="48">
        <v>3</v>
      </c>
      <c r="I7" s="48">
        <v>4</v>
      </c>
      <c r="J7" s="48">
        <v>5</v>
      </c>
      <c r="K7" s="48">
        <v>6</v>
      </c>
    </row>
    <row r="8" spans="1:11" x14ac:dyDescent="0.25">
      <c r="A8" s="232" t="s">
        <v>220</v>
      </c>
      <c r="B8" s="233"/>
      <c r="C8" s="233"/>
      <c r="D8" s="233"/>
      <c r="E8" s="233"/>
      <c r="F8" s="234"/>
      <c r="G8" s="92">
        <v>1</v>
      </c>
      <c r="H8" s="91">
        <v>114197091</v>
      </c>
      <c r="I8" s="91">
        <v>54486521</v>
      </c>
      <c r="J8" s="91">
        <v>120229008</v>
      </c>
      <c r="K8" s="91">
        <v>60614648</v>
      </c>
    </row>
    <row r="9" spans="1:11" x14ac:dyDescent="0.25">
      <c r="A9" s="232" t="s">
        <v>221</v>
      </c>
      <c r="B9" s="233"/>
      <c r="C9" s="233"/>
      <c r="D9" s="233"/>
      <c r="E9" s="233"/>
      <c r="F9" s="234"/>
      <c r="G9" s="92">
        <v>2</v>
      </c>
      <c r="H9" s="91">
        <v>20774632</v>
      </c>
      <c r="I9" s="91">
        <v>12132944</v>
      </c>
      <c r="J9" s="91">
        <v>27658959</v>
      </c>
      <c r="K9" s="91">
        <v>13810183</v>
      </c>
    </row>
    <row r="10" spans="1:11" x14ac:dyDescent="0.25">
      <c r="A10" s="232" t="s">
        <v>222</v>
      </c>
      <c r="B10" s="233"/>
      <c r="C10" s="233"/>
      <c r="D10" s="233"/>
      <c r="E10" s="233"/>
      <c r="F10" s="234"/>
      <c r="G10" s="92">
        <v>3</v>
      </c>
      <c r="H10" s="91">
        <v>36651785</v>
      </c>
      <c r="I10" s="91">
        <v>17273349</v>
      </c>
      <c r="J10" s="91">
        <v>39921474</v>
      </c>
      <c r="K10" s="91">
        <v>19779091</v>
      </c>
    </row>
    <row r="11" spans="1:11" x14ac:dyDescent="0.25">
      <c r="A11" s="246" t="s">
        <v>266</v>
      </c>
      <c r="B11" s="247"/>
      <c r="C11" s="247"/>
      <c r="D11" s="247"/>
      <c r="E11" s="247"/>
      <c r="F11" s="248"/>
      <c r="G11" s="95">
        <v>4</v>
      </c>
      <c r="H11" s="87">
        <f>+H12+H13+H14</f>
        <v>229192</v>
      </c>
      <c r="I11" s="87">
        <f>+I12+I13+I14</f>
        <v>222612</v>
      </c>
      <c r="J11" s="87">
        <f t="shared" ref="J11" si="0">+J12+J13+J14</f>
        <v>236500</v>
      </c>
      <c r="K11" s="87">
        <f>+K12+K13+K14</f>
        <v>230012</v>
      </c>
    </row>
    <row r="12" spans="1:11" x14ac:dyDescent="0.25">
      <c r="A12" s="232" t="s">
        <v>223</v>
      </c>
      <c r="B12" s="233"/>
      <c r="C12" s="233"/>
      <c r="D12" s="233"/>
      <c r="E12" s="233"/>
      <c r="F12" s="234"/>
      <c r="G12" s="92">
        <v>5</v>
      </c>
      <c r="H12" s="91">
        <v>229192</v>
      </c>
      <c r="I12" s="91">
        <v>222612</v>
      </c>
      <c r="J12" s="91">
        <v>236500</v>
      </c>
      <c r="K12" s="91">
        <v>230012</v>
      </c>
    </row>
    <row r="13" spans="1:11" x14ac:dyDescent="0.25">
      <c r="A13" s="232" t="s">
        <v>224</v>
      </c>
      <c r="B13" s="233"/>
      <c r="C13" s="233"/>
      <c r="D13" s="233"/>
      <c r="E13" s="233"/>
      <c r="F13" s="234"/>
      <c r="G13" s="92">
        <v>6</v>
      </c>
      <c r="H13" s="91">
        <v>0</v>
      </c>
      <c r="I13" s="91">
        <v>0</v>
      </c>
      <c r="J13" s="91">
        <v>0</v>
      </c>
      <c r="K13" s="91">
        <v>0</v>
      </c>
    </row>
    <row r="14" spans="1:11" x14ac:dyDescent="0.25">
      <c r="A14" s="232" t="s">
        <v>225</v>
      </c>
      <c r="B14" s="233"/>
      <c r="C14" s="233"/>
      <c r="D14" s="233"/>
      <c r="E14" s="233"/>
      <c r="F14" s="234"/>
      <c r="G14" s="92">
        <v>7</v>
      </c>
      <c r="H14" s="91">
        <v>0</v>
      </c>
      <c r="I14" s="91">
        <v>0</v>
      </c>
      <c r="J14" s="91">
        <v>0</v>
      </c>
      <c r="K14" s="91">
        <v>0</v>
      </c>
    </row>
    <row r="15" spans="1:11" x14ac:dyDescent="0.25">
      <c r="A15" s="232" t="s">
        <v>226</v>
      </c>
      <c r="B15" s="233"/>
      <c r="C15" s="233"/>
      <c r="D15" s="233"/>
      <c r="E15" s="233"/>
      <c r="F15" s="234"/>
      <c r="G15" s="92">
        <v>8</v>
      </c>
      <c r="H15" s="91">
        <v>38172077</v>
      </c>
      <c r="I15" s="91">
        <v>19693696</v>
      </c>
      <c r="J15" s="91">
        <v>38879682</v>
      </c>
      <c r="K15" s="91">
        <v>20167284</v>
      </c>
    </row>
    <row r="16" spans="1:11" x14ac:dyDescent="0.25">
      <c r="A16" s="232" t="s">
        <v>227</v>
      </c>
      <c r="B16" s="233"/>
      <c r="C16" s="233"/>
      <c r="D16" s="233"/>
      <c r="E16" s="233"/>
      <c r="F16" s="234"/>
      <c r="G16" s="92">
        <v>9</v>
      </c>
      <c r="H16" s="91">
        <v>19590467</v>
      </c>
      <c r="I16" s="91">
        <v>10246042</v>
      </c>
      <c r="J16" s="91">
        <v>19012233</v>
      </c>
      <c r="K16" s="91">
        <v>9984433</v>
      </c>
    </row>
    <row r="17" spans="1:11" x14ac:dyDescent="0.25">
      <c r="A17" s="232" t="s">
        <v>228</v>
      </c>
      <c r="B17" s="233"/>
      <c r="C17" s="233"/>
      <c r="D17" s="233"/>
      <c r="E17" s="233"/>
      <c r="F17" s="234"/>
      <c r="G17" s="92">
        <v>10</v>
      </c>
      <c r="H17" s="91">
        <v>3017876</v>
      </c>
      <c r="I17" s="91">
        <v>1778319</v>
      </c>
      <c r="J17" s="91">
        <v>2086395</v>
      </c>
      <c r="K17" s="91">
        <v>2882383</v>
      </c>
    </row>
    <row r="18" spans="1:11" x14ac:dyDescent="0.25">
      <c r="A18" s="232" t="s">
        <v>229</v>
      </c>
      <c r="B18" s="233"/>
      <c r="C18" s="233"/>
      <c r="D18" s="233"/>
      <c r="E18" s="233"/>
      <c r="F18" s="234"/>
      <c r="G18" s="92">
        <v>11</v>
      </c>
      <c r="H18" s="91">
        <v>742986</v>
      </c>
      <c r="I18" s="91">
        <v>359058</v>
      </c>
      <c r="J18" s="91">
        <v>1261691</v>
      </c>
      <c r="K18" s="91">
        <v>2043451</v>
      </c>
    </row>
    <row r="19" spans="1:11" ht="28.5" customHeight="1" x14ac:dyDescent="0.25">
      <c r="A19" s="232" t="s">
        <v>230</v>
      </c>
      <c r="B19" s="233"/>
      <c r="C19" s="233"/>
      <c r="D19" s="233"/>
      <c r="E19" s="233"/>
      <c r="F19" s="234"/>
      <c r="G19" s="92">
        <v>12</v>
      </c>
      <c r="H19" s="91">
        <v>0</v>
      </c>
      <c r="I19" s="91">
        <v>0</v>
      </c>
      <c r="J19" s="91">
        <v>0</v>
      </c>
      <c r="K19" s="91">
        <v>0</v>
      </c>
    </row>
    <row r="20" spans="1:11" x14ac:dyDescent="0.25">
      <c r="A20" s="246" t="s">
        <v>267</v>
      </c>
      <c r="B20" s="247"/>
      <c r="C20" s="247"/>
      <c r="D20" s="247"/>
      <c r="E20" s="247"/>
      <c r="F20" s="248"/>
      <c r="G20" s="95">
        <v>13</v>
      </c>
      <c r="H20" s="87">
        <f>+H21+H22</f>
        <v>53553826</v>
      </c>
      <c r="I20" s="87">
        <f>+I21+I22</f>
        <v>27442213</v>
      </c>
      <c r="J20" s="87">
        <f t="shared" ref="J20:K20" si="1">+J21+J22</f>
        <v>59513522</v>
      </c>
      <c r="K20" s="87">
        <f t="shared" si="1"/>
        <v>29978650</v>
      </c>
    </row>
    <row r="21" spans="1:11" x14ac:dyDescent="0.25">
      <c r="A21" s="232" t="s">
        <v>231</v>
      </c>
      <c r="B21" s="233"/>
      <c r="C21" s="233"/>
      <c r="D21" s="233"/>
      <c r="E21" s="233"/>
      <c r="F21" s="234"/>
      <c r="G21" s="92">
        <v>14</v>
      </c>
      <c r="H21" s="91">
        <v>28678486</v>
      </c>
      <c r="I21" s="91">
        <v>14992739</v>
      </c>
      <c r="J21" s="91">
        <v>32213803</v>
      </c>
      <c r="K21" s="91">
        <v>16274713</v>
      </c>
    </row>
    <row r="22" spans="1:11" x14ac:dyDescent="0.25">
      <c r="A22" s="232" t="s">
        <v>232</v>
      </c>
      <c r="B22" s="233"/>
      <c r="C22" s="233"/>
      <c r="D22" s="233"/>
      <c r="E22" s="233"/>
      <c r="F22" s="234"/>
      <c r="G22" s="92">
        <v>15</v>
      </c>
      <c r="H22" s="91">
        <v>24875340</v>
      </c>
      <c r="I22" s="91">
        <v>12449474</v>
      </c>
      <c r="J22" s="91">
        <v>27299719</v>
      </c>
      <c r="K22" s="91">
        <v>13703937</v>
      </c>
    </row>
    <row r="23" spans="1:11" ht="27" customHeight="1" x14ac:dyDescent="0.25">
      <c r="A23" s="232" t="s">
        <v>233</v>
      </c>
      <c r="B23" s="233"/>
      <c r="C23" s="233"/>
      <c r="D23" s="233"/>
      <c r="E23" s="233"/>
      <c r="F23" s="234"/>
      <c r="G23" s="92">
        <v>16</v>
      </c>
      <c r="H23" s="91">
        <v>0</v>
      </c>
      <c r="I23" s="91">
        <v>0</v>
      </c>
      <c r="J23" s="91">
        <v>760</v>
      </c>
      <c r="K23" s="91">
        <v>0</v>
      </c>
    </row>
    <row r="24" spans="1:11" x14ac:dyDescent="0.25">
      <c r="A24" s="232" t="s">
        <v>234</v>
      </c>
      <c r="B24" s="233"/>
      <c r="C24" s="233"/>
      <c r="D24" s="233"/>
      <c r="E24" s="233"/>
      <c r="F24" s="234"/>
      <c r="G24" s="92">
        <v>17</v>
      </c>
      <c r="H24" s="91">
        <v>2282363</v>
      </c>
      <c r="I24" s="91">
        <v>994890</v>
      </c>
      <c r="J24" s="91">
        <v>1725130</v>
      </c>
      <c r="K24" s="91">
        <v>624001</v>
      </c>
    </row>
    <row r="25" spans="1:11" x14ac:dyDescent="0.25">
      <c r="A25" s="246" t="s">
        <v>268</v>
      </c>
      <c r="B25" s="247"/>
      <c r="C25" s="247"/>
      <c r="D25" s="247"/>
      <c r="E25" s="247"/>
      <c r="F25" s="248"/>
      <c r="G25" s="95">
        <v>18</v>
      </c>
      <c r="H25" s="87">
        <f>+H26+H27</f>
        <v>4301946</v>
      </c>
      <c r="I25" s="87">
        <f>+I26+I27</f>
        <v>2770910</v>
      </c>
      <c r="J25" s="87">
        <f t="shared" ref="J25:K25" si="2">+J26+J27</f>
        <v>2877129</v>
      </c>
      <c r="K25" s="87">
        <f t="shared" si="2"/>
        <v>1939633</v>
      </c>
    </row>
    <row r="26" spans="1:11" x14ac:dyDescent="0.25">
      <c r="A26" s="232" t="s">
        <v>235</v>
      </c>
      <c r="B26" s="233"/>
      <c r="C26" s="233"/>
      <c r="D26" s="233"/>
      <c r="E26" s="233"/>
      <c r="F26" s="234"/>
      <c r="G26" s="92">
        <v>19</v>
      </c>
      <c r="H26" s="91">
        <v>3781700</v>
      </c>
      <c r="I26" s="91">
        <v>2344798</v>
      </c>
      <c r="J26" s="91">
        <v>795539</v>
      </c>
      <c r="K26" s="91">
        <v>908213</v>
      </c>
    </row>
    <row r="27" spans="1:11" x14ac:dyDescent="0.25">
      <c r="A27" s="232" t="s">
        <v>202</v>
      </c>
      <c r="B27" s="233"/>
      <c r="C27" s="233"/>
      <c r="D27" s="233"/>
      <c r="E27" s="233"/>
      <c r="F27" s="234"/>
      <c r="G27" s="92">
        <v>20</v>
      </c>
      <c r="H27" s="91">
        <v>520246</v>
      </c>
      <c r="I27" s="91">
        <v>426112</v>
      </c>
      <c r="J27" s="91">
        <v>2081590</v>
      </c>
      <c r="K27" s="91">
        <v>1031420</v>
      </c>
    </row>
    <row r="28" spans="1:11" ht="27.75" customHeight="1" x14ac:dyDescent="0.25">
      <c r="A28" s="232" t="s">
        <v>236</v>
      </c>
      <c r="B28" s="233"/>
      <c r="C28" s="233"/>
      <c r="D28" s="233"/>
      <c r="E28" s="233"/>
      <c r="F28" s="234"/>
      <c r="G28" s="92">
        <v>21</v>
      </c>
      <c r="H28" s="91">
        <v>-4291235</v>
      </c>
      <c r="I28" s="91">
        <v>-7726428</v>
      </c>
      <c r="J28" s="91">
        <v>-4802927</v>
      </c>
      <c r="K28" s="91">
        <v>-2231681</v>
      </c>
    </row>
    <row r="29" spans="1:11" ht="27.75" customHeight="1" x14ac:dyDescent="0.25">
      <c r="A29" s="232" t="s">
        <v>237</v>
      </c>
      <c r="B29" s="233"/>
      <c r="C29" s="233"/>
      <c r="D29" s="233"/>
      <c r="E29" s="233"/>
      <c r="F29" s="234"/>
      <c r="G29" s="92">
        <v>22</v>
      </c>
      <c r="H29" s="91">
        <v>0</v>
      </c>
      <c r="I29" s="91">
        <v>0</v>
      </c>
      <c r="J29" s="91">
        <v>0</v>
      </c>
      <c r="K29" s="91">
        <v>0</v>
      </c>
    </row>
    <row r="30" spans="1:11" ht="36.75" customHeight="1" x14ac:dyDescent="0.25">
      <c r="A30" s="246" t="s">
        <v>269</v>
      </c>
      <c r="B30" s="247"/>
      <c r="C30" s="247"/>
      <c r="D30" s="247"/>
      <c r="E30" s="247"/>
      <c r="F30" s="248"/>
      <c r="G30" s="95">
        <v>23</v>
      </c>
      <c r="H30" s="87">
        <f>+H8-H10+H11+H15-H16+H17+H18-H20-H23-H24-H25-H28-H29</f>
        <v>44270070</v>
      </c>
      <c r="I30" s="87">
        <f>+I8-I10+I11+I15-I16+I17+I18-I20-I23-I24-I25-I28-I29</f>
        <v>25539230</v>
      </c>
      <c r="J30" s="87">
        <f t="shared" ref="J30:K30" si="3">+J8-J10+J11+J15-J16+J17+J18-J20-J23-J24-J25-J28-J29</f>
        <v>44445955</v>
      </c>
      <c r="K30" s="87">
        <f t="shared" si="3"/>
        <v>25863651</v>
      </c>
    </row>
    <row r="31" spans="1:11" ht="27" customHeight="1" x14ac:dyDescent="0.25">
      <c r="A31" s="232" t="s">
        <v>238</v>
      </c>
      <c r="B31" s="233"/>
      <c r="C31" s="233"/>
      <c r="D31" s="233"/>
      <c r="E31" s="233"/>
      <c r="F31" s="234"/>
      <c r="G31" s="92">
        <v>24</v>
      </c>
      <c r="H31" s="91">
        <v>7997550</v>
      </c>
      <c r="I31" s="91">
        <v>4599151</v>
      </c>
      <c r="J31" s="91">
        <v>8052284</v>
      </c>
      <c r="K31" s="91">
        <v>4705969</v>
      </c>
    </row>
    <row r="32" spans="1:11" ht="27" customHeight="1" x14ac:dyDescent="0.25">
      <c r="A32" s="246" t="s">
        <v>270</v>
      </c>
      <c r="B32" s="247"/>
      <c r="C32" s="247"/>
      <c r="D32" s="247"/>
      <c r="E32" s="247"/>
      <c r="F32" s="248"/>
      <c r="G32" s="95">
        <v>25</v>
      </c>
      <c r="H32" s="87">
        <f>+H30-H31</f>
        <v>36272520</v>
      </c>
      <c r="I32" s="87">
        <f>+I30-I31</f>
        <v>20940079</v>
      </c>
      <c r="J32" s="87">
        <f t="shared" ref="J32:K32" si="4">+J30-J31</f>
        <v>36393671</v>
      </c>
      <c r="K32" s="87">
        <f t="shared" si="4"/>
        <v>21157682</v>
      </c>
    </row>
    <row r="33" spans="1:11" ht="27" customHeight="1" x14ac:dyDescent="0.25">
      <c r="A33" s="232" t="s">
        <v>16</v>
      </c>
      <c r="B33" s="233"/>
      <c r="C33" s="233"/>
      <c r="D33" s="233"/>
      <c r="E33" s="233"/>
      <c r="F33" s="234"/>
      <c r="G33" s="92">
        <v>26</v>
      </c>
      <c r="H33" s="91">
        <v>0</v>
      </c>
      <c r="I33" s="91">
        <v>0</v>
      </c>
      <c r="J33" s="91">
        <v>0</v>
      </c>
      <c r="K33" s="91">
        <v>0</v>
      </c>
    </row>
    <row r="34" spans="1:11" ht="27" customHeight="1" x14ac:dyDescent="0.25">
      <c r="A34" s="232" t="s">
        <v>239</v>
      </c>
      <c r="B34" s="233"/>
      <c r="C34" s="233"/>
      <c r="D34" s="233"/>
      <c r="E34" s="233"/>
      <c r="F34" s="234"/>
      <c r="G34" s="92">
        <v>27</v>
      </c>
      <c r="H34" s="91">
        <v>0</v>
      </c>
      <c r="I34" s="91">
        <v>0</v>
      </c>
      <c r="J34" s="91">
        <v>0</v>
      </c>
      <c r="K34" s="91">
        <v>0</v>
      </c>
    </row>
    <row r="35" spans="1:11" ht="27" customHeight="1" x14ac:dyDescent="0.25">
      <c r="A35" s="246" t="s">
        <v>271</v>
      </c>
      <c r="B35" s="247"/>
      <c r="C35" s="247"/>
      <c r="D35" s="247"/>
      <c r="E35" s="247"/>
      <c r="F35" s="248"/>
      <c r="G35" s="95">
        <v>28</v>
      </c>
      <c r="H35" s="87">
        <f>+H33-H34</f>
        <v>0</v>
      </c>
      <c r="I35" s="87">
        <f>+I33-I34</f>
        <v>0</v>
      </c>
      <c r="J35" s="87">
        <f t="shared" ref="J35:K35" si="5">+J33-J34</f>
        <v>0</v>
      </c>
      <c r="K35" s="87">
        <f t="shared" si="5"/>
        <v>0</v>
      </c>
    </row>
    <row r="36" spans="1:11" x14ac:dyDescent="0.25">
      <c r="A36" s="246" t="s">
        <v>272</v>
      </c>
      <c r="B36" s="247"/>
      <c r="C36" s="247"/>
      <c r="D36" s="247"/>
      <c r="E36" s="247"/>
      <c r="F36" s="248"/>
      <c r="G36" s="95">
        <v>29</v>
      </c>
      <c r="H36" s="87">
        <f>+H32+H35</f>
        <v>36272520</v>
      </c>
      <c r="I36" s="87">
        <f>+I32+I35</f>
        <v>20940079</v>
      </c>
      <c r="J36" s="87">
        <f t="shared" ref="J36:K36" si="6">+J32+J35</f>
        <v>36393671</v>
      </c>
      <c r="K36" s="87">
        <f t="shared" si="6"/>
        <v>21157682</v>
      </c>
    </row>
    <row r="37" spans="1:11" x14ac:dyDescent="0.25">
      <c r="A37" s="232" t="s">
        <v>17</v>
      </c>
      <c r="B37" s="233"/>
      <c r="C37" s="233"/>
      <c r="D37" s="233"/>
      <c r="E37" s="233"/>
      <c r="F37" s="234"/>
      <c r="G37" s="92">
        <v>30</v>
      </c>
      <c r="H37" s="91">
        <v>0</v>
      </c>
      <c r="I37" s="91">
        <v>0</v>
      </c>
      <c r="J37" s="91">
        <v>0</v>
      </c>
      <c r="K37" s="91">
        <v>0</v>
      </c>
    </row>
    <row r="38" spans="1:11" x14ac:dyDescent="0.25">
      <c r="A38" s="232" t="s">
        <v>18</v>
      </c>
      <c r="B38" s="233"/>
      <c r="C38" s="233"/>
      <c r="D38" s="233"/>
      <c r="E38" s="233"/>
      <c r="F38" s="234"/>
      <c r="G38" s="92">
        <v>31</v>
      </c>
      <c r="H38" s="91">
        <v>36272520</v>
      </c>
      <c r="I38" s="91">
        <v>20940079</v>
      </c>
      <c r="J38" s="91">
        <v>36393671</v>
      </c>
      <c r="K38" s="91">
        <v>21157682</v>
      </c>
    </row>
    <row r="39" spans="1:11" x14ac:dyDescent="0.25">
      <c r="A39" s="271" t="s">
        <v>12</v>
      </c>
      <c r="B39" s="272"/>
      <c r="C39" s="272"/>
      <c r="D39" s="272"/>
      <c r="E39" s="272"/>
      <c r="F39" s="272"/>
      <c r="G39" s="272"/>
      <c r="H39" s="272"/>
      <c r="I39" s="272"/>
      <c r="J39" s="272"/>
      <c r="K39" s="272"/>
    </row>
    <row r="40" spans="1:11" x14ac:dyDescent="0.25">
      <c r="A40" s="246" t="s">
        <v>240</v>
      </c>
      <c r="B40" s="247"/>
      <c r="C40" s="247"/>
      <c r="D40" s="247"/>
      <c r="E40" s="247"/>
      <c r="F40" s="248"/>
      <c r="G40" s="95">
        <v>1</v>
      </c>
      <c r="H40" s="87">
        <f>+H36</f>
        <v>36272520</v>
      </c>
      <c r="I40" s="87">
        <f>+I36</f>
        <v>20940079</v>
      </c>
      <c r="J40" s="87">
        <f t="shared" ref="J40:K40" si="7">+J36</f>
        <v>36393671</v>
      </c>
      <c r="K40" s="87">
        <f t="shared" si="7"/>
        <v>21157682</v>
      </c>
    </row>
    <row r="41" spans="1:11" x14ac:dyDescent="0.25">
      <c r="A41" s="246" t="s">
        <v>273</v>
      </c>
      <c r="B41" s="247"/>
      <c r="C41" s="247"/>
      <c r="D41" s="247"/>
      <c r="E41" s="247"/>
      <c r="F41" s="248"/>
      <c r="G41" s="95">
        <v>2</v>
      </c>
      <c r="H41" s="87">
        <f>+H42+H54</f>
        <v>90214</v>
      </c>
      <c r="I41" s="87">
        <f>+I42+I54</f>
        <v>-257281</v>
      </c>
      <c r="J41" s="87">
        <f t="shared" ref="J41:K41" si="8">+J42+J54</f>
        <v>-127669</v>
      </c>
      <c r="K41" s="87">
        <f t="shared" si="8"/>
        <v>997211</v>
      </c>
    </row>
    <row r="42" spans="1:11" ht="27" customHeight="1" x14ac:dyDescent="0.25">
      <c r="A42" s="246" t="s">
        <v>274</v>
      </c>
      <c r="B42" s="247"/>
      <c r="C42" s="247"/>
      <c r="D42" s="247"/>
      <c r="E42" s="247"/>
      <c r="F42" s="248"/>
      <c r="G42" s="95">
        <v>3</v>
      </c>
      <c r="H42" s="87">
        <f>+H43+H44+H45+H46+H47+H48+H49+H52+H53</f>
        <v>90214</v>
      </c>
      <c r="I42" s="87">
        <f>+I43+I44+I45+I46+I47+I48+I49+I52+I53</f>
        <v>-257281</v>
      </c>
      <c r="J42" s="87">
        <f t="shared" ref="J42:K42" si="9">+J43+J44+J45+J46+J47+J48+J49+J52+J53</f>
        <v>-127669</v>
      </c>
      <c r="K42" s="87">
        <f t="shared" si="9"/>
        <v>997211</v>
      </c>
    </row>
    <row r="43" spans="1:11" x14ac:dyDescent="0.25">
      <c r="A43" s="232" t="s">
        <v>241</v>
      </c>
      <c r="B43" s="233"/>
      <c r="C43" s="233"/>
      <c r="D43" s="233"/>
      <c r="E43" s="233"/>
      <c r="F43" s="234"/>
      <c r="G43" s="92">
        <v>4</v>
      </c>
      <c r="H43" s="91">
        <v>0</v>
      </c>
      <c r="I43" s="91">
        <v>0</v>
      </c>
      <c r="J43" s="91">
        <v>-70883</v>
      </c>
      <c r="K43" s="91">
        <v>0</v>
      </c>
    </row>
    <row r="44" spans="1:11" x14ac:dyDescent="0.25">
      <c r="A44" s="232" t="s">
        <v>19</v>
      </c>
      <c r="B44" s="233"/>
      <c r="C44" s="233"/>
      <c r="D44" s="233"/>
      <c r="E44" s="233"/>
      <c r="F44" s="234"/>
      <c r="G44" s="92">
        <v>5</v>
      </c>
      <c r="H44" s="91">
        <v>0</v>
      </c>
      <c r="I44" s="91">
        <v>0</v>
      </c>
      <c r="J44" s="91">
        <v>0</v>
      </c>
      <c r="K44" s="91">
        <v>0</v>
      </c>
    </row>
    <row r="45" spans="1:11" ht="27.75" customHeight="1" x14ac:dyDescent="0.25">
      <c r="A45" s="232" t="s">
        <v>242</v>
      </c>
      <c r="B45" s="233"/>
      <c r="C45" s="233"/>
      <c r="D45" s="233"/>
      <c r="E45" s="233"/>
      <c r="F45" s="234"/>
      <c r="G45" s="92">
        <v>6</v>
      </c>
      <c r="H45" s="91">
        <v>0</v>
      </c>
      <c r="I45" s="91">
        <v>0</v>
      </c>
      <c r="J45" s="91">
        <v>0</v>
      </c>
      <c r="K45" s="91">
        <v>0</v>
      </c>
    </row>
    <row r="46" spans="1:11" x14ac:dyDescent="0.25">
      <c r="A46" s="232" t="s">
        <v>20</v>
      </c>
      <c r="B46" s="233"/>
      <c r="C46" s="233"/>
      <c r="D46" s="233"/>
      <c r="E46" s="233"/>
      <c r="F46" s="234"/>
      <c r="G46" s="92">
        <v>7</v>
      </c>
      <c r="H46" s="91">
        <v>0</v>
      </c>
      <c r="I46" s="91">
        <v>0</v>
      </c>
      <c r="J46" s="91">
        <v>0</v>
      </c>
      <c r="K46" s="91">
        <v>0</v>
      </c>
    </row>
    <row r="47" spans="1:11" ht="27.75" customHeight="1" x14ac:dyDescent="0.25">
      <c r="A47" s="232" t="s">
        <v>243</v>
      </c>
      <c r="B47" s="233"/>
      <c r="C47" s="233"/>
      <c r="D47" s="233"/>
      <c r="E47" s="233"/>
      <c r="F47" s="234"/>
      <c r="G47" s="92">
        <v>8</v>
      </c>
      <c r="H47" s="91">
        <v>0</v>
      </c>
      <c r="I47" s="91">
        <v>0</v>
      </c>
      <c r="J47" s="91">
        <v>0</v>
      </c>
      <c r="K47" s="91">
        <v>0</v>
      </c>
    </row>
    <row r="48" spans="1:11" ht="27.75" customHeight="1" x14ac:dyDescent="0.25">
      <c r="A48" s="232" t="s">
        <v>157</v>
      </c>
      <c r="B48" s="233"/>
      <c r="C48" s="233"/>
      <c r="D48" s="233"/>
      <c r="E48" s="233"/>
      <c r="F48" s="234"/>
      <c r="G48" s="92">
        <v>9</v>
      </c>
      <c r="H48" s="91">
        <v>141356</v>
      </c>
      <c r="I48" s="91">
        <v>-282418</v>
      </c>
      <c r="J48" s="91">
        <v>-69084</v>
      </c>
      <c r="K48" s="91">
        <v>1216112</v>
      </c>
    </row>
    <row r="49" spans="1:11" ht="36.75" customHeight="1" x14ac:dyDescent="0.25">
      <c r="A49" s="232" t="s">
        <v>244</v>
      </c>
      <c r="B49" s="233"/>
      <c r="C49" s="233"/>
      <c r="D49" s="233"/>
      <c r="E49" s="233"/>
      <c r="F49" s="234"/>
      <c r="G49" s="92">
        <v>10</v>
      </c>
      <c r="H49" s="91">
        <v>0</v>
      </c>
      <c r="I49" s="91">
        <v>0</v>
      </c>
      <c r="J49" s="91">
        <v>0</v>
      </c>
      <c r="K49" s="91">
        <v>0</v>
      </c>
    </row>
    <row r="50" spans="1:11" ht="27" customHeight="1" x14ac:dyDescent="0.25">
      <c r="A50" s="232" t="s">
        <v>245</v>
      </c>
      <c r="B50" s="233"/>
      <c r="C50" s="233"/>
      <c r="D50" s="233"/>
      <c r="E50" s="233"/>
      <c r="F50" s="234"/>
      <c r="G50" s="92">
        <v>11</v>
      </c>
      <c r="H50" s="91">
        <v>0</v>
      </c>
      <c r="I50" s="91">
        <v>0</v>
      </c>
      <c r="J50" s="91">
        <v>0</v>
      </c>
      <c r="K50" s="91">
        <v>0</v>
      </c>
    </row>
    <row r="51" spans="1:11" ht="27" customHeight="1" x14ac:dyDescent="0.25">
      <c r="A51" s="232" t="s">
        <v>246</v>
      </c>
      <c r="B51" s="233"/>
      <c r="C51" s="233"/>
      <c r="D51" s="233"/>
      <c r="E51" s="233"/>
      <c r="F51" s="234"/>
      <c r="G51" s="92">
        <v>12</v>
      </c>
      <c r="H51" s="91">
        <v>0</v>
      </c>
      <c r="I51" s="91">
        <v>0</v>
      </c>
      <c r="J51" s="91">
        <v>0</v>
      </c>
      <c r="K51" s="91">
        <v>0</v>
      </c>
    </row>
    <row r="52" spans="1:11" ht="36.75" customHeight="1" x14ac:dyDescent="0.25">
      <c r="A52" s="232" t="s">
        <v>247</v>
      </c>
      <c r="B52" s="233"/>
      <c r="C52" s="233"/>
      <c r="D52" s="233"/>
      <c r="E52" s="233"/>
      <c r="F52" s="234"/>
      <c r="G52" s="92">
        <v>13</v>
      </c>
      <c r="H52" s="91">
        <v>0</v>
      </c>
      <c r="I52" s="91">
        <v>0</v>
      </c>
      <c r="J52" s="91">
        <v>0</v>
      </c>
      <c r="K52" s="91">
        <v>0</v>
      </c>
    </row>
    <row r="53" spans="1:11" x14ac:dyDescent="0.25">
      <c r="A53" s="232" t="s">
        <v>248</v>
      </c>
      <c r="B53" s="233"/>
      <c r="C53" s="233"/>
      <c r="D53" s="233"/>
      <c r="E53" s="233"/>
      <c r="F53" s="234"/>
      <c r="G53" s="92">
        <v>14</v>
      </c>
      <c r="H53" s="91">
        <v>-51142</v>
      </c>
      <c r="I53" s="91">
        <v>25137</v>
      </c>
      <c r="J53" s="91">
        <v>12298</v>
      </c>
      <c r="K53" s="91">
        <v>-218901</v>
      </c>
    </row>
    <row r="54" spans="1:11" ht="27.75" customHeight="1" x14ac:dyDescent="0.25">
      <c r="A54" s="246" t="s">
        <v>275</v>
      </c>
      <c r="B54" s="247"/>
      <c r="C54" s="247"/>
      <c r="D54" s="247"/>
      <c r="E54" s="247"/>
      <c r="F54" s="248"/>
      <c r="G54" s="95">
        <v>15</v>
      </c>
      <c r="H54" s="87">
        <f>+H55+H56+H57+H58+H59+H60+H61+H62</f>
        <v>0</v>
      </c>
      <c r="I54" s="87">
        <f>+I55+I56+I57+I58+I59+I60+I61+I62</f>
        <v>0</v>
      </c>
      <c r="J54" s="87">
        <f t="shared" ref="J54:K54" si="10">+J55+J56+J57+J58+J59+J60+J61+J62</f>
        <v>0</v>
      </c>
      <c r="K54" s="87">
        <f t="shared" si="10"/>
        <v>0</v>
      </c>
    </row>
    <row r="55" spans="1:11" x14ac:dyDescent="0.25">
      <c r="A55" s="232" t="s">
        <v>21</v>
      </c>
      <c r="B55" s="233"/>
      <c r="C55" s="233"/>
      <c r="D55" s="233"/>
      <c r="E55" s="233"/>
      <c r="F55" s="234"/>
      <c r="G55" s="92">
        <v>16</v>
      </c>
      <c r="H55" s="91">
        <v>0</v>
      </c>
      <c r="I55" s="91">
        <v>0</v>
      </c>
      <c r="J55" s="91">
        <v>0</v>
      </c>
      <c r="K55" s="91">
        <v>0</v>
      </c>
    </row>
    <row r="56" spans="1:11" x14ac:dyDescent="0.25">
      <c r="A56" s="232" t="s">
        <v>158</v>
      </c>
      <c r="B56" s="233"/>
      <c r="C56" s="233"/>
      <c r="D56" s="233"/>
      <c r="E56" s="233"/>
      <c r="F56" s="234"/>
      <c r="G56" s="92">
        <v>17</v>
      </c>
      <c r="H56" s="91">
        <v>0</v>
      </c>
      <c r="I56" s="91">
        <v>0</v>
      </c>
      <c r="J56" s="91">
        <v>0</v>
      </c>
      <c r="K56" s="91">
        <v>0</v>
      </c>
    </row>
    <row r="57" spans="1:11" x14ac:dyDescent="0.25">
      <c r="A57" s="232" t="s">
        <v>249</v>
      </c>
      <c r="B57" s="233"/>
      <c r="C57" s="233"/>
      <c r="D57" s="233"/>
      <c r="E57" s="233"/>
      <c r="F57" s="234"/>
      <c r="G57" s="92">
        <v>18</v>
      </c>
      <c r="H57" s="91">
        <v>0</v>
      </c>
      <c r="I57" s="91">
        <v>0</v>
      </c>
      <c r="J57" s="91">
        <v>0</v>
      </c>
      <c r="K57" s="91">
        <v>0</v>
      </c>
    </row>
    <row r="58" spans="1:11" x14ac:dyDescent="0.25">
      <c r="A58" s="232" t="s">
        <v>22</v>
      </c>
      <c r="B58" s="233"/>
      <c r="C58" s="233"/>
      <c r="D58" s="233"/>
      <c r="E58" s="233"/>
      <c r="F58" s="234"/>
      <c r="G58" s="92">
        <v>19</v>
      </c>
      <c r="H58" s="91">
        <v>0</v>
      </c>
      <c r="I58" s="91">
        <v>0</v>
      </c>
      <c r="J58" s="91">
        <v>0</v>
      </c>
      <c r="K58" s="91">
        <v>0</v>
      </c>
    </row>
    <row r="59" spans="1:11" x14ac:dyDescent="0.25">
      <c r="A59" s="232" t="s">
        <v>23</v>
      </c>
      <c r="B59" s="233"/>
      <c r="C59" s="233"/>
      <c r="D59" s="233"/>
      <c r="E59" s="233"/>
      <c r="F59" s="234"/>
      <c r="G59" s="92">
        <v>20</v>
      </c>
      <c r="H59" s="91">
        <v>0</v>
      </c>
      <c r="I59" s="91">
        <v>0</v>
      </c>
      <c r="J59" s="91">
        <v>0</v>
      </c>
      <c r="K59" s="91">
        <v>0</v>
      </c>
    </row>
    <row r="60" spans="1:11" x14ac:dyDescent="0.25">
      <c r="A60" s="232" t="s">
        <v>20</v>
      </c>
      <c r="B60" s="233"/>
      <c r="C60" s="233"/>
      <c r="D60" s="233"/>
      <c r="E60" s="233"/>
      <c r="F60" s="234"/>
      <c r="G60" s="92">
        <v>21</v>
      </c>
      <c r="H60" s="91">
        <v>0</v>
      </c>
      <c r="I60" s="91">
        <v>0</v>
      </c>
      <c r="J60" s="91">
        <v>0</v>
      </c>
      <c r="K60" s="91">
        <v>0</v>
      </c>
    </row>
    <row r="61" spans="1:11" ht="27.75" customHeight="1" x14ac:dyDescent="0.25">
      <c r="A61" s="232" t="s">
        <v>24</v>
      </c>
      <c r="B61" s="233"/>
      <c r="C61" s="233"/>
      <c r="D61" s="233"/>
      <c r="E61" s="233"/>
      <c r="F61" s="234"/>
      <c r="G61" s="92">
        <v>22</v>
      </c>
      <c r="H61" s="91">
        <v>0</v>
      </c>
      <c r="I61" s="91">
        <v>0</v>
      </c>
      <c r="J61" s="91">
        <v>0</v>
      </c>
      <c r="K61" s="91">
        <v>0</v>
      </c>
    </row>
    <row r="62" spans="1:11" ht="27.75" customHeight="1" x14ac:dyDescent="0.25">
      <c r="A62" s="232" t="s">
        <v>25</v>
      </c>
      <c r="B62" s="233"/>
      <c r="C62" s="233"/>
      <c r="D62" s="233"/>
      <c r="E62" s="233"/>
      <c r="F62" s="234"/>
      <c r="G62" s="92">
        <v>23</v>
      </c>
      <c r="H62" s="91">
        <v>0</v>
      </c>
      <c r="I62" s="91">
        <v>0</v>
      </c>
      <c r="J62" s="91">
        <v>0</v>
      </c>
      <c r="K62" s="91">
        <v>0</v>
      </c>
    </row>
    <row r="63" spans="1:11" x14ac:dyDescent="0.25">
      <c r="A63" s="246" t="s">
        <v>276</v>
      </c>
      <c r="B63" s="247"/>
      <c r="C63" s="247"/>
      <c r="D63" s="247"/>
      <c r="E63" s="247"/>
      <c r="F63" s="248"/>
      <c r="G63" s="95">
        <v>24</v>
      </c>
      <c r="H63" s="87">
        <f>+H40+H41</f>
        <v>36362734</v>
      </c>
      <c r="I63" s="87">
        <f>+I40+I41</f>
        <v>20682798</v>
      </c>
      <c r="J63" s="87">
        <f t="shared" ref="J63:K63" si="11">+J40+J41</f>
        <v>36266002</v>
      </c>
      <c r="K63" s="87">
        <f t="shared" si="11"/>
        <v>22154893</v>
      </c>
    </row>
    <row r="64" spans="1:11" x14ac:dyDescent="0.25">
      <c r="A64" s="232" t="s">
        <v>26</v>
      </c>
      <c r="B64" s="233"/>
      <c r="C64" s="233"/>
      <c r="D64" s="233"/>
      <c r="E64" s="233"/>
      <c r="F64" s="234"/>
      <c r="G64" s="92">
        <v>25</v>
      </c>
      <c r="H64" s="91">
        <v>0</v>
      </c>
      <c r="I64" s="91">
        <v>0</v>
      </c>
      <c r="J64" s="91">
        <v>0</v>
      </c>
      <c r="K64" s="91">
        <v>0</v>
      </c>
    </row>
    <row r="65" spans="1:11" x14ac:dyDescent="0.25">
      <c r="A65" s="232" t="s">
        <v>18</v>
      </c>
      <c r="B65" s="233"/>
      <c r="C65" s="233"/>
      <c r="D65" s="233"/>
      <c r="E65" s="233"/>
      <c r="F65" s="234"/>
      <c r="G65" s="92">
        <v>26</v>
      </c>
      <c r="H65" s="91">
        <v>36362734</v>
      </c>
      <c r="I65" s="91">
        <v>20682798</v>
      </c>
      <c r="J65" s="91">
        <v>36266002</v>
      </c>
      <c r="K65" s="91">
        <v>22154893</v>
      </c>
    </row>
  </sheetData>
  <sheetProtection algorithmName="SHA-512" hashValue="cAt+xDXzkHJaWT+TGVwcMIxFR4peWVs11KJZXlMgGz3iWYVaXZPWR99EnUBdpjqwDaDdi9z0YIxpXhL7pWrkow==" saltValue="yx7aYsUa7iCDzU5np/jM+A==" spinCount="100000" sheet="1" objects="1" scenarios="1"/>
  <mergeCells count="67">
    <mergeCell ref="A1:H1"/>
    <mergeCell ref="A2:H2"/>
    <mergeCell ref="J5:K5"/>
    <mergeCell ref="A7:F7"/>
    <mergeCell ref="A3:K3"/>
    <mergeCell ref="A4:K4"/>
    <mergeCell ref="A5:F6"/>
    <mergeCell ref="G5:G6"/>
    <mergeCell ref="H5:I5"/>
    <mergeCell ref="A8:F8"/>
    <mergeCell ref="A9:F9"/>
    <mergeCell ref="A10:F10"/>
    <mergeCell ref="A11:F11"/>
    <mergeCell ref="A12:F12"/>
    <mergeCell ref="A13:F13"/>
    <mergeCell ref="A14:F14"/>
    <mergeCell ref="A15:F15"/>
    <mergeCell ref="A16:F16"/>
    <mergeCell ref="A17:F17"/>
    <mergeCell ref="A18:F18"/>
    <mergeCell ref="A19:F19"/>
    <mergeCell ref="A20:F20"/>
    <mergeCell ref="A21:F21"/>
    <mergeCell ref="A22:F22"/>
    <mergeCell ref="A23:F23"/>
    <mergeCell ref="A24:F24"/>
    <mergeCell ref="A25:F25"/>
    <mergeCell ref="A26:F26"/>
    <mergeCell ref="A27:F27"/>
    <mergeCell ref="A28:F28"/>
    <mergeCell ref="A29:F29"/>
    <mergeCell ref="A30:F30"/>
    <mergeCell ref="A31:F31"/>
    <mergeCell ref="A32:F32"/>
    <mergeCell ref="A38:F38"/>
    <mergeCell ref="A40:F40"/>
    <mergeCell ref="A41:F41"/>
    <mergeCell ref="A42:F42"/>
    <mergeCell ref="A33:F33"/>
    <mergeCell ref="A34:F34"/>
    <mergeCell ref="A35:F35"/>
    <mergeCell ref="A36:F36"/>
    <mergeCell ref="A37:F37"/>
    <mergeCell ref="A50:F50"/>
    <mergeCell ref="A51:F51"/>
    <mergeCell ref="A52:F52"/>
    <mergeCell ref="A43:F43"/>
    <mergeCell ref="A44:F44"/>
    <mergeCell ref="A45:F45"/>
    <mergeCell ref="A46:F46"/>
    <mergeCell ref="A47:F47"/>
    <mergeCell ref="A63:F63"/>
    <mergeCell ref="A64:F64"/>
    <mergeCell ref="A65:F65"/>
    <mergeCell ref="A39:K39"/>
    <mergeCell ref="A58:F58"/>
    <mergeCell ref="A59:F59"/>
    <mergeCell ref="A60:F60"/>
    <mergeCell ref="A61:F61"/>
    <mergeCell ref="A62:F62"/>
    <mergeCell ref="A53:F53"/>
    <mergeCell ref="A54:F54"/>
    <mergeCell ref="A55:F55"/>
    <mergeCell ref="A56:F56"/>
    <mergeCell ref="A57:F57"/>
    <mergeCell ref="A48:F48"/>
    <mergeCell ref="A49:F49"/>
  </mergeCells>
  <dataValidations count="3">
    <dataValidation type="whole" operator="notEqual" allowBlank="1" showInputMessage="1" showErrorMessage="1" errorTitle="Pogrešan unos" error="Mogu se unijeti samo cjelobrojne vrijednosti." sqref="JA65363:JB65374 SW65363:SX65374 ACS65363:ACT65374 AMO65363:AMP65374 AWK65363:AWL65374 BGG65363:BGH65374 BQC65363:BQD65374 BZY65363:BZZ65374 CJU65363:CJV65374 CTQ65363:CTR65374 DDM65363:DDN65374 DNI65363:DNJ65374 DXE65363:DXF65374 EHA65363:EHB65374 EQW65363:EQX65374 FAS65363:FAT65374 FKO65363:FKP65374 FUK65363:FUL65374 GEG65363:GEH65374 GOC65363:GOD65374 GXY65363:GXZ65374 HHU65363:HHV65374 HRQ65363:HRR65374 IBM65363:IBN65374 ILI65363:ILJ65374 IVE65363:IVF65374 JFA65363:JFB65374 JOW65363:JOX65374 JYS65363:JYT65374 KIO65363:KIP65374 KSK65363:KSL65374 LCG65363:LCH65374 LMC65363:LMD65374 LVY65363:LVZ65374 MFU65363:MFV65374 MPQ65363:MPR65374 MZM65363:MZN65374 NJI65363:NJJ65374 NTE65363:NTF65374 ODA65363:ODB65374 OMW65363:OMX65374 OWS65363:OWT65374 PGO65363:PGP65374 PQK65363:PQL65374 QAG65363:QAH65374 QKC65363:QKD65374 QTY65363:QTZ65374 RDU65363:RDV65374 RNQ65363:RNR65374 RXM65363:RXN65374 SHI65363:SHJ65374 SRE65363:SRF65374 TBA65363:TBB65374 TKW65363:TKX65374 TUS65363:TUT65374 UEO65363:UEP65374 UOK65363:UOL65374 UYG65363:UYH65374 VIC65363:VID65374 VRY65363:VRZ65374 WBU65363:WBV65374 WLQ65363:WLR65374 WVM65363:WVN65374 JA130899:JB130910 SW130899:SX130910 ACS130899:ACT130910 AMO130899:AMP130910 AWK130899:AWL130910 BGG130899:BGH130910 BQC130899:BQD130910 BZY130899:BZZ130910 CJU130899:CJV130910 CTQ130899:CTR130910 DDM130899:DDN130910 DNI130899:DNJ130910 DXE130899:DXF130910 EHA130899:EHB130910 EQW130899:EQX130910 FAS130899:FAT130910 FKO130899:FKP130910 FUK130899:FUL130910 GEG130899:GEH130910 GOC130899:GOD130910 GXY130899:GXZ130910 HHU130899:HHV130910 HRQ130899:HRR130910 IBM130899:IBN130910 ILI130899:ILJ130910 IVE130899:IVF130910 JFA130899:JFB130910 JOW130899:JOX130910 JYS130899:JYT130910 KIO130899:KIP130910 KSK130899:KSL130910 LCG130899:LCH130910 LMC130899:LMD130910 LVY130899:LVZ130910 MFU130899:MFV130910 MPQ130899:MPR130910 MZM130899:MZN130910 NJI130899:NJJ130910 NTE130899:NTF130910 ODA130899:ODB130910 OMW130899:OMX130910 OWS130899:OWT130910 PGO130899:PGP130910 PQK130899:PQL130910 QAG130899:QAH130910 QKC130899:QKD130910 QTY130899:QTZ130910 RDU130899:RDV130910 RNQ130899:RNR130910 RXM130899:RXN130910 SHI130899:SHJ130910 SRE130899:SRF130910 TBA130899:TBB130910 TKW130899:TKX130910 TUS130899:TUT130910 UEO130899:UEP130910 UOK130899:UOL130910 UYG130899:UYH130910 VIC130899:VID130910 VRY130899:VRZ130910 WBU130899:WBV130910 WLQ130899:WLR130910 WVM130899:WVN130910 JA196435:JB196446 SW196435:SX196446 ACS196435:ACT196446 AMO196435:AMP196446 AWK196435:AWL196446 BGG196435:BGH196446 BQC196435:BQD196446 BZY196435:BZZ196446 CJU196435:CJV196446 CTQ196435:CTR196446 DDM196435:DDN196446 DNI196435:DNJ196446 DXE196435:DXF196446 EHA196435:EHB196446 EQW196435:EQX196446 FAS196435:FAT196446 FKO196435:FKP196446 FUK196435:FUL196446 GEG196435:GEH196446 GOC196435:GOD196446 GXY196435:GXZ196446 HHU196435:HHV196446 HRQ196435:HRR196446 IBM196435:IBN196446 ILI196435:ILJ196446 IVE196435:IVF196446 JFA196435:JFB196446 JOW196435:JOX196446 JYS196435:JYT196446 KIO196435:KIP196446 KSK196435:KSL196446 LCG196435:LCH196446 LMC196435:LMD196446 LVY196435:LVZ196446 MFU196435:MFV196446 MPQ196435:MPR196446 MZM196435:MZN196446 NJI196435:NJJ196446 NTE196435:NTF196446 ODA196435:ODB196446 OMW196435:OMX196446 OWS196435:OWT196446 PGO196435:PGP196446 PQK196435:PQL196446 QAG196435:QAH196446 QKC196435:QKD196446 QTY196435:QTZ196446 RDU196435:RDV196446 RNQ196435:RNR196446 RXM196435:RXN196446 SHI196435:SHJ196446 SRE196435:SRF196446 TBA196435:TBB196446 TKW196435:TKX196446 TUS196435:TUT196446 UEO196435:UEP196446 UOK196435:UOL196446 UYG196435:UYH196446 VIC196435:VID196446 VRY196435:VRZ196446 WBU196435:WBV196446 WLQ196435:WLR196446 WVM196435:WVN196446 JA261971:JB261982 SW261971:SX261982 ACS261971:ACT261982 AMO261971:AMP261982 AWK261971:AWL261982 BGG261971:BGH261982 BQC261971:BQD261982 BZY261971:BZZ261982 CJU261971:CJV261982 CTQ261971:CTR261982 DDM261971:DDN261982 DNI261971:DNJ261982 DXE261971:DXF261982 EHA261971:EHB261982 EQW261971:EQX261982 FAS261971:FAT261982 FKO261971:FKP261982 FUK261971:FUL261982 GEG261971:GEH261982 GOC261971:GOD261982 GXY261971:GXZ261982 HHU261971:HHV261982 HRQ261971:HRR261982 IBM261971:IBN261982 ILI261971:ILJ261982 IVE261971:IVF261982 JFA261971:JFB261982 JOW261971:JOX261982 JYS261971:JYT261982 KIO261971:KIP261982 KSK261971:KSL261982 LCG261971:LCH261982 LMC261971:LMD261982 LVY261971:LVZ261982 MFU261971:MFV261982 MPQ261971:MPR261982 MZM261971:MZN261982 NJI261971:NJJ261982 NTE261971:NTF261982 ODA261971:ODB261982 OMW261971:OMX261982 OWS261971:OWT261982 PGO261971:PGP261982 PQK261971:PQL261982 QAG261971:QAH261982 QKC261971:QKD261982 QTY261971:QTZ261982 RDU261971:RDV261982 RNQ261971:RNR261982 RXM261971:RXN261982 SHI261971:SHJ261982 SRE261971:SRF261982 TBA261971:TBB261982 TKW261971:TKX261982 TUS261971:TUT261982 UEO261971:UEP261982 UOK261971:UOL261982 UYG261971:UYH261982 VIC261971:VID261982 VRY261971:VRZ261982 WBU261971:WBV261982 WLQ261971:WLR261982 WVM261971:WVN261982 JA327507:JB327518 SW327507:SX327518 ACS327507:ACT327518 AMO327507:AMP327518 AWK327507:AWL327518 BGG327507:BGH327518 BQC327507:BQD327518 BZY327507:BZZ327518 CJU327507:CJV327518 CTQ327507:CTR327518 DDM327507:DDN327518 DNI327507:DNJ327518 DXE327507:DXF327518 EHA327507:EHB327518 EQW327507:EQX327518 FAS327507:FAT327518 FKO327507:FKP327518 FUK327507:FUL327518 GEG327507:GEH327518 GOC327507:GOD327518 GXY327507:GXZ327518 HHU327507:HHV327518 HRQ327507:HRR327518 IBM327507:IBN327518 ILI327507:ILJ327518 IVE327507:IVF327518 JFA327507:JFB327518 JOW327507:JOX327518 JYS327507:JYT327518 KIO327507:KIP327518 KSK327507:KSL327518 LCG327507:LCH327518 LMC327507:LMD327518 LVY327507:LVZ327518 MFU327507:MFV327518 MPQ327507:MPR327518 MZM327507:MZN327518 NJI327507:NJJ327518 NTE327507:NTF327518 ODA327507:ODB327518 OMW327507:OMX327518 OWS327507:OWT327518 PGO327507:PGP327518 PQK327507:PQL327518 QAG327507:QAH327518 QKC327507:QKD327518 QTY327507:QTZ327518 RDU327507:RDV327518 RNQ327507:RNR327518 RXM327507:RXN327518 SHI327507:SHJ327518 SRE327507:SRF327518 TBA327507:TBB327518 TKW327507:TKX327518 TUS327507:TUT327518 UEO327507:UEP327518 UOK327507:UOL327518 UYG327507:UYH327518 VIC327507:VID327518 VRY327507:VRZ327518 WBU327507:WBV327518 WLQ327507:WLR327518 WVM327507:WVN327518 JA393043:JB393054 SW393043:SX393054 ACS393043:ACT393054 AMO393043:AMP393054 AWK393043:AWL393054 BGG393043:BGH393054 BQC393043:BQD393054 BZY393043:BZZ393054 CJU393043:CJV393054 CTQ393043:CTR393054 DDM393043:DDN393054 DNI393043:DNJ393054 DXE393043:DXF393054 EHA393043:EHB393054 EQW393043:EQX393054 FAS393043:FAT393054 FKO393043:FKP393054 FUK393043:FUL393054 GEG393043:GEH393054 GOC393043:GOD393054 GXY393043:GXZ393054 HHU393043:HHV393054 HRQ393043:HRR393054 IBM393043:IBN393054 ILI393043:ILJ393054 IVE393043:IVF393054 JFA393043:JFB393054 JOW393043:JOX393054 JYS393043:JYT393054 KIO393043:KIP393054 KSK393043:KSL393054 LCG393043:LCH393054 LMC393043:LMD393054 LVY393043:LVZ393054 MFU393043:MFV393054 MPQ393043:MPR393054 MZM393043:MZN393054 NJI393043:NJJ393054 NTE393043:NTF393054 ODA393043:ODB393054 OMW393043:OMX393054 OWS393043:OWT393054 PGO393043:PGP393054 PQK393043:PQL393054 QAG393043:QAH393054 QKC393043:QKD393054 QTY393043:QTZ393054 RDU393043:RDV393054 RNQ393043:RNR393054 RXM393043:RXN393054 SHI393043:SHJ393054 SRE393043:SRF393054 TBA393043:TBB393054 TKW393043:TKX393054 TUS393043:TUT393054 UEO393043:UEP393054 UOK393043:UOL393054 UYG393043:UYH393054 VIC393043:VID393054 VRY393043:VRZ393054 WBU393043:WBV393054 WLQ393043:WLR393054 WVM393043:WVN393054 JA458579:JB458590 SW458579:SX458590 ACS458579:ACT458590 AMO458579:AMP458590 AWK458579:AWL458590 BGG458579:BGH458590 BQC458579:BQD458590 BZY458579:BZZ458590 CJU458579:CJV458590 CTQ458579:CTR458590 DDM458579:DDN458590 DNI458579:DNJ458590 DXE458579:DXF458590 EHA458579:EHB458590 EQW458579:EQX458590 FAS458579:FAT458590 FKO458579:FKP458590 FUK458579:FUL458590 GEG458579:GEH458590 GOC458579:GOD458590 GXY458579:GXZ458590 HHU458579:HHV458590 HRQ458579:HRR458590 IBM458579:IBN458590 ILI458579:ILJ458590 IVE458579:IVF458590 JFA458579:JFB458590 JOW458579:JOX458590 JYS458579:JYT458590 KIO458579:KIP458590 KSK458579:KSL458590 LCG458579:LCH458590 LMC458579:LMD458590 LVY458579:LVZ458590 MFU458579:MFV458590 MPQ458579:MPR458590 MZM458579:MZN458590 NJI458579:NJJ458590 NTE458579:NTF458590 ODA458579:ODB458590 OMW458579:OMX458590 OWS458579:OWT458590 PGO458579:PGP458590 PQK458579:PQL458590 QAG458579:QAH458590 QKC458579:QKD458590 QTY458579:QTZ458590 RDU458579:RDV458590 RNQ458579:RNR458590 RXM458579:RXN458590 SHI458579:SHJ458590 SRE458579:SRF458590 TBA458579:TBB458590 TKW458579:TKX458590 TUS458579:TUT458590 UEO458579:UEP458590 UOK458579:UOL458590 UYG458579:UYH458590 VIC458579:VID458590 VRY458579:VRZ458590 WBU458579:WBV458590 WLQ458579:WLR458590 WVM458579:WVN458590 JA524115:JB524126 SW524115:SX524126 ACS524115:ACT524126 AMO524115:AMP524126 AWK524115:AWL524126 BGG524115:BGH524126 BQC524115:BQD524126 BZY524115:BZZ524126 CJU524115:CJV524126 CTQ524115:CTR524126 DDM524115:DDN524126 DNI524115:DNJ524126 DXE524115:DXF524126 EHA524115:EHB524126 EQW524115:EQX524126 FAS524115:FAT524126 FKO524115:FKP524126 FUK524115:FUL524126 GEG524115:GEH524126 GOC524115:GOD524126 GXY524115:GXZ524126 HHU524115:HHV524126 HRQ524115:HRR524126 IBM524115:IBN524126 ILI524115:ILJ524126 IVE524115:IVF524126 JFA524115:JFB524126 JOW524115:JOX524126 JYS524115:JYT524126 KIO524115:KIP524126 KSK524115:KSL524126 LCG524115:LCH524126 LMC524115:LMD524126 LVY524115:LVZ524126 MFU524115:MFV524126 MPQ524115:MPR524126 MZM524115:MZN524126 NJI524115:NJJ524126 NTE524115:NTF524126 ODA524115:ODB524126 OMW524115:OMX524126 OWS524115:OWT524126 PGO524115:PGP524126 PQK524115:PQL524126 QAG524115:QAH524126 QKC524115:QKD524126 QTY524115:QTZ524126 RDU524115:RDV524126 RNQ524115:RNR524126 RXM524115:RXN524126 SHI524115:SHJ524126 SRE524115:SRF524126 TBA524115:TBB524126 TKW524115:TKX524126 TUS524115:TUT524126 UEO524115:UEP524126 UOK524115:UOL524126 UYG524115:UYH524126 VIC524115:VID524126 VRY524115:VRZ524126 WBU524115:WBV524126 WLQ524115:WLR524126 WVM524115:WVN524126 JA589651:JB589662 SW589651:SX589662 ACS589651:ACT589662 AMO589651:AMP589662 AWK589651:AWL589662 BGG589651:BGH589662 BQC589651:BQD589662 BZY589651:BZZ589662 CJU589651:CJV589662 CTQ589651:CTR589662 DDM589651:DDN589662 DNI589651:DNJ589662 DXE589651:DXF589662 EHA589651:EHB589662 EQW589651:EQX589662 FAS589651:FAT589662 FKO589651:FKP589662 FUK589651:FUL589662 GEG589651:GEH589662 GOC589651:GOD589662 GXY589651:GXZ589662 HHU589651:HHV589662 HRQ589651:HRR589662 IBM589651:IBN589662 ILI589651:ILJ589662 IVE589651:IVF589662 JFA589651:JFB589662 JOW589651:JOX589662 JYS589651:JYT589662 KIO589651:KIP589662 KSK589651:KSL589662 LCG589651:LCH589662 LMC589651:LMD589662 LVY589651:LVZ589662 MFU589651:MFV589662 MPQ589651:MPR589662 MZM589651:MZN589662 NJI589651:NJJ589662 NTE589651:NTF589662 ODA589651:ODB589662 OMW589651:OMX589662 OWS589651:OWT589662 PGO589651:PGP589662 PQK589651:PQL589662 QAG589651:QAH589662 QKC589651:QKD589662 QTY589651:QTZ589662 RDU589651:RDV589662 RNQ589651:RNR589662 RXM589651:RXN589662 SHI589651:SHJ589662 SRE589651:SRF589662 TBA589651:TBB589662 TKW589651:TKX589662 TUS589651:TUT589662 UEO589651:UEP589662 UOK589651:UOL589662 UYG589651:UYH589662 VIC589651:VID589662 VRY589651:VRZ589662 WBU589651:WBV589662 WLQ589651:WLR589662 WVM589651:WVN589662 JA655187:JB655198 SW655187:SX655198 ACS655187:ACT655198 AMO655187:AMP655198 AWK655187:AWL655198 BGG655187:BGH655198 BQC655187:BQD655198 BZY655187:BZZ655198 CJU655187:CJV655198 CTQ655187:CTR655198 DDM655187:DDN655198 DNI655187:DNJ655198 DXE655187:DXF655198 EHA655187:EHB655198 EQW655187:EQX655198 FAS655187:FAT655198 FKO655187:FKP655198 FUK655187:FUL655198 GEG655187:GEH655198 GOC655187:GOD655198 GXY655187:GXZ655198 HHU655187:HHV655198 HRQ655187:HRR655198 IBM655187:IBN655198 ILI655187:ILJ655198 IVE655187:IVF655198 JFA655187:JFB655198 JOW655187:JOX655198 JYS655187:JYT655198 KIO655187:KIP655198 KSK655187:KSL655198 LCG655187:LCH655198 LMC655187:LMD655198 LVY655187:LVZ655198 MFU655187:MFV655198 MPQ655187:MPR655198 MZM655187:MZN655198 NJI655187:NJJ655198 NTE655187:NTF655198 ODA655187:ODB655198 OMW655187:OMX655198 OWS655187:OWT655198 PGO655187:PGP655198 PQK655187:PQL655198 QAG655187:QAH655198 QKC655187:QKD655198 QTY655187:QTZ655198 RDU655187:RDV655198 RNQ655187:RNR655198 RXM655187:RXN655198 SHI655187:SHJ655198 SRE655187:SRF655198 TBA655187:TBB655198 TKW655187:TKX655198 TUS655187:TUT655198 UEO655187:UEP655198 UOK655187:UOL655198 UYG655187:UYH655198 VIC655187:VID655198 VRY655187:VRZ655198 WBU655187:WBV655198 WLQ655187:WLR655198 WVM655187:WVN655198 JA720723:JB720734 SW720723:SX720734 ACS720723:ACT720734 AMO720723:AMP720734 AWK720723:AWL720734 BGG720723:BGH720734 BQC720723:BQD720734 BZY720723:BZZ720734 CJU720723:CJV720734 CTQ720723:CTR720734 DDM720723:DDN720734 DNI720723:DNJ720734 DXE720723:DXF720734 EHA720723:EHB720734 EQW720723:EQX720734 FAS720723:FAT720734 FKO720723:FKP720734 FUK720723:FUL720734 GEG720723:GEH720734 GOC720723:GOD720734 GXY720723:GXZ720734 HHU720723:HHV720734 HRQ720723:HRR720734 IBM720723:IBN720734 ILI720723:ILJ720734 IVE720723:IVF720734 JFA720723:JFB720734 JOW720723:JOX720734 JYS720723:JYT720734 KIO720723:KIP720734 KSK720723:KSL720734 LCG720723:LCH720734 LMC720723:LMD720734 LVY720723:LVZ720734 MFU720723:MFV720734 MPQ720723:MPR720734 MZM720723:MZN720734 NJI720723:NJJ720734 NTE720723:NTF720734 ODA720723:ODB720734 OMW720723:OMX720734 OWS720723:OWT720734 PGO720723:PGP720734 PQK720723:PQL720734 QAG720723:QAH720734 QKC720723:QKD720734 QTY720723:QTZ720734 RDU720723:RDV720734 RNQ720723:RNR720734 RXM720723:RXN720734 SHI720723:SHJ720734 SRE720723:SRF720734 TBA720723:TBB720734 TKW720723:TKX720734 TUS720723:TUT720734 UEO720723:UEP720734 UOK720723:UOL720734 UYG720723:UYH720734 VIC720723:VID720734 VRY720723:VRZ720734 WBU720723:WBV720734 WLQ720723:WLR720734 WVM720723:WVN720734 JA786259:JB786270 SW786259:SX786270 ACS786259:ACT786270 AMO786259:AMP786270 AWK786259:AWL786270 BGG786259:BGH786270 BQC786259:BQD786270 BZY786259:BZZ786270 CJU786259:CJV786270 CTQ786259:CTR786270 DDM786259:DDN786270 DNI786259:DNJ786270 DXE786259:DXF786270 EHA786259:EHB786270 EQW786259:EQX786270 FAS786259:FAT786270 FKO786259:FKP786270 FUK786259:FUL786270 GEG786259:GEH786270 GOC786259:GOD786270 GXY786259:GXZ786270 HHU786259:HHV786270 HRQ786259:HRR786270 IBM786259:IBN786270 ILI786259:ILJ786270 IVE786259:IVF786270 JFA786259:JFB786270 JOW786259:JOX786270 JYS786259:JYT786270 KIO786259:KIP786270 KSK786259:KSL786270 LCG786259:LCH786270 LMC786259:LMD786270 LVY786259:LVZ786270 MFU786259:MFV786270 MPQ786259:MPR786270 MZM786259:MZN786270 NJI786259:NJJ786270 NTE786259:NTF786270 ODA786259:ODB786270 OMW786259:OMX786270 OWS786259:OWT786270 PGO786259:PGP786270 PQK786259:PQL786270 QAG786259:QAH786270 QKC786259:QKD786270 QTY786259:QTZ786270 RDU786259:RDV786270 RNQ786259:RNR786270 RXM786259:RXN786270 SHI786259:SHJ786270 SRE786259:SRF786270 TBA786259:TBB786270 TKW786259:TKX786270 TUS786259:TUT786270 UEO786259:UEP786270 UOK786259:UOL786270 UYG786259:UYH786270 VIC786259:VID786270 VRY786259:VRZ786270 WBU786259:WBV786270 WLQ786259:WLR786270 WVM786259:WVN786270 JA851795:JB851806 SW851795:SX851806 ACS851795:ACT851806 AMO851795:AMP851806 AWK851795:AWL851806 BGG851795:BGH851806 BQC851795:BQD851806 BZY851795:BZZ851806 CJU851795:CJV851806 CTQ851795:CTR851806 DDM851795:DDN851806 DNI851795:DNJ851806 DXE851795:DXF851806 EHA851795:EHB851806 EQW851795:EQX851806 FAS851795:FAT851806 FKO851795:FKP851806 FUK851795:FUL851806 GEG851795:GEH851806 GOC851795:GOD851806 GXY851795:GXZ851806 HHU851795:HHV851806 HRQ851795:HRR851806 IBM851795:IBN851806 ILI851795:ILJ851806 IVE851795:IVF851806 JFA851795:JFB851806 JOW851795:JOX851806 JYS851795:JYT851806 KIO851795:KIP851806 KSK851795:KSL851806 LCG851795:LCH851806 LMC851795:LMD851806 LVY851795:LVZ851806 MFU851795:MFV851806 MPQ851795:MPR851806 MZM851795:MZN851806 NJI851795:NJJ851806 NTE851795:NTF851806 ODA851795:ODB851806 OMW851795:OMX851806 OWS851795:OWT851806 PGO851795:PGP851806 PQK851795:PQL851806 QAG851795:QAH851806 QKC851795:QKD851806 QTY851795:QTZ851806 RDU851795:RDV851806 RNQ851795:RNR851806 RXM851795:RXN851806 SHI851795:SHJ851806 SRE851795:SRF851806 TBA851795:TBB851806 TKW851795:TKX851806 TUS851795:TUT851806 UEO851795:UEP851806 UOK851795:UOL851806 UYG851795:UYH851806 VIC851795:VID851806 VRY851795:VRZ851806 WBU851795:WBV851806 WLQ851795:WLR851806 WVM851795:WVN851806 JA917331:JB917342 SW917331:SX917342 ACS917331:ACT917342 AMO917331:AMP917342 AWK917331:AWL917342 BGG917331:BGH917342 BQC917331:BQD917342 BZY917331:BZZ917342 CJU917331:CJV917342 CTQ917331:CTR917342 DDM917331:DDN917342 DNI917331:DNJ917342 DXE917331:DXF917342 EHA917331:EHB917342 EQW917331:EQX917342 FAS917331:FAT917342 FKO917331:FKP917342 FUK917331:FUL917342 GEG917331:GEH917342 GOC917331:GOD917342 GXY917331:GXZ917342 HHU917331:HHV917342 HRQ917331:HRR917342 IBM917331:IBN917342 ILI917331:ILJ917342 IVE917331:IVF917342 JFA917331:JFB917342 JOW917331:JOX917342 JYS917331:JYT917342 KIO917331:KIP917342 KSK917331:KSL917342 LCG917331:LCH917342 LMC917331:LMD917342 LVY917331:LVZ917342 MFU917331:MFV917342 MPQ917331:MPR917342 MZM917331:MZN917342 NJI917331:NJJ917342 NTE917331:NTF917342 ODA917331:ODB917342 OMW917331:OMX917342 OWS917331:OWT917342 PGO917331:PGP917342 PQK917331:PQL917342 QAG917331:QAH917342 QKC917331:QKD917342 QTY917331:QTZ917342 RDU917331:RDV917342 RNQ917331:RNR917342 RXM917331:RXN917342 SHI917331:SHJ917342 SRE917331:SRF917342 TBA917331:TBB917342 TKW917331:TKX917342 TUS917331:TUT917342 UEO917331:UEP917342 UOK917331:UOL917342 UYG917331:UYH917342 VIC917331:VID917342 VRY917331:VRZ917342 WBU917331:WBV917342 WLQ917331:WLR917342 WVM917331:WVN917342 JA982867:JB982878 SW982867:SX982878 ACS982867:ACT982878 AMO982867:AMP982878 AWK982867:AWL982878 BGG982867:BGH982878 BQC982867:BQD982878 BZY982867:BZZ982878 CJU982867:CJV982878 CTQ982867:CTR982878 DDM982867:DDN982878 DNI982867:DNJ982878 DXE982867:DXF982878 EHA982867:EHB982878 EQW982867:EQX982878 FAS982867:FAT982878 FKO982867:FKP982878 FUK982867:FUL982878 GEG982867:GEH982878 GOC982867:GOD982878 GXY982867:GXZ982878 HHU982867:HHV982878 HRQ982867:HRR982878 IBM982867:IBN982878 ILI982867:ILJ982878 IVE982867:IVF982878 JFA982867:JFB982878 JOW982867:JOX982878 JYS982867:JYT982878 KIO982867:KIP982878 KSK982867:KSL982878 LCG982867:LCH982878 LMC982867:LMD982878 LVY982867:LVZ982878 MFU982867:MFV982878 MPQ982867:MPR982878 MZM982867:MZN982878 NJI982867:NJJ982878 NTE982867:NTF982878 ODA982867:ODB982878 OMW982867:OMX982878 OWS982867:OWT982878 PGO982867:PGP982878 PQK982867:PQL982878 QAG982867:QAH982878 QKC982867:QKD982878 QTY982867:QTZ982878 RDU982867:RDV982878 RNQ982867:RNR982878 RXM982867:RXN982878 SHI982867:SHJ982878 SRE982867:SRF982878 TBA982867:TBB982878 TKW982867:TKX982878 TUS982867:TUT982878 UEO982867:UEP982878 UOK982867:UOL982878 UYG982867:UYH982878 VIC982867:VID982878 VRY982867:VRZ982878 WBU982867:WBV982878 WLQ982867:WLR982878 WVM982867:WVN982878 JA65377:JB65378 SW65377:SX65378 ACS65377:ACT65378 AMO65377:AMP65378 AWK65377:AWL65378 BGG65377:BGH65378 BQC65377:BQD65378 BZY65377:BZZ65378 CJU65377:CJV65378 CTQ65377:CTR65378 DDM65377:DDN65378 DNI65377:DNJ65378 DXE65377:DXF65378 EHA65377:EHB65378 EQW65377:EQX65378 FAS65377:FAT65378 FKO65377:FKP65378 FUK65377:FUL65378 GEG65377:GEH65378 GOC65377:GOD65378 GXY65377:GXZ65378 HHU65377:HHV65378 HRQ65377:HRR65378 IBM65377:IBN65378 ILI65377:ILJ65378 IVE65377:IVF65378 JFA65377:JFB65378 JOW65377:JOX65378 JYS65377:JYT65378 KIO65377:KIP65378 KSK65377:KSL65378 LCG65377:LCH65378 LMC65377:LMD65378 LVY65377:LVZ65378 MFU65377:MFV65378 MPQ65377:MPR65378 MZM65377:MZN65378 NJI65377:NJJ65378 NTE65377:NTF65378 ODA65377:ODB65378 OMW65377:OMX65378 OWS65377:OWT65378 PGO65377:PGP65378 PQK65377:PQL65378 QAG65377:QAH65378 QKC65377:QKD65378 QTY65377:QTZ65378 RDU65377:RDV65378 RNQ65377:RNR65378 RXM65377:RXN65378 SHI65377:SHJ65378 SRE65377:SRF65378 TBA65377:TBB65378 TKW65377:TKX65378 TUS65377:TUT65378 UEO65377:UEP65378 UOK65377:UOL65378 UYG65377:UYH65378 VIC65377:VID65378 VRY65377:VRZ65378 WBU65377:WBV65378 WLQ65377:WLR65378 WVM65377:WVN65378 JA130913:JB130914 SW130913:SX130914 ACS130913:ACT130914 AMO130913:AMP130914 AWK130913:AWL130914 BGG130913:BGH130914 BQC130913:BQD130914 BZY130913:BZZ130914 CJU130913:CJV130914 CTQ130913:CTR130914 DDM130913:DDN130914 DNI130913:DNJ130914 DXE130913:DXF130914 EHA130913:EHB130914 EQW130913:EQX130914 FAS130913:FAT130914 FKO130913:FKP130914 FUK130913:FUL130914 GEG130913:GEH130914 GOC130913:GOD130914 GXY130913:GXZ130914 HHU130913:HHV130914 HRQ130913:HRR130914 IBM130913:IBN130914 ILI130913:ILJ130914 IVE130913:IVF130914 JFA130913:JFB130914 JOW130913:JOX130914 JYS130913:JYT130914 KIO130913:KIP130914 KSK130913:KSL130914 LCG130913:LCH130914 LMC130913:LMD130914 LVY130913:LVZ130914 MFU130913:MFV130914 MPQ130913:MPR130914 MZM130913:MZN130914 NJI130913:NJJ130914 NTE130913:NTF130914 ODA130913:ODB130914 OMW130913:OMX130914 OWS130913:OWT130914 PGO130913:PGP130914 PQK130913:PQL130914 QAG130913:QAH130914 QKC130913:QKD130914 QTY130913:QTZ130914 RDU130913:RDV130914 RNQ130913:RNR130914 RXM130913:RXN130914 SHI130913:SHJ130914 SRE130913:SRF130914 TBA130913:TBB130914 TKW130913:TKX130914 TUS130913:TUT130914 UEO130913:UEP130914 UOK130913:UOL130914 UYG130913:UYH130914 VIC130913:VID130914 VRY130913:VRZ130914 WBU130913:WBV130914 WLQ130913:WLR130914 WVM130913:WVN130914 JA196449:JB196450 SW196449:SX196450 ACS196449:ACT196450 AMO196449:AMP196450 AWK196449:AWL196450 BGG196449:BGH196450 BQC196449:BQD196450 BZY196449:BZZ196450 CJU196449:CJV196450 CTQ196449:CTR196450 DDM196449:DDN196450 DNI196449:DNJ196450 DXE196449:DXF196450 EHA196449:EHB196450 EQW196449:EQX196450 FAS196449:FAT196450 FKO196449:FKP196450 FUK196449:FUL196450 GEG196449:GEH196450 GOC196449:GOD196450 GXY196449:GXZ196450 HHU196449:HHV196450 HRQ196449:HRR196450 IBM196449:IBN196450 ILI196449:ILJ196450 IVE196449:IVF196450 JFA196449:JFB196450 JOW196449:JOX196450 JYS196449:JYT196450 KIO196449:KIP196450 KSK196449:KSL196450 LCG196449:LCH196450 LMC196449:LMD196450 LVY196449:LVZ196450 MFU196449:MFV196450 MPQ196449:MPR196450 MZM196449:MZN196450 NJI196449:NJJ196450 NTE196449:NTF196450 ODA196449:ODB196450 OMW196449:OMX196450 OWS196449:OWT196450 PGO196449:PGP196450 PQK196449:PQL196450 QAG196449:QAH196450 QKC196449:QKD196450 QTY196449:QTZ196450 RDU196449:RDV196450 RNQ196449:RNR196450 RXM196449:RXN196450 SHI196449:SHJ196450 SRE196449:SRF196450 TBA196449:TBB196450 TKW196449:TKX196450 TUS196449:TUT196450 UEO196449:UEP196450 UOK196449:UOL196450 UYG196449:UYH196450 VIC196449:VID196450 VRY196449:VRZ196450 WBU196449:WBV196450 WLQ196449:WLR196450 WVM196449:WVN196450 JA261985:JB261986 SW261985:SX261986 ACS261985:ACT261986 AMO261985:AMP261986 AWK261985:AWL261986 BGG261985:BGH261986 BQC261985:BQD261986 BZY261985:BZZ261986 CJU261985:CJV261986 CTQ261985:CTR261986 DDM261985:DDN261986 DNI261985:DNJ261986 DXE261985:DXF261986 EHA261985:EHB261986 EQW261985:EQX261986 FAS261985:FAT261986 FKO261985:FKP261986 FUK261985:FUL261986 GEG261985:GEH261986 GOC261985:GOD261986 GXY261985:GXZ261986 HHU261985:HHV261986 HRQ261985:HRR261986 IBM261985:IBN261986 ILI261985:ILJ261986 IVE261985:IVF261986 JFA261985:JFB261986 JOW261985:JOX261986 JYS261985:JYT261986 KIO261985:KIP261986 KSK261985:KSL261986 LCG261985:LCH261986 LMC261985:LMD261986 LVY261985:LVZ261986 MFU261985:MFV261986 MPQ261985:MPR261986 MZM261985:MZN261986 NJI261985:NJJ261986 NTE261985:NTF261986 ODA261985:ODB261986 OMW261985:OMX261986 OWS261985:OWT261986 PGO261985:PGP261986 PQK261985:PQL261986 QAG261985:QAH261986 QKC261985:QKD261986 QTY261985:QTZ261986 RDU261985:RDV261986 RNQ261985:RNR261986 RXM261985:RXN261986 SHI261985:SHJ261986 SRE261985:SRF261986 TBA261985:TBB261986 TKW261985:TKX261986 TUS261985:TUT261986 UEO261985:UEP261986 UOK261985:UOL261986 UYG261985:UYH261986 VIC261985:VID261986 VRY261985:VRZ261986 WBU261985:WBV261986 WLQ261985:WLR261986 WVM261985:WVN261986 JA327521:JB327522 SW327521:SX327522 ACS327521:ACT327522 AMO327521:AMP327522 AWK327521:AWL327522 BGG327521:BGH327522 BQC327521:BQD327522 BZY327521:BZZ327522 CJU327521:CJV327522 CTQ327521:CTR327522 DDM327521:DDN327522 DNI327521:DNJ327522 DXE327521:DXF327522 EHA327521:EHB327522 EQW327521:EQX327522 FAS327521:FAT327522 FKO327521:FKP327522 FUK327521:FUL327522 GEG327521:GEH327522 GOC327521:GOD327522 GXY327521:GXZ327522 HHU327521:HHV327522 HRQ327521:HRR327522 IBM327521:IBN327522 ILI327521:ILJ327522 IVE327521:IVF327522 JFA327521:JFB327522 JOW327521:JOX327522 JYS327521:JYT327522 KIO327521:KIP327522 KSK327521:KSL327522 LCG327521:LCH327522 LMC327521:LMD327522 LVY327521:LVZ327522 MFU327521:MFV327522 MPQ327521:MPR327522 MZM327521:MZN327522 NJI327521:NJJ327522 NTE327521:NTF327522 ODA327521:ODB327522 OMW327521:OMX327522 OWS327521:OWT327522 PGO327521:PGP327522 PQK327521:PQL327522 QAG327521:QAH327522 QKC327521:QKD327522 QTY327521:QTZ327522 RDU327521:RDV327522 RNQ327521:RNR327522 RXM327521:RXN327522 SHI327521:SHJ327522 SRE327521:SRF327522 TBA327521:TBB327522 TKW327521:TKX327522 TUS327521:TUT327522 UEO327521:UEP327522 UOK327521:UOL327522 UYG327521:UYH327522 VIC327521:VID327522 VRY327521:VRZ327522 WBU327521:WBV327522 WLQ327521:WLR327522 WVM327521:WVN327522 JA393057:JB393058 SW393057:SX393058 ACS393057:ACT393058 AMO393057:AMP393058 AWK393057:AWL393058 BGG393057:BGH393058 BQC393057:BQD393058 BZY393057:BZZ393058 CJU393057:CJV393058 CTQ393057:CTR393058 DDM393057:DDN393058 DNI393057:DNJ393058 DXE393057:DXF393058 EHA393057:EHB393058 EQW393057:EQX393058 FAS393057:FAT393058 FKO393057:FKP393058 FUK393057:FUL393058 GEG393057:GEH393058 GOC393057:GOD393058 GXY393057:GXZ393058 HHU393057:HHV393058 HRQ393057:HRR393058 IBM393057:IBN393058 ILI393057:ILJ393058 IVE393057:IVF393058 JFA393057:JFB393058 JOW393057:JOX393058 JYS393057:JYT393058 KIO393057:KIP393058 KSK393057:KSL393058 LCG393057:LCH393058 LMC393057:LMD393058 LVY393057:LVZ393058 MFU393057:MFV393058 MPQ393057:MPR393058 MZM393057:MZN393058 NJI393057:NJJ393058 NTE393057:NTF393058 ODA393057:ODB393058 OMW393057:OMX393058 OWS393057:OWT393058 PGO393057:PGP393058 PQK393057:PQL393058 QAG393057:QAH393058 QKC393057:QKD393058 QTY393057:QTZ393058 RDU393057:RDV393058 RNQ393057:RNR393058 RXM393057:RXN393058 SHI393057:SHJ393058 SRE393057:SRF393058 TBA393057:TBB393058 TKW393057:TKX393058 TUS393057:TUT393058 UEO393057:UEP393058 UOK393057:UOL393058 UYG393057:UYH393058 VIC393057:VID393058 VRY393057:VRZ393058 WBU393057:WBV393058 WLQ393057:WLR393058 WVM393057:WVN393058 JA458593:JB458594 SW458593:SX458594 ACS458593:ACT458594 AMO458593:AMP458594 AWK458593:AWL458594 BGG458593:BGH458594 BQC458593:BQD458594 BZY458593:BZZ458594 CJU458593:CJV458594 CTQ458593:CTR458594 DDM458593:DDN458594 DNI458593:DNJ458594 DXE458593:DXF458594 EHA458593:EHB458594 EQW458593:EQX458594 FAS458593:FAT458594 FKO458593:FKP458594 FUK458593:FUL458594 GEG458593:GEH458594 GOC458593:GOD458594 GXY458593:GXZ458594 HHU458593:HHV458594 HRQ458593:HRR458594 IBM458593:IBN458594 ILI458593:ILJ458594 IVE458593:IVF458594 JFA458593:JFB458594 JOW458593:JOX458594 JYS458593:JYT458594 KIO458593:KIP458594 KSK458593:KSL458594 LCG458593:LCH458594 LMC458593:LMD458594 LVY458593:LVZ458594 MFU458593:MFV458594 MPQ458593:MPR458594 MZM458593:MZN458594 NJI458593:NJJ458594 NTE458593:NTF458594 ODA458593:ODB458594 OMW458593:OMX458594 OWS458593:OWT458594 PGO458593:PGP458594 PQK458593:PQL458594 QAG458593:QAH458594 QKC458593:QKD458594 QTY458593:QTZ458594 RDU458593:RDV458594 RNQ458593:RNR458594 RXM458593:RXN458594 SHI458593:SHJ458594 SRE458593:SRF458594 TBA458593:TBB458594 TKW458593:TKX458594 TUS458593:TUT458594 UEO458593:UEP458594 UOK458593:UOL458594 UYG458593:UYH458594 VIC458593:VID458594 VRY458593:VRZ458594 WBU458593:WBV458594 WLQ458593:WLR458594 WVM458593:WVN458594 JA524129:JB524130 SW524129:SX524130 ACS524129:ACT524130 AMO524129:AMP524130 AWK524129:AWL524130 BGG524129:BGH524130 BQC524129:BQD524130 BZY524129:BZZ524130 CJU524129:CJV524130 CTQ524129:CTR524130 DDM524129:DDN524130 DNI524129:DNJ524130 DXE524129:DXF524130 EHA524129:EHB524130 EQW524129:EQX524130 FAS524129:FAT524130 FKO524129:FKP524130 FUK524129:FUL524130 GEG524129:GEH524130 GOC524129:GOD524130 GXY524129:GXZ524130 HHU524129:HHV524130 HRQ524129:HRR524130 IBM524129:IBN524130 ILI524129:ILJ524130 IVE524129:IVF524130 JFA524129:JFB524130 JOW524129:JOX524130 JYS524129:JYT524130 KIO524129:KIP524130 KSK524129:KSL524130 LCG524129:LCH524130 LMC524129:LMD524130 LVY524129:LVZ524130 MFU524129:MFV524130 MPQ524129:MPR524130 MZM524129:MZN524130 NJI524129:NJJ524130 NTE524129:NTF524130 ODA524129:ODB524130 OMW524129:OMX524130 OWS524129:OWT524130 PGO524129:PGP524130 PQK524129:PQL524130 QAG524129:QAH524130 QKC524129:QKD524130 QTY524129:QTZ524130 RDU524129:RDV524130 RNQ524129:RNR524130 RXM524129:RXN524130 SHI524129:SHJ524130 SRE524129:SRF524130 TBA524129:TBB524130 TKW524129:TKX524130 TUS524129:TUT524130 UEO524129:UEP524130 UOK524129:UOL524130 UYG524129:UYH524130 VIC524129:VID524130 VRY524129:VRZ524130 WBU524129:WBV524130 WLQ524129:WLR524130 WVM524129:WVN524130 JA589665:JB589666 SW589665:SX589666 ACS589665:ACT589666 AMO589665:AMP589666 AWK589665:AWL589666 BGG589665:BGH589666 BQC589665:BQD589666 BZY589665:BZZ589666 CJU589665:CJV589666 CTQ589665:CTR589666 DDM589665:DDN589666 DNI589665:DNJ589666 DXE589665:DXF589666 EHA589665:EHB589666 EQW589665:EQX589666 FAS589665:FAT589666 FKO589665:FKP589666 FUK589665:FUL589666 GEG589665:GEH589666 GOC589665:GOD589666 GXY589665:GXZ589666 HHU589665:HHV589666 HRQ589665:HRR589666 IBM589665:IBN589666 ILI589665:ILJ589666 IVE589665:IVF589666 JFA589665:JFB589666 JOW589665:JOX589666 JYS589665:JYT589666 KIO589665:KIP589666 KSK589665:KSL589666 LCG589665:LCH589666 LMC589665:LMD589666 LVY589665:LVZ589666 MFU589665:MFV589666 MPQ589665:MPR589666 MZM589665:MZN589666 NJI589665:NJJ589666 NTE589665:NTF589666 ODA589665:ODB589666 OMW589665:OMX589666 OWS589665:OWT589666 PGO589665:PGP589666 PQK589665:PQL589666 QAG589665:QAH589666 QKC589665:QKD589666 QTY589665:QTZ589666 RDU589665:RDV589666 RNQ589665:RNR589666 RXM589665:RXN589666 SHI589665:SHJ589666 SRE589665:SRF589666 TBA589665:TBB589666 TKW589665:TKX589666 TUS589665:TUT589666 UEO589665:UEP589666 UOK589665:UOL589666 UYG589665:UYH589666 VIC589665:VID589666 VRY589665:VRZ589666 WBU589665:WBV589666 WLQ589665:WLR589666 WVM589665:WVN589666 JA655201:JB655202 SW655201:SX655202 ACS655201:ACT655202 AMO655201:AMP655202 AWK655201:AWL655202 BGG655201:BGH655202 BQC655201:BQD655202 BZY655201:BZZ655202 CJU655201:CJV655202 CTQ655201:CTR655202 DDM655201:DDN655202 DNI655201:DNJ655202 DXE655201:DXF655202 EHA655201:EHB655202 EQW655201:EQX655202 FAS655201:FAT655202 FKO655201:FKP655202 FUK655201:FUL655202 GEG655201:GEH655202 GOC655201:GOD655202 GXY655201:GXZ655202 HHU655201:HHV655202 HRQ655201:HRR655202 IBM655201:IBN655202 ILI655201:ILJ655202 IVE655201:IVF655202 JFA655201:JFB655202 JOW655201:JOX655202 JYS655201:JYT655202 KIO655201:KIP655202 KSK655201:KSL655202 LCG655201:LCH655202 LMC655201:LMD655202 LVY655201:LVZ655202 MFU655201:MFV655202 MPQ655201:MPR655202 MZM655201:MZN655202 NJI655201:NJJ655202 NTE655201:NTF655202 ODA655201:ODB655202 OMW655201:OMX655202 OWS655201:OWT655202 PGO655201:PGP655202 PQK655201:PQL655202 QAG655201:QAH655202 QKC655201:QKD655202 QTY655201:QTZ655202 RDU655201:RDV655202 RNQ655201:RNR655202 RXM655201:RXN655202 SHI655201:SHJ655202 SRE655201:SRF655202 TBA655201:TBB655202 TKW655201:TKX655202 TUS655201:TUT655202 UEO655201:UEP655202 UOK655201:UOL655202 UYG655201:UYH655202 VIC655201:VID655202 VRY655201:VRZ655202 WBU655201:WBV655202 WLQ655201:WLR655202 WVM655201:WVN655202 JA720737:JB720738 SW720737:SX720738 ACS720737:ACT720738 AMO720737:AMP720738 AWK720737:AWL720738 BGG720737:BGH720738 BQC720737:BQD720738 BZY720737:BZZ720738 CJU720737:CJV720738 CTQ720737:CTR720738 DDM720737:DDN720738 DNI720737:DNJ720738 DXE720737:DXF720738 EHA720737:EHB720738 EQW720737:EQX720738 FAS720737:FAT720738 FKO720737:FKP720738 FUK720737:FUL720738 GEG720737:GEH720738 GOC720737:GOD720738 GXY720737:GXZ720738 HHU720737:HHV720738 HRQ720737:HRR720738 IBM720737:IBN720738 ILI720737:ILJ720738 IVE720737:IVF720738 JFA720737:JFB720738 JOW720737:JOX720738 JYS720737:JYT720738 KIO720737:KIP720738 KSK720737:KSL720738 LCG720737:LCH720738 LMC720737:LMD720738 LVY720737:LVZ720738 MFU720737:MFV720738 MPQ720737:MPR720738 MZM720737:MZN720738 NJI720737:NJJ720738 NTE720737:NTF720738 ODA720737:ODB720738 OMW720737:OMX720738 OWS720737:OWT720738 PGO720737:PGP720738 PQK720737:PQL720738 QAG720737:QAH720738 QKC720737:QKD720738 QTY720737:QTZ720738 RDU720737:RDV720738 RNQ720737:RNR720738 RXM720737:RXN720738 SHI720737:SHJ720738 SRE720737:SRF720738 TBA720737:TBB720738 TKW720737:TKX720738 TUS720737:TUT720738 UEO720737:UEP720738 UOK720737:UOL720738 UYG720737:UYH720738 VIC720737:VID720738 VRY720737:VRZ720738 WBU720737:WBV720738 WLQ720737:WLR720738 WVM720737:WVN720738 JA786273:JB786274 SW786273:SX786274 ACS786273:ACT786274 AMO786273:AMP786274 AWK786273:AWL786274 BGG786273:BGH786274 BQC786273:BQD786274 BZY786273:BZZ786274 CJU786273:CJV786274 CTQ786273:CTR786274 DDM786273:DDN786274 DNI786273:DNJ786274 DXE786273:DXF786274 EHA786273:EHB786274 EQW786273:EQX786274 FAS786273:FAT786274 FKO786273:FKP786274 FUK786273:FUL786274 GEG786273:GEH786274 GOC786273:GOD786274 GXY786273:GXZ786274 HHU786273:HHV786274 HRQ786273:HRR786274 IBM786273:IBN786274 ILI786273:ILJ786274 IVE786273:IVF786274 JFA786273:JFB786274 JOW786273:JOX786274 JYS786273:JYT786274 KIO786273:KIP786274 KSK786273:KSL786274 LCG786273:LCH786274 LMC786273:LMD786274 LVY786273:LVZ786274 MFU786273:MFV786274 MPQ786273:MPR786274 MZM786273:MZN786274 NJI786273:NJJ786274 NTE786273:NTF786274 ODA786273:ODB786274 OMW786273:OMX786274 OWS786273:OWT786274 PGO786273:PGP786274 PQK786273:PQL786274 QAG786273:QAH786274 QKC786273:QKD786274 QTY786273:QTZ786274 RDU786273:RDV786274 RNQ786273:RNR786274 RXM786273:RXN786274 SHI786273:SHJ786274 SRE786273:SRF786274 TBA786273:TBB786274 TKW786273:TKX786274 TUS786273:TUT786274 UEO786273:UEP786274 UOK786273:UOL786274 UYG786273:UYH786274 VIC786273:VID786274 VRY786273:VRZ786274 WBU786273:WBV786274 WLQ786273:WLR786274 WVM786273:WVN786274 JA851809:JB851810 SW851809:SX851810 ACS851809:ACT851810 AMO851809:AMP851810 AWK851809:AWL851810 BGG851809:BGH851810 BQC851809:BQD851810 BZY851809:BZZ851810 CJU851809:CJV851810 CTQ851809:CTR851810 DDM851809:DDN851810 DNI851809:DNJ851810 DXE851809:DXF851810 EHA851809:EHB851810 EQW851809:EQX851810 FAS851809:FAT851810 FKO851809:FKP851810 FUK851809:FUL851810 GEG851809:GEH851810 GOC851809:GOD851810 GXY851809:GXZ851810 HHU851809:HHV851810 HRQ851809:HRR851810 IBM851809:IBN851810 ILI851809:ILJ851810 IVE851809:IVF851810 JFA851809:JFB851810 JOW851809:JOX851810 JYS851809:JYT851810 KIO851809:KIP851810 KSK851809:KSL851810 LCG851809:LCH851810 LMC851809:LMD851810 LVY851809:LVZ851810 MFU851809:MFV851810 MPQ851809:MPR851810 MZM851809:MZN851810 NJI851809:NJJ851810 NTE851809:NTF851810 ODA851809:ODB851810 OMW851809:OMX851810 OWS851809:OWT851810 PGO851809:PGP851810 PQK851809:PQL851810 QAG851809:QAH851810 QKC851809:QKD851810 QTY851809:QTZ851810 RDU851809:RDV851810 RNQ851809:RNR851810 RXM851809:RXN851810 SHI851809:SHJ851810 SRE851809:SRF851810 TBA851809:TBB851810 TKW851809:TKX851810 TUS851809:TUT851810 UEO851809:UEP851810 UOK851809:UOL851810 UYG851809:UYH851810 VIC851809:VID851810 VRY851809:VRZ851810 WBU851809:WBV851810 WLQ851809:WLR851810 WVM851809:WVN851810 JA917345:JB917346 SW917345:SX917346 ACS917345:ACT917346 AMO917345:AMP917346 AWK917345:AWL917346 BGG917345:BGH917346 BQC917345:BQD917346 BZY917345:BZZ917346 CJU917345:CJV917346 CTQ917345:CTR917346 DDM917345:DDN917346 DNI917345:DNJ917346 DXE917345:DXF917346 EHA917345:EHB917346 EQW917345:EQX917346 FAS917345:FAT917346 FKO917345:FKP917346 FUK917345:FUL917346 GEG917345:GEH917346 GOC917345:GOD917346 GXY917345:GXZ917346 HHU917345:HHV917346 HRQ917345:HRR917346 IBM917345:IBN917346 ILI917345:ILJ917346 IVE917345:IVF917346 JFA917345:JFB917346 JOW917345:JOX917346 JYS917345:JYT917346 KIO917345:KIP917346 KSK917345:KSL917346 LCG917345:LCH917346 LMC917345:LMD917346 LVY917345:LVZ917346 MFU917345:MFV917346 MPQ917345:MPR917346 MZM917345:MZN917346 NJI917345:NJJ917346 NTE917345:NTF917346 ODA917345:ODB917346 OMW917345:OMX917346 OWS917345:OWT917346 PGO917345:PGP917346 PQK917345:PQL917346 QAG917345:QAH917346 QKC917345:QKD917346 QTY917345:QTZ917346 RDU917345:RDV917346 RNQ917345:RNR917346 RXM917345:RXN917346 SHI917345:SHJ917346 SRE917345:SRF917346 TBA917345:TBB917346 TKW917345:TKX917346 TUS917345:TUT917346 UEO917345:UEP917346 UOK917345:UOL917346 UYG917345:UYH917346 VIC917345:VID917346 VRY917345:VRZ917346 WBU917345:WBV917346 WLQ917345:WLR917346 WVM917345:WVN917346 JA982881:JB982882 SW982881:SX982882 ACS982881:ACT982882 AMO982881:AMP982882 AWK982881:AWL982882 BGG982881:BGH982882 BQC982881:BQD982882 BZY982881:BZZ982882 CJU982881:CJV982882 CTQ982881:CTR982882 DDM982881:DDN982882 DNI982881:DNJ982882 DXE982881:DXF982882 EHA982881:EHB982882 EQW982881:EQX982882 FAS982881:FAT982882 FKO982881:FKP982882 FUK982881:FUL982882 GEG982881:GEH982882 GOC982881:GOD982882 GXY982881:GXZ982882 HHU982881:HHV982882 HRQ982881:HRR982882 IBM982881:IBN982882 ILI982881:ILJ982882 IVE982881:IVF982882 JFA982881:JFB982882 JOW982881:JOX982882 JYS982881:JYT982882 KIO982881:KIP982882 KSK982881:KSL982882 LCG982881:LCH982882 LMC982881:LMD982882 LVY982881:LVZ982882 MFU982881:MFV982882 MPQ982881:MPR982882 MZM982881:MZN982882 NJI982881:NJJ982882 NTE982881:NTF982882 ODA982881:ODB982882 OMW982881:OMX982882 OWS982881:OWT982882 PGO982881:PGP982882 PQK982881:PQL982882 QAG982881:QAH982882 QKC982881:QKD982882 QTY982881:QTZ982882 RDU982881:RDV982882 RNQ982881:RNR982882 RXM982881:RXN982882 SHI982881:SHJ982882 SRE982881:SRF982882 TBA982881:TBB982882 TKW982881:TKX982882 TUS982881:TUT982882 UEO982881:UEP982882 UOK982881:UOL982882 UYG982881:UYH982882 VIC982881:VID982882 VRY982881:VRZ982882 WBU982881:WBV982882 WLQ982881:WLR982882 WVM982881:WVN982882 JA65360:JB65361 SW65360:SX65361 ACS65360:ACT65361 AMO65360:AMP65361 AWK65360:AWL65361 BGG65360:BGH65361 BQC65360:BQD65361 BZY65360:BZZ65361 CJU65360:CJV65361 CTQ65360:CTR65361 DDM65360:DDN65361 DNI65360:DNJ65361 DXE65360:DXF65361 EHA65360:EHB65361 EQW65360:EQX65361 FAS65360:FAT65361 FKO65360:FKP65361 FUK65360:FUL65361 GEG65360:GEH65361 GOC65360:GOD65361 GXY65360:GXZ65361 HHU65360:HHV65361 HRQ65360:HRR65361 IBM65360:IBN65361 ILI65360:ILJ65361 IVE65360:IVF65361 JFA65360:JFB65361 JOW65360:JOX65361 JYS65360:JYT65361 KIO65360:KIP65361 KSK65360:KSL65361 LCG65360:LCH65361 LMC65360:LMD65361 LVY65360:LVZ65361 MFU65360:MFV65361 MPQ65360:MPR65361 MZM65360:MZN65361 NJI65360:NJJ65361 NTE65360:NTF65361 ODA65360:ODB65361 OMW65360:OMX65361 OWS65360:OWT65361 PGO65360:PGP65361 PQK65360:PQL65361 QAG65360:QAH65361 QKC65360:QKD65361 QTY65360:QTZ65361 RDU65360:RDV65361 RNQ65360:RNR65361 RXM65360:RXN65361 SHI65360:SHJ65361 SRE65360:SRF65361 TBA65360:TBB65361 TKW65360:TKX65361 TUS65360:TUT65361 UEO65360:UEP65361 UOK65360:UOL65361 UYG65360:UYH65361 VIC65360:VID65361 VRY65360:VRZ65361 WBU65360:WBV65361 WLQ65360:WLR65361 WVM65360:WVN65361 JA130896:JB130897 SW130896:SX130897 ACS130896:ACT130897 AMO130896:AMP130897 AWK130896:AWL130897 BGG130896:BGH130897 BQC130896:BQD130897 BZY130896:BZZ130897 CJU130896:CJV130897 CTQ130896:CTR130897 DDM130896:DDN130897 DNI130896:DNJ130897 DXE130896:DXF130897 EHA130896:EHB130897 EQW130896:EQX130897 FAS130896:FAT130897 FKO130896:FKP130897 FUK130896:FUL130897 GEG130896:GEH130897 GOC130896:GOD130897 GXY130896:GXZ130897 HHU130896:HHV130897 HRQ130896:HRR130897 IBM130896:IBN130897 ILI130896:ILJ130897 IVE130896:IVF130897 JFA130896:JFB130897 JOW130896:JOX130897 JYS130896:JYT130897 KIO130896:KIP130897 KSK130896:KSL130897 LCG130896:LCH130897 LMC130896:LMD130897 LVY130896:LVZ130897 MFU130896:MFV130897 MPQ130896:MPR130897 MZM130896:MZN130897 NJI130896:NJJ130897 NTE130896:NTF130897 ODA130896:ODB130897 OMW130896:OMX130897 OWS130896:OWT130897 PGO130896:PGP130897 PQK130896:PQL130897 QAG130896:QAH130897 QKC130896:QKD130897 QTY130896:QTZ130897 RDU130896:RDV130897 RNQ130896:RNR130897 RXM130896:RXN130897 SHI130896:SHJ130897 SRE130896:SRF130897 TBA130896:TBB130897 TKW130896:TKX130897 TUS130896:TUT130897 UEO130896:UEP130897 UOK130896:UOL130897 UYG130896:UYH130897 VIC130896:VID130897 VRY130896:VRZ130897 WBU130896:WBV130897 WLQ130896:WLR130897 WVM130896:WVN130897 JA196432:JB196433 SW196432:SX196433 ACS196432:ACT196433 AMO196432:AMP196433 AWK196432:AWL196433 BGG196432:BGH196433 BQC196432:BQD196433 BZY196432:BZZ196433 CJU196432:CJV196433 CTQ196432:CTR196433 DDM196432:DDN196433 DNI196432:DNJ196433 DXE196432:DXF196433 EHA196432:EHB196433 EQW196432:EQX196433 FAS196432:FAT196433 FKO196432:FKP196433 FUK196432:FUL196433 GEG196432:GEH196433 GOC196432:GOD196433 GXY196432:GXZ196433 HHU196432:HHV196433 HRQ196432:HRR196433 IBM196432:IBN196433 ILI196432:ILJ196433 IVE196432:IVF196433 JFA196432:JFB196433 JOW196432:JOX196433 JYS196432:JYT196433 KIO196432:KIP196433 KSK196432:KSL196433 LCG196432:LCH196433 LMC196432:LMD196433 LVY196432:LVZ196433 MFU196432:MFV196433 MPQ196432:MPR196433 MZM196432:MZN196433 NJI196432:NJJ196433 NTE196432:NTF196433 ODA196432:ODB196433 OMW196432:OMX196433 OWS196432:OWT196433 PGO196432:PGP196433 PQK196432:PQL196433 QAG196432:QAH196433 QKC196432:QKD196433 QTY196432:QTZ196433 RDU196432:RDV196433 RNQ196432:RNR196433 RXM196432:RXN196433 SHI196432:SHJ196433 SRE196432:SRF196433 TBA196432:TBB196433 TKW196432:TKX196433 TUS196432:TUT196433 UEO196432:UEP196433 UOK196432:UOL196433 UYG196432:UYH196433 VIC196432:VID196433 VRY196432:VRZ196433 WBU196432:WBV196433 WLQ196432:WLR196433 WVM196432:WVN196433 JA261968:JB261969 SW261968:SX261969 ACS261968:ACT261969 AMO261968:AMP261969 AWK261968:AWL261969 BGG261968:BGH261969 BQC261968:BQD261969 BZY261968:BZZ261969 CJU261968:CJV261969 CTQ261968:CTR261969 DDM261968:DDN261969 DNI261968:DNJ261969 DXE261968:DXF261969 EHA261968:EHB261969 EQW261968:EQX261969 FAS261968:FAT261969 FKO261968:FKP261969 FUK261968:FUL261969 GEG261968:GEH261969 GOC261968:GOD261969 GXY261968:GXZ261969 HHU261968:HHV261969 HRQ261968:HRR261969 IBM261968:IBN261969 ILI261968:ILJ261969 IVE261968:IVF261969 JFA261968:JFB261969 JOW261968:JOX261969 JYS261968:JYT261969 KIO261968:KIP261969 KSK261968:KSL261969 LCG261968:LCH261969 LMC261968:LMD261969 LVY261968:LVZ261969 MFU261968:MFV261969 MPQ261968:MPR261969 MZM261968:MZN261969 NJI261968:NJJ261969 NTE261968:NTF261969 ODA261968:ODB261969 OMW261968:OMX261969 OWS261968:OWT261969 PGO261968:PGP261969 PQK261968:PQL261969 QAG261968:QAH261969 QKC261968:QKD261969 QTY261968:QTZ261969 RDU261968:RDV261969 RNQ261968:RNR261969 RXM261968:RXN261969 SHI261968:SHJ261969 SRE261968:SRF261969 TBA261968:TBB261969 TKW261968:TKX261969 TUS261968:TUT261969 UEO261968:UEP261969 UOK261968:UOL261969 UYG261968:UYH261969 VIC261968:VID261969 VRY261968:VRZ261969 WBU261968:WBV261969 WLQ261968:WLR261969 WVM261968:WVN261969 JA327504:JB327505 SW327504:SX327505 ACS327504:ACT327505 AMO327504:AMP327505 AWK327504:AWL327505 BGG327504:BGH327505 BQC327504:BQD327505 BZY327504:BZZ327505 CJU327504:CJV327505 CTQ327504:CTR327505 DDM327504:DDN327505 DNI327504:DNJ327505 DXE327504:DXF327505 EHA327504:EHB327505 EQW327504:EQX327505 FAS327504:FAT327505 FKO327504:FKP327505 FUK327504:FUL327505 GEG327504:GEH327505 GOC327504:GOD327505 GXY327504:GXZ327505 HHU327504:HHV327505 HRQ327504:HRR327505 IBM327504:IBN327505 ILI327504:ILJ327505 IVE327504:IVF327505 JFA327504:JFB327505 JOW327504:JOX327505 JYS327504:JYT327505 KIO327504:KIP327505 KSK327504:KSL327505 LCG327504:LCH327505 LMC327504:LMD327505 LVY327504:LVZ327505 MFU327504:MFV327505 MPQ327504:MPR327505 MZM327504:MZN327505 NJI327504:NJJ327505 NTE327504:NTF327505 ODA327504:ODB327505 OMW327504:OMX327505 OWS327504:OWT327505 PGO327504:PGP327505 PQK327504:PQL327505 QAG327504:QAH327505 QKC327504:QKD327505 QTY327504:QTZ327505 RDU327504:RDV327505 RNQ327504:RNR327505 RXM327504:RXN327505 SHI327504:SHJ327505 SRE327504:SRF327505 TBA327504:TBB327505 TKW327504:TKX327505 TUS327504:TUT327505 UEO327504:UEP327505 UOK327504:UOL327505 UYG327504:UYH327505 VIC327504:VID327505 VRY327504:VRZ327505 WBU327504:WBV327505 WLQ327504:WLR327505 WVM327504:WVN327505 JA393040:JB393041 SW393040:SX393041 ACS393040:ACT393041 AMO393040:AMP393041 AWK393040:AWL393041 BGG393040:BGH393041 BQC393040:BQD393041 BZY393040:BZZ393041 CJU393040:CJV393041 CTQ393040:CTR393041 DDM393040:DDN393041 DNI393040:DNJ393041 DXE393040:DXF393041 EHA393040:EHB393041 EQW393040:EQX393041 FAS393040:FAT393041 FKO393040:FKP393041 FUK393040:FUL393041 GEG393040:GEH393041 GOC393040:GOD393041 GXY393040:GXZ393041 HHU393040:HHV393041 HRQ393040:HRR393041 IBM393040:IBN393041 ILI393040:ILJ393041 IVE393040:IVF393041 JFA393040:JFB393041 JOW393040:JOX393041 JYS393040:JYT393041 KIO393040:KIP393041 KSK393040:KSL393041 LCG393040:LCH393041 LMC393040:LMD393041 LVY393040:LVZ393041 MFU393040:MFV393041 MPQ393040:MPR393041 MZM393040:MZN393041 NJI393040:NJJ393041 NTE393040:NTF393041 ODA393040:ODB393041 OMW393040:OMX393041 OWS393040:OWT393041 PGO393040:PGP393041 PQK393040:PQL393041 QAG393040:QAH393041 QKC393040:QKD393041 QTY393040:QTZ393041 RDU393040:RDV393041 RNQ393040:RNR393041 RXM393040:RXN393041 SHI393040:SHJ393041 SRE393040:SRF393041 TBA393040:TBB393041 TKW393040:TKX393041 TUS393040:TUT393041 UEO393040:UEP393041 UOK393040:UOL393041 UYG393040:UYH393041 VIC393040:VID393041 VRY393040:VRZ393041 WBU393040:WBV393041 WLQ393040:WLR393041 WVM393040:WVN393041 JA458576:JB458577 SW458576:SX458577 ACS458576:ACT458577 AMO458576:AMP458577 AWK458576:AWL458577 BGG458576:BGH458577 BQC458576:BQD458577 BZY458576:BZZ458577 CJU458576:CJV458577 CTQ458576:CTR458577 DDM458576:DDN458577 DNI458576:DNJ458577 DXE458576:DXF458577 EHA458576:EHB458577 EQW458576:EQX458577 FAS458576:FAT458577 FKO458576:FKP458577 FUK458576:FUL458577 GEG458576:GEH458577 GOC458576:GOD458577 GXY458576:GXZ458577 HHU458576:HHV458577 HRQ458576:HRR458577 IBM458576:IBN458577 ILI458576:ILJ458577 IVE458576:IVF458577 JFA458576:JFB458577 JOW458576:JOX458577 JYS458576:JYT458577 KIO458576:KIP458577 KSK458576:KSL458577 LCG458576:LCH458577 LMC458576:LMD458577 LVY458576:LVZ458577 MFU458576:MFV458577 MPQ458576:MPR458577 MZM458576:MZN458577 NJI458576:NJJ458577 NTE458576:NTF458577 ODA458576:ODB458577 OMW458576:OMX458577 OWS458576:OWT458577 PGO458576:PGP458577 PQK458576:PQL458577 QAG458576:QAH458577 QKC458576:QKD458577 QTY458576:QTZ458577 RDU458576:RDV458577 RNQ458576:RNR458577 RXM458576:RXN458577 SHI458576:SHJ458577 SRE458576:SRF458577 TBA458576:TBB458577 TKW458576:TKX458577 TUS458576:TUT458577 UEO458576:UEP458577 UOK458576:UOL458577 UYG458576:UYH458577 VIC458576:VID458577 VRY458576:VRZ458577 WBU458576:WBV458577 WLQ458576:WLR458577 WVM458576:WVN458577 JA524112:JB524113 SW524112:SX524113 ACS524112:ACT524113 AMO524112:AMP524113 AWK524112:AWL524113 BGG524112:BGH524113 BQC524112:BQD524113 BZY524112:BZZ524113 CJU524112:CJV524113 CTQ524112:CTR524113 DDM524112:DDN524113 DNI524112:DNJ524113 DXE524112:DXF524113 EHA524112:EHB524113 EQW524112:EQX524113 FAS524112:FAT524113 FKO524112:FKP524113 FUK524112:FUL524113 GEG524112:GEH524113 GOC524112:GOD524113 GXY524112:GXZ524113 HHU524112:HHV524113 HRQ524112:HRR524113 IBM524112:IBN524113 ILI524112:ILJ524113 IVE524112:IVF524113 JFA524112:JFB524113 JOW524112:JOX524113 JYS524112:JYT524113 KIO524112:KIP524113 KSK524112:KSL524113 LCG524112:LCH524113 LMC524112:LMD524113 LVY524112:LVZ524113 MFU524112:MFV524113 MPQ524112:MPR524113 MZM524112:MZN524113 NJI524112:NJJ524113 NTE524112:NTF524113 ODA524112:ODB524113 OMW524112:OMX524113 OWS524112:OWT524113 PGO524112:PGP524113 PQK524112:PQL524113 QAG524112:QAH524113 QKC524112:QKD524113 QTY524112:QTZ524113 RDU524112:RDV524113 RNQ524112:RNR524113 RXM524112:RXN524113 SHI524112:SHJ524113 SRE524112:SRF524113 TBA524112:TBB524113 TKW524112:TKX524113 TUS524112:TUT524113 UEO524112:UEP524113 UOK524112:UOL524113 UYG524112:UYH524113 VIC524112:VID524113 VRY524112:VRZ524113 WBU524112:WBV524113 WLQ524112:WLR524113 WVM524112:WVN524113 JA589648:JB589649 SW589648:SX589649 ACS589648:ACT589649 AMO589648:AMP589649 AWK589648:AWL589649 BGG589648:BGH589649 BQC589648:BQD589649 BZY589648:BZZ589649 CJU589648:CJV589649 CTQ589648:CTR589649 DDM589648:DDN589649 DNI589648:DNJ589649 DXE589648:DXF589649 EHA589648:EHB589649 EQW589648:EQX589649 FAS589648:FAT589649 FKO589648:FKP589649 FUK589648:FUL589649 GEG589648:GEH589649 GOC589648:GOD589649 GXY589648:GXZ589649 HHU589648:HHV589649 HRQ589648:HRR589649 IBM589648:IBN589649 ILI589648:ILJ589649 IVE589648:IVF589649 JFA589648:JFB589649 JOW589648:JOX589649 JYS589648:JYT589649 KIO589648:KIP589649 KSK589648:KSL589649 LCG589648:LCH589649 LMC589648:LMD589649 LVY589648:LVZ589649 MFU589648:MFV589649 MPQ589648:MPR589649 MZM589648:MZN589649 NJI589648:NJJ589649 NTE589648:NTF589649 ODA589648:ODB589649 OMW589648:OMX589649 OWS589648:OWT589649 PGO589648:PGP589649 PQK589648:PQL589649 QAG589648:QAH589649 QKC589648:QKD589649 QTY589648:QTZ589649 RDU589648:RDV589649 RNQ589648:RNR589649 RXM589648:RXN589649 SHI589648:SHJ589649 SRE589648:SRF589649 TBA589648:TBB589649 TKW589648:TKX589649 TUS589648:TUT589649 UEO589648:UEP589649 UOK589648:UOL589649 UYG589648:UYH589649 VIC589648:VID589649 VRY589648:VRZ589649 WBU589648:WBV589649 WLQ589648:WLR589649 WVM589648:WVN589649 JA655184:JB655185 SW655184:SX655185 ACS655184:ACT655185 AMO655184:AMP655185 AWK655184:AWL655185 BGG655184:BGH655185 BQC655184:BQD655185 BZY655184:BZZ655185 CJU655184:CJV655185 CTQ655184:CTR655185 DDM655184:DDN655185 DNI655184:DNJ655185 DXE655184:DXF655185 EHA655184:EHB655185 EQW655184:EQX655185 FAS655184:FAT655185 FKO655184:FKP655185 FUK655184:FUL655185 GEG655184:GEH655185 GOC655184:GOD655185 GXY655184:GXZ655185 HHU655184:HHV655185 HRQ655184:HRR655185 IBM655184:IBN655185 ILI655184:ILJ655185 IVE655184:IVF655185 JFA655184:JFB655185 JOW655184:JOX655185 JYS655184:JYT655185 KIO655184:KIP655185 KSK655184:KSL655185 LCG655184:LCH655185 LMC655184:LMD655185 LVY655184:LVZ655185 MFU655184:MFV655185 MPQ655184:MPR655185 MZM655184:MZN655185 NJI655184:NJJ655185 NTE655184:NTF655185 ODA655184:ODB655185 OMW655184:OMX655185 OWS655184:OWT655185 PGO655184:PGP655185 PQK655184:PQL655185 QAG655184:QAH655185 QKC655184:QKD655185 QTY655184:QTZ655185 RDU655184:RDV655185 RNQ655184:RNR655185 RXM655184:RXN655185 SHI655184:SHJ655185 SRE655184:SRF655185 TBA655184:TBB655185 TKW655184:TKX655185 TUS655184:TUT655185 UEO655184:UEP655185 UOK655184:UOL655185 UYG655184:UYH655185 VIC655184:VID655185 VRY655184:VRZ655185 WBU655184:WBV655185 WLQ655184:WLR655185 WVM655184:WVN655185 JA720720:JB720721 SW720720:SX720721 ACS720720:ACT720721 AMO720720:AMP720721 AWK720720:AWL720721 BGG720720:BGH720721 BQC720720:BQD720721 BZY720720:BZZ720721 CJU720720:CJV720721 CTQ720720:CTR720721 DDM720720:DDN720721 DNI720720:DNJ720721 DXE720720:DXF720721 EHA720720:EHB720721 EQW720720:EQX720721 FAS720720:FAT720721 FKO720720:FKP720721 FUK720720:FUL720721 GEG720720:GEH720721 GOC720720:GOD720721 GXY720720:GXZ720721 HHU720720:HHV720721 HRQ720720:HRR720721 IBM720720:IBN720721 ILI720720:ILJ720721 IVE720720:IVF720721 JFA720720:JFB720721 JOW720720:JOX720721 JYS720720:JYT720721 KIO720720:KIP720721 KSK720720:KSL720721 LCG720720:LCH720721 LMC720720:LMD720721 LVY720720:LVZ720721 MFU720720:MFV720721 MPQ720720:MPR720721 MZM720720:MZN720721 NJI720720:NJJ720721 NTE720720:NTF720721 ODA720720:ODB720721 OMW720720:OMX720721 OWS720720:OWT720721 PGO720720:PGP720721 PQK720720:PQL720721 QAG720720:QAH720721 QKC720720:QKD720721 QTY720720:QTZ720721 RDU720720:RDV720721 RNQ720720:RNR720721 RXM720720:RXN720721 SHI720720:SHJ720721 SRE720720:SRF720721 TBA720720:TBB720721 TKW720720:TKX720721 TUS720720:TUT720721 UEO720720:UEP720721 UOK720720:UOL720721 UYG720720:UYH720721 VIC720720:VID720721 VRY720720:VRZ720721 WBU720720:WBV720721 WLQ720720:WLR720721 WVM720720:WVN720721 JA786256:JB786257 SW786256:SX786257 ACS786256:ACT786257 AMO786256:AMP786257 AWK786256:AWL786257 BGG786256:BGH786257 BQC786256:BQD786257 BZY786256:BZZ786257 CJU786256:CJV786257 CTQ786256:CTR786257 DDM786256:DDN786257 DNI786256:DNJ786257 DXE786256:DXF786257 EHA786256:EHB786257 EQW786256:EQX786257 FAS786256:FAT786257 FKO786256:FKP786257 FUK786256:FUL786257 GEG786256:GEH786257 GOC786256:GOD786257 GXY786256:GXZ786257 HHU786256:HHV786257 HRQ786256:HRR786257 IBM786256:IBN786257 ILI786256:ILJ786257 IVE786256:IVF786257 JFA786256:JFB786257 JOW786256:JOX786257 JYS786256:JYT786257 KIO786256:KIP786257 KSK786256:KSL786257 LCG786256:LCH786257 LMC786256:LMD786257 LVY786256:LVZ786257 MFU786256:MFV786257 MPQ786256:MPR786257 MZM786256:MZN786257 NJI786256:NJJ786257 NTE786256:NTF786257 ODA786256:ODB786257 OMW786256:OMX786257 OWS786256:OWT786257 PGO786256:PGP786257 PQK786256:PQL786257 QAG786256:QAH786257 QKC786256:QKD786257 QTY786256:QTZ786257 RDU786256:RDV786257 RNQ786256:RNR786257 RXM786256:RXN786257 SHI786256:SHJ786257 SRE786256:SRF786257 TBA786256:TBB786257 TKW786256:TKX786257 TUS786256:TUT786257 UEO786256:UEP786257 UOK786256:UOL786257 UYG786256:UYH786257 VIC786256:VID786257 VRY786256:VRZ786257 WBU786256:WBV786257 WLQ786256:WLR786257 WVM786256:WVN786257 JA851792:JB851793 SW851792:SX851793 ACS851792:ACT851793 AMO851792:AMP851793 AWK851792:AWL851793 BGG851792:BGH851793 BQC851792:BQD851793 BZY851792:BZZ851793 CJU851792:CJV851793 CTQ851792:CTR851793 DDM851792:DDN851793 DNI851792:DNJ851793 DXE851792:DXF851793 EHA851792:EHB851793 EQW851792:EQX851793 FAS851792:FAT851793 FKO851792:FKP851793 FUK851792:FUL851793 GEG851792:GEH851793 GOC851792:GOD851793 GXY851792:GXZ851793 HHU851792:HHV851793 HRQ851792:HRR851793 IBM851792:IBN851793 ILI851792:ILJ851793 IVE851792:IVF851793 JFA851792:JFB851793 JOW851792:JOX851793 JYS851792:JYT851793 KIO851792:KIP851793 KSK851792:KSL851793 LCG851792:LCH851793 LMC851792:LMD851793 LVY851792:LVZ851793 MFU851792:MFV851793 MPQ851792:MPR851793 MZM851792:MZN851793 NJI851792:NJJ851793 NTE851792:NTF851793 ODA851792:ODB851793 OMW851792:OMX851793 OWS851792:OWT851793 PGO851792:PGP851793 PQK851792:PQL851793 QAG851792:QAH851793 QKC851792:QKD851793 QTY851792:QTZ851793 RDU851792:RDV851793 RNQ851792:RNR851793 RXM851792:RXN851793 SHI851792:SHJ851793 SRE851792:SRF851793 TBA851792:TBB851793 TKW851792:TKX851793 TUS851792:TUT851793 UEO851792:UEP851793 UOK851792:UOL851793 UYG851792:UYH851793 VIC851792:VID851793 VRY851792:VRZ851793 WBU851792:WBV851793 WLQ851792:WLR851793 WVM851792:WVN851793 JA917328:JB917329 SW917328:SX917329 ACS917328:ACT917329 AMO917328:AMP917329 AWK917328:AWL917329 BGG917328:BGH917329 BQC917328:BQD917329 BZY917328:BZZ917329 CJU917328:CJV917329 CTQ917328:CTR917329 DDM917328:DDN917329 DNI917328:DNJ917329 DXE917328:DXF917329 EHA917328:EHB917329 EQW917328:EQX917329 FAS917328:FAT917329 FKO917328:FKP917329 FUK917328:FUL917329 GEG917328:GEH917329 GOC917328:GOD917329 GXY917328:GXZ917329 HHU917328:HHV917329 HRQ917328:HRR917329 IBM917328:IBN917329 ILI917328:ILJ917329 IVE917328:IVF917329 JFA917328:JFB917329 JOW917328:JOX917329 JYS917328:JYT917329 KIO917328:KIP917329 KSK917328:KSL917329 LCG917328:LCH917329 LMC917328:LMD917329 LVY917328:LVZ917329 MFU917328:MFV917329 MPQ917328:MPR917329 MZM917328:MZN917329 NJI917328:NJJ917329 NTE917328:NTF917329 ODA917328:ODB917329 OMW917328:OMX917329 OWS917328:OWT917329 PGO917328:PGP917329 PQK917328:PQL917329 QAG917328:QAH917329 QKC917328:QKD917329 QTY917328:QTZ917329 RDU917328:RDV917329 RNQ917328:RNR917329 RXM917328:RXN917329 SHI917328:SHJ917329 SRE917328:SRF917329 TBA917328:TBB917329 TKW917328:TKX917329 TUS917328:TUT917329 UEO917328:UEP917329 UOK917328:UOL917329 UYG917328:UYH917329 VIC917328:VID917329 VRY917328:VRZ917329 WBU917328:WBV917329 WLQ917328:WLR917329 WVM917328:WVN917329 JA982864:JB982865 SW982864:SX982865 ACS982864:ACT982865 AMO982864:AMP982865 AWK982864:AWL982865 BGG982864:BGH982865 BQC982864:BQD982865 BZY982864:BZZ982865 CJU982864:CJV982865 CTQ982864:CTR982865 DDM982864:DDN982865 DNI982864:DNJ982865 DXE982864:DXF982865 EHA982864:EHB982865 EQW982864:EQX982865 FAS982864:FAT982865 FKO982864:FKP982865 FUK982864:FUL982865 GEG982864:GEH982865 GOC982864:GOD982865 GXY982864:GXZ982865 HHU982864:HHV982865 HRQ982864:HRR982865 IBM982864:IBN982865 ILI982864:ILJ982865 IVE982864:IVF982865 JFA982864:JFB982865 JOW982864:JOX982865 JYS982864:JYT982865 KIO982864:KIP982865 KSK982864:KSL982865 LCG982864:LCH982865 LMC982864:LMD982865 LVY982864:LVZ982865 MFU982864:MFV982865 MPQ982864:MPR982865 MZM982864:MZN982865 NJI982864:NJJ982865 NTE982864:NTF982865 ODA982864:ODB982865 OMW982864:OMX982865 OWS982864:OWT982865 PGO982864:PGP982865 PQK982864:PQL982865 QAG982864:QAH982865 QKC982864:QKD982865 QTY982864:QTZ982865 RDU982864:RDV982865 RNQ982864:RNR982865 RXM982864:RXN982865 SHI982864:SHJ982865 SRE982864:SRF982865 TBA982864:TBB982865 TKW982864:TKX982865 TUS982864:TUT982865 UEO982864:UEP982865 UOK982864:UOL982865 UYG982864:UYH982865 VIC982864:VID982865 VRY982864:VRZ982865 WBU982864:WBV982865 WLQ982864:WLR982865 WVM982864:WVN982865 JA65354:JB65354 SW65354:SX65354 ACS65354:ACT65354 AMO65354:AMP65354 AWK65354:AWL65354 BGG65354:BGH65354 BQC65354:BQD65354 BZY65354:BZZ65354 CJU65354:CJV65354 CTQ65354:CTR65354 DDM65354:DDN65354 DNI65354:DNJ65354 DXE65354:DXF65354 EHA65354:EHB65354 EQW65354:EQX65354 FAS65354:FAT65354 FKO65354:FKP65354 FUK65354:FUL65354 GEG65354:GEH65354 GOC65354:GOD65354 GXY65354:GXZ65354 HHU65354:HHV65354 HRQ65354:HRR65354 IBM65354:IBN65354 ILI65354:ILJ65354 IVE65354:IVF65354 JFA65354:JFB65354 JOW65354:JOX65354 JYS65354:JYT65354 KIO65354:KIP65354 KSK65354:KSL65354 LCG65354:LCH65354 LMC65354:LMD65354 LVY65354:LVZ65354 MFU65354:MFV65354 MPQ65354:MPR65354 MZM65354:MZN65354 NJI65354:NJJ65354 NTE65354:NTF65354 ODA65354:ODB65354 OMW65354:OMX65354 OWS65354:OWT65354 PGO65354:PGP65354 PQK65354:PQL65354 QAG65354:QAH65354 QKC65354:QKD65354 QTY65354:QTZ65354 RDU65354:RDV65354 RNQ65354:RNR65354 RXM65354:RXN65354 SHI65354:SHJ65354 SRE65354:SRF65354 TBA65354:TBB65354 TKW65354:TKX65354 TUS65354:TUT65354 UEO65354:UEP65354 UOK65354:UOL65354 UYG65354:UYH65354 VIC65354:VID65354 VRY65354:VRZ65354 WBU65354:WBV65354 WLQ65354:WLR65354 WVM65354:WVN65354 JA130890:JB130890 SW130890:SX130890 ACS130890:ACT130890 AMO130890:AMP130890 AWK130890:AWL130890 BGG130890:BGH130890 BQC130890:BQD130890 BZY130890:BZZ130890 CJU130890:CJV130890 CTQ130890:CTR130890 DDM130890:DDN130890 DNI130890:DNJ130890 DXE130890:DXF130890 EHA130890:EHB130890 EQW130890:EQX130890 FAS130890:FAT130890 FKO130890:FKP130890 FUK130890:FUL130890 GEG130890:GEH130890 GOC130890:GOD130890 GXY130890:GXZ130890 HHU130890:HHV130890 HRQ130890:HRR130890 IBM130890:IBN130890 ILI130890:ILJ130890 IVE130890:IVF130890 JFA130890:JFB130890 JOW130890:JOX130890 JYS130890:JYT130890 KIO130890:KIP130890 KSK130890:KSL130890 LCG130890:LCH130890 LMC130890:LMD130890 LVY130890:LVZ130890 MFU130890:MFV130890 MPQ130890:MPR130890 MZM130890:MZN130890 NJI130890:NJJ130890 NTE130890:NTF130890 ODA130890:ODB130890 OMW130890:OMX130890 OWS130890:OWT130890 PGO130890:PGP130890 PQK130890:PQL130890 QAG130890:QAH130890 QKC130890:QKD130890 QTY130890:QTZ130890 RDU130890:RDV130890 RNQ130890:RNR130890 RXM130890:RXN130890 SHI130890:SHJ130890 SRE130890:SRF130890 TBA130890:TBB130890 TKW130890:TKX130890 TUS130890:TUT130890 UEO130890:UEP130890 UOK130890:UOL130890 UYG130890:UYH130890 VIC130890:VID130890 VRY130890:VRZ130890 WBU130890:WBV130890 WLQ130890:WLR130890 WVM130890:WVN130890 JA196426:JB196426 SW196426:SX196426 ACS196426:ACT196426 AMO196426:AMP196426 AWK196426:AWL196426 BGG196426:BGH196426 BQC196426:BQD196426 BZY196426:BZZ196426 CJU196426:CJV196426 CTQ196426:CTR196426 DDM196426:DDN196426 DNI196426:DNJ196426 DXE196426:DXF196426 EHA196426:EHB196426 EQW196426:EQX196426 FAS196426:FAT196426 FKO196426:FKP196426 FUK196426:FUL196426 GEG196426:GEH196426 GOC196426:GOD196426 GXY196426:GXZ196426 HHU196426:HHV196426 HRQ196426:HRR196426 IBM196426:IBN196426 ILI196426:ILJ196426 IVE196426:IVF196426 JFA196426:JFB196426 JOW196426:JOX196426 JYS196426:JYT196426 KIO196426:KIP196426 KSK196426:KSL196426 LCG196426:LCH196426 LMC196426:LMD196426 LVY196426:LVZ196426 MFU196426:MFV196426 MPQ196426:MPR196426 MZM196426:MZN196426 NJI196426:NJJ196426 NTE196426:NTF196426 ODA196426:ODB196426 OMW196426:OMX196426 OWS196426:OWT196426 PGO196426:PGP196426 PQK196426:PQL196426 QAG196426:QAH196426 QKC196426:QKD196426 QTY196426:QTZ196426 RDU196426:RDV196426 RNQ196426:RNR196426 RXM196426:RXN196426 SHI196426:SHJ196426 SRE196426:SRF196426 TBA196426:TBB196426 TKW196426:TKX196426 TUS196426:TUT196426 UEO196426:UEP196426 UOK196426:UOL196426 UYG196426:UYH196426 VIC196426:VID196426 VRY196426:VRZ196426 WBU196426:WBV196426 WLQ196426:WLR196426 WVM196426:WVN196426 JA261962:JB261962 SW261962:SX261962 ACS261962:ACT261962 AMO261962:AMP261962 AWK261962:AWL261962 BGG261962:BGH261962 BQC261962:BQD261962 BZY261962:BZZ261962 CJU261962:CJV261962 CTQ261962:CTR261962 DDM261962:DDN261962 DNI261962:DNJ261962 DXE261962:DXF261962 EHA261962:EHB261962 EQW261962:EQX261962 FAS261962:FAT261962 FKO261962:FKP261962 FUK261962:FUL261962 GEG261962:GEH261962 GOC261962:GOD261962 GXY261962:GXZ261962 HHU261962:HHV261962 HRQ261962:HRR261962 IBM261962:IBN261962 ILI261962:ILJ261962 IVE261962:IVF261962 JFA261962:JFB261962 JOW261962:JOX261962 JYS261962:JYT261962 KIO261962:KIP261962 KSK261962:KSL261962 LCG261962:LCH261962 LMC261962:LMD261962 LVY261962:LVZ261962 MFU261962:MFV261962 MPQ261962:MPR261962 MZM261962:MZN261962 NJI261962:NJJ261962 NTE261962:NTF261962 ODA261962:ODB261962 OMW261962:OMX261962 OWS261962:OWT261962 PGO261962:PGP261962 PQK261962:PQL261962 QAG261962:QAH261962 QKC261962:QKD261962 QTY261962:QTZ261962 RDU261962:RDV261962 RNQ261962:RNR261962 RXM261962:RXN261962 SHI261962:SHJ261962 SRE261962:SRF261962 TBA261962:TBB261962 TKW261962:TKX261962 TUS261962:TUT261962 UEO261962:UEP261962 UOK261962:UOL261962 UYG261962:UYH261962 VIC261962:VID261962 VRY261962:VRZ261962 WBU261962:WBV261962 WLQ261962:WLR261962 WVM261962:WVN261962 JA327498:JB327498 SW327498:SX327498 ACS327498:ACT327498 AMO327498:AMP327498 AWK327498:AWL327498 BGG327498:BGH327498 BQC327498:BQD327498 BZY327498:BZZ327498 CJU327498:CJV327498 CTQ327498:CTR327498 DDM327498:DDN327498 DNI327498:DNJ327498 DXE327498:DXF327498 EHA327498:EHB327498 EQW327498:EQX327498 FAS327498:FAT327498 FKO327498:FKP327498 FUK327498:FUL327498 GEG327498:GEH327498 GOC327498:GOD327498 GXY327498:GXZ327498 HHU327498:HHV327498 HRQ327498:HRR327498 IBM327498:IBN327498 ILI327498:ILJ327498 IVE327498:IVF327498 JFA327498:JFB327498 JOW327498:JOX327498 JYS327498:JYT327498 KIO327498:KIP327498 KSK327498:KSL327498 LCG327498:LCH327498 LMC327498:LMD327498 LVY327498:LVZ327498 MFU327498:MFV327498 MPQ327498:MPR327498 MZM327498:MZN327498 NJI327498:NJJ327498 NTE327498:NTF327498 ODA327498:ODB327498 OMW327498:OMX327498 OWS327498:OWT327498 PGO327498:PGP327498 PQK327498:PQL327498 QAG327498:QAH327498 QKC327498:QKD327498 QTY327498:QTZ327498 RDU327498:RDV327498 RNQ327498:RNR327498 RXM327498:RXN327498 SHI327498:SHJ327498 SRE327498:SRF327498 TBA327498:TBB327498 TKW327498:TKX327498 TUS327498:TUT327498 UEO327498:UEP327498 UOK327498:UOL327498 UYG327498:UYH327498 VIC327498:VID327498 VRY327498:VRZ327498 WBU327498:WBV327498 WLQ327498:WLR327498 WVM327498:WVN327498 JA393034:JB393034 SW393034:SX393034 ACS393034:ACT393034 AMO393034:AMP393034 AWK393034:AWL393034 BGG393034:BGH393034 BQC393034:BQD393034 BZY393034:BZZ393034 CJU393034:CJV393034 CTQ393034:CTR393034 DDM393034:DDN393034 DNI393034:DNJ393034 DXE393034:DXF393034 EHA393034:EHB393034 EQW393034:EQX393034 FAS393034:FAT393034 FKO393034:FKP393034 FUK393034:FUL393034 GEG393034:GEH393034 GOC393034:GOD393034 GXY393034:GXZ393034 HHU393034:HHV393034 HRQ393034:HRR393034 IBM393034:IBN393034 ILI393034:ILJ393034 IVE393034:IVF393034 JFA393034:JFB393034 JOW393034:JOX393034 JYS393034:JYT393034 KIO393034:KIP393034 KSK393034:KSL393034 LCG393034:LCH393034 LMC393034:LMD393034 LVY393034:LVZ393034 MFU393034:MFV393034 MPQ393034:MPR393034 MZM393034:MZN393034 NJI393034:NJJ393034 NTE393034:NTF393034 ODA393034:ODB393034 OMW393034:OMX393034 OWS393034:OWT393034 PGO393034:PGP393034 PQK393034:PQL393034 QAG393034:QAH393034 QKC393034:QKD393034 QTY393034:QTZ393034 RDU393034:RDV393034 RNQ393034:RNR393034 RXM393034:RXN393034 SHI393034:SHJ393034 SRE393034:SRF393034 TBA393034:TBB393034 TKW393034:TKX393034 TUS393034:TUT393034 UEO393034:UEP393034 UOK393034:UOL393034 UYG393034:UYH393034 VIC393034:VID393034 VRY393034:VRZ393034 WBU393034:WBV393034 WLQ393034:WLR393034 WVM393034:WVN393034 JA458570:JB458570 SW458570:SX458570 ACS458570:ACT458570 AMO458570:AMP458570 AWK458570:AWL458570 BGG458570:BGH458570 BQC458570:BQD458570 BZY458570:BZZ458570 CJU458570:CJV458570 CTQ458570:CTR458570 DDM458570:DDN458570 DNI458570:DNJ458570 DXE458570:DXF458570 EHA458570:EHB458570 EQW458570:EQX458570 FAS458570:FAT458570 FKO458570:FKP458570 FUK458570:FUL458570 GEG458570:GEH458570 GOC458570:GOD458570 GXY458570:GXZ458570 HHU458570:HHV458570 HRQ458570:HRR458570 IBM458570:IBN458570 ILI458570:ILJ458570 IVE458570:IVF458570 JFA458570:JFB458570 JOW458570:JOX458570 JYS458570:JYT458570 KIO458570:KIP458570 KSK458570:KSL458570 LCG458570:LCH458570 LMC458570:LMD458570 LVY458570:LVZ458570 MFU458570:MFV458570 MPQ458570:MPR458570 MZM458570:MZN458570 NJI458570:NJJ458570 NTE458570:NTF458570 ODA458570:ODB458570 OMW458570:OMX458570 OWS458570:OWT458570 PGO458570:PGP458570 PQK458570:PQL458570 QAG458570:QAH458570 QKC458570:QKD458570 QTY458570:QTZ458570 RDU458570:RDV458570 RNQ458570:RNR458570 RXM458570:RXN458570 SHI458570:SHJ458570 SRE458570:SRF458570 TBA458570:TBB458570 TKW458570:TKX458570 TUS458570:TUT458570 UEO458570:UEP458570 UOK458570:UOL458570 UYG458570:UYH458570 VIC458570:VID458570 VRY458570:VRZ458570 WBU458570:WBV458570 WLQ458570:WLR458570 WVM458570:WVN458570 JA524106:JB524106 SW524106:SX524106 ACS524106:ACT524106 AMO524106:AMP524106 AWK524106:AWL524106 BGG524106:BGH524106 BQC524106:BQD524106 BZY524106:BZZ524106 CJU524106:CJV524106 CTQ524106:CTR524106 DDM524106:DDN524106 DNI524106:DNJ524106 DXE524106:DXF524106 EHA524106:EHB524106 EQW524106:EQX524106 FAS524106:FAT524106 FKO524106:FKP524106 FUK524106:FUL524106 GEG524106:GEH524106 GOC524106:GOD524106 GXY524106:GXZ524106 HHU524106:HHV524106 HRQ524106:HRR524106 IBM524106:IBN524106 ILI524106:ILJ524106 IVE524106:IVF524106 JFA524106:JFB524106 JOW524106:JOX524106 JYS524106:JYT524106 KIO524106:KIP524106 KSK524106:KSL524106 LCG524106:LCH524106 LMC524106:LMD524106 LVY524106:LVZ524106 MFU524106:MFV524106 MPQ524106:MPR524106 MZM524106:MZN524106 NJI524106:NJJ524106 NTE524106:NTF524106 ODA524106:ODB524106 OMW524106:OMX524106 OWS524106:OWT524106 PGO524106:PGP524106 PQK524106:PQL524106 QAG524106:QAH524106 QKC524106:QKD524106 QTY524106:QTZ524106 RDU524106:RDV524106 RNQ524106:RNR524106 RXM524106:RXN524106 SHI524106:SHJ524106 SRE524106:SRF524106 TBA524106:TBB524106 TKW524106:TKX524106 TUS524106:TUT524106 UEO524106:UEP524106 UOK524106:UOL524106 UYG524106:UYH524106 VIC524106:VID524106 VRY524106:VRZ524106 WBU524106:WBV524106 WLQ524106:WLR524106 WVM524106:WVN524106 JA589642:JB589642 SW589642:SX589642 ACS589642:ACT589642 AMO589642:AMP589642 AWK589642:AWL589642 BGG589642:BGH589642 BQC589642:BQD589642 BZY589642:BZZ589642 CJU589642:CJV589642 CTQ589642:CTR589642 DDM589642:DDN589642 DNI589642:DNJ589642 DXE589642:DXF589642 EHA589642:EHB589642 EQW589642:EQX589642 FAS589642:FAT589642 FKO589642:FKP589642 FUK589642:FUL589642 GEG589642:GEH589642 GOC589642:GOD589642 GXY589642:GXZ589642 HHU589642:HHV589642 HRQ589642:HRR589642 IBM589642:IBN589642 ILI589642:ILJ589642 IVE589642:IVF589642 JFA589642:JFB589642 JOW589642:JOX589642 JYS589642:JYT589642 KIO589642:KIP589642 KSK589642:KSL589642 LCG589642:LCH589642 LMC589642:LMD589642 LVY589642:LVZ589642 MFU589642:MFV589642 MPQ589642:MPR589642 MZM589642:MZN589642 NJI589642:NJJ589642 NTE589642:NTF589642 ODA589642:ODB589642 OMW589642:OMX589642 OWS589642:OWT589642 PGO589642:PGP589642 PQK589642:PQL589642 QAG589642:QAH589642 QKC589642:QKD589642 QTY589642:QTZ589642 RDU589642:RDV589642 RNQ589642:RNR589642 RXM589642:RXN589642 SHI589642:SHJ589642 SRE589642:SRF589642 TBA589642:TBB589642 TKW589642:TKX589642 TUS589642:TUT589642 UEO589642:UEP589642 UOK589642:UOL589642 UYG589642:UYH589642 VIC589642:VID589642 VRY589642:VRZ589642 WBU589642:WBV589642 WLQ589642:WLR589642 WVM589642:WVN589642 JA655178:JB655178 SW655178:SX655178 ACS655178:ACT655178 AMO655178:AMP655178 AWK655178:AWL655178 BGG655178:BGH655178 BQC655178:BQD655178 BZY655178:BZZ655178 CJU655178:CJV655178 CTQ655178:CTR655178 DDM655178:DDN655178 DNI655178:DNJ655178 DXE655178:DXF655178 EHA655178:EHB655178 EQW655178:EQX655178 FAS655178:FAT655178 FKO655178:FKP655178 FUK655178:FUL655178 GEG655178:GEH655178 GOC655178:GOD655178 GXY655178:GXZ655178 HHU655178:HHV655178 HRQ655178:HRR655178 IBM655178:IBN655178 ILI655178:ILJ655178 IVE655178:IVF655178 JFA655178:JFB655178 JOW655178:JOX655178 JYS655178:JYT655178 KIO655178:KIP655178 KSK655178:KSL655178 LCG655178:LCH655178 LMC655178:LMD655178 LVY655178:LVZ655178 MFU655178:MFV655178 MPQ655178:MPR655178 MZM655178:MZN655178 NJI655178:NJJ655178 NTE655178:NTF655178 ODA655178:ODB655178 OMW655178:OMX655178 OWS655178:OWT655178 PGO655178:PGP655178 PQK655178:PQL655178 QAG655178:QAH655178 QKC655178:QKD655178 QTY655178:QTZ655178 RDU655178:RDV655178 RNQ655178:RNR655178 RXM655178:RXN655178 SHI655178:SHJ655178 SRE655178:SRF655178 TBA655178:TBB655178 TKW655178:TKX655178 TUS655178:TUT655178 UEO655178:UEP655178 UOK655178:UOL655178 UYG655178:UYH655178 VIC655178:VID655178 VRY655178:VRZ655178 WBU655178:WBV655178 WLQ655178:WLR655178 WVM655178:WVN655178 JA720714:JB720714 SW720714:SX720714 ACS720714:ACT720714 AMO720714:AMP720714 AWK720714:AWL720714 BGG720714:BGH720714 BQC720714:BQD720714 BZY720714:BZZ720714 CJU720714:CJV720714 CTQ720714:CTR720714 DDM720714:DDN720714 DNI720714:DNJ720714 DXE720714:DXF720714 EHA720714:EHB720714 EQW720714:EQX720714 FAS720714:FAT720714 FKO720714:FKP720714 FUK720714:FUL720714 GEG720714:GEH720714 GOC720714:GOD720714 GXY720714:GXZ720714 HHU720714:HHV720714 HRQ720714:HRR720714 IBM720714:IBN720714 ILI720714:ILJ720714 IVE720714:IVF720714 JFA720714:JFB720714 JOW720714:JOX720714 JYS720714:JYT720714 KIO720714:KIP720714 KSK720714:KSL720714 LCG720714:LCH720714 LMC720714:LMD720714 LVY720714:LVZ720714 MFU720714:MFV720714 MPQ720714:MPR720714 MZM720714:MZN720714 NJI720714:NJJ720714 NTE720714:NTF720714 ODA720714:ODB720714 OMW720714:OMX720714 OWS720714:OWT720714 PGO720714:PGP720714 PQK720714:PQL720714 QAG720714:QAH720714 QKC720714:QKD720714 QTY720714:QTZ720714 RDU720714:RDV720714 RNQ720714:RNR720714 RXM720714:RXN720714 SHI720714:SHJ720714 SRE720714:SRF720714 TBA720714:TBB720714 TKW720714:TKX720714 TUS720714:TUT720714 UEO720714:UEP720714 UOK720714:UOL720714 UYG720714:UYH720714 VIC720714:VID720714 VRY720714:VRZ720714 WBU720714:WBV720714 WLQ720714:WLR720714 WVM720714:WVN720714 JA786250:JB786250 SW786250:SX786250 ACS786250:ACT786250 AMO786250:AMP786250 AWK786250:AWL786250 BGG786250:BGH786250 BQC786250:BQD786250 BZY786250:BZZ786250 CJU786250:CJV786250 CTQ786250:CTR786250 DDM786250:DDN786250 DNI786250:DNJ786250 DXE786250:DXF786250 EHA786250:EHB786250 EQW786250:EQX786250 FAS786250:FAT786250 FKO786250:FKP786250 FUK786250:FUL786250 GEG786250:GEH786250 GOC786250:GOD786250 GXY786250:GXZ786250 HHU786250:HHV786250 HRQ786250:HRR786250 IBM786250:IBN786250 ILI786250:ILJ786250 IVE786250:IVF786250 JFA786250:JFB786250 JOW786250:JOX786250 JYS786250:JYT786250 KIO786250:KIP786250 KSK786250:KSL786250 LCG786250:LCH786250 LMC786250:LMD786250 LVY786250:LVZ786250 MFU786250:MFV786250 MPQ786250:MPR786250 MZM786250:MZN786250 NJI786250:NJJ786250 NTE786250:NTF786250 ODA786250:ODB786250 OMW786250:OMX786250 OWS786250:OWT786250 PGO786250:PGP786250 PQK786250:PQL786250 QAG786250:QAH786250 QKC786250:QKD786250 QTY786250:QTZ786250 RDU786250:RDV786250 RNQ786250:RNR786250 RXM786250:RXN786250 SHI786250:SHJ786250 SRE786250:SRF786250 TBA786250:TBB786250 TKW786250:TKX786250 TUS786250:TUT786250 UEO786250:UEP786250 UOK786250:UOL786250 UYG786250:UYH786250 VIC786250:VID786250 VRY786250:VRZ786250 WBU786250:WBV786250 WLQ786250:WLR786250 WVM786250:WVN786250 JA851786:JB851786 SW851786:SX851786 ACS851786:ACT851786 AMO851786:AMP851786 AWK851786:AWL851786 BGG851786:BGH851786 BQC851786:BQD851786 BZY851786:BZZ851786 CJU851786:CJV851786 CTQ851786:CTR851786 DDM851786:DDN851786 DNI851786:DNJ851786 DXE851786:DXF851786 EHA851786:EHB851786 EQW851786:EQX851786 FAS851786:FAT851786 FKO851786:FKP851786 FUK851786:FUL851786 GEG851786:GEH851786 GOC851786:GOD851786 GXY851786:GXZ851786 HHU851786:HHV851786 HRQ851786:HRR851786 IBM851786:IBN851786 ILI851786:ILJ851786 IVE851786:IVF851786 JFA851786:JFB851786 JOW851786:JOX851786 JYS851786:JYT851786 KIO851786:KIP851786 KSK851786:KSL851786 LCG851786:LCH851786 LMC851786:LMD851786 LVY851786:LVZ851786 MFU851786:MFV851786 MPQ851786:MPR851786 MZM851786:MZN851786 NJI851786:NJJ851786 NTE851786:NTF851786 ODA851786:ODB851786 OMW851786:OMX851786 OWS851786:OWT851786 PGO851786:PGP851786 PQK851786:PQL851786 QAG851786:QAH851786 QKC851786:QKD851786 QTY851786:QTZ851786 RDU851786:RDV851786 RNQ851786:RNR851786 RXM851786:RXN851786 SHI851786:SHJ851786 SRE851786:SRF851786 TBA851786:TBB851786 TKW851786:TKX851786 TUS851786:TUT851786 UEO851786:UEP851786 UOK851786:UOL851786 UYG851786:UYH851786 VIC851786:VID851786 VRY851786:VRZ851786 WBU851786:WBV851786 WLQ851786:WLR851786 WVM851786:WVN851786 JA917322:JB917322 SW917322:SX917322 ACS917322:ACT917322 AMO917322:AMP917322 AWK917322:AWL917322 BGG917322:BGH917322 BQC917322:BQD917322 BZY917322:BZZ917322 CJU917322:CJV917322 CTQ917322:CTR917322 DDM917322:DDN917322 DNI917322:DNJ917322 DXE917322:DXF917322 EHA917322:EHB917322 EQW917322:EQX917322 FAS917322:FAT917322 FKO917322:FKP917322 FUK917322:FUL917322 GEG917322:GEH917322 GOC917322:GOD917322 GXY917322:GXZ917322 HHU917322:HHV917322 HRQ917322:HRR917322 IBM917322:IBN917322 ILI917322:ILJ917322 IVE917322:IVF917322 JFA917322:JFB917322 JOW917322:JOX917322 JYS917322:JYT917322 KIO917322:KIP917322 KSK917322:KSL917322 LCG917322:LCH917322 LMC917322:LMD917322 LVY917322:LVZ917322 MFU917322:MFV917322 MPQ917322:MPR917322 MZM917322:MZN917322 NJI917322:NJJ917322 NTE917322:NTF917322 ODA917322:ODB917322 OMW917322:OMX917322 OWS917322:OWT917322 PGO917322:PGP917322 PQK917322:PQL917322 QAG917322:QAH917322 QKC917322:QKD917322 QTY917322:QTZ917322 RDU917322:RDV917322 RNQ917322:RNR917322 RXM917322:RXN917322 SHI917322:SHJ917322 SRE917322:SRF917322 TBA917322:TBB917322 TKW917322:TKX917322 TUS917322:TUT917322 UEO917322:UEP917322 UOK917322:UOL917322 UYG917322:UYH917322 VIC917322:VID917322 VRY917322:VRZ917322 WBU917322:WBV917322 WLQ917322:WLR917322 WVM917322:WVN917322 JA982858:JB982858 SW982858:SX982858 ACS982858:ACT982858 AMO982858:AMP982858 AWK982858:AWL982858 BGG982858:BGH982858 BQC982858:BQD982858 BZY982858:BZZ982858 CJU982858:CJV982858 CTQ982858:CTR982858 DDM982858:DDN982858 DNI982858:DNJ982858 DXE982858:DXF982858 EHA982858:EHB982858 EQW982858:EQX982858 FAS982858:FAT982858 FKO982858:FKP982858 FUK982858:FUL982858 GEG982858:GEH982858 GOC982858:GOD982858 GXY982858:GXZ982858 HHU982858:HHV982858 HRQ982858:HRR982858 IBM982858:IBN982858 ILI982858:ILJ982858 IVE982858:IVF982858 JFA982858:JFB982858 JOW982858:JOX982858 JYS982858:JYT982858 KIO982858:KIP982858 KSK982858:KSL982858 LCG982858:LCH982858 LMC982858:LMD982858 LVY982858:LVZ982858 MFU982858:MFV982858 MPQ982858:MPR982858 MZM982858:MZN982858 NJI982858:NJJ982858 NTE982858:NTF982858 ODA982858:ODB982858 OMW982858:OMX982858 OWS982858:OWT982858 PGO982858:PGP982858 PQK982858:PQL982858 QAG982858:QAH982858 QKC982858:QKD982858 QTY982858:QTZ982858 RDU982858:RDV982858 RNQ982858:RNR982858 RXM982858:RXN982858 SHI982858:SHJ982858 SRE982858:SRF982858 TBA982858:TBB982858 TKW982858:TKX982858 TUS982858:TUT982858 UEO982858:UEP982858 UOK982858:UOL982858 UYG982858:UYH982858 VIC982858:VID982858 VRY982858:VRZ982858 WBU982858:WBV982858 WLQ982858:WLR982858 WVM982858:WVN982858" xr:uid="{00000000-0002-0000-0200-000005000000}">
      <formula1>999999999999</formula1>
    </dataValidation>
    <dataValidation type="whole" operator="notEqual" allowBlank="1" showInputMessage="1" showErrorMessage="1" errorTitle="Pogrešan unos" error="Mogu se unijeti samo cjelobrojne pozitivne ili negativne vrijednosti." sqref="JA65318:JB65318 SW65318:SX65318 ACS65318:ACT65318 AMO65318:AMP65318 AWK65318:AWL65318 BGG65318:BGH65318 BQC65318:BQD65318 BZY65318:BZZ65318 CJU65318:CJV65318 CTQ65318:CTR65318 DDM65318:DDN65318 DNI65318:DNJ65318 DXE65318:DXF65318 EHA65318:EHB65318 EQW65318:EQX65318 FAS65318:FAT65318 FKO65318:FKP65318 FUK65318:FUL65318 GEG65318:GEH65318 GOC65318:GOD65318 GXY65318:GXZ65318 HHU65318:HHV65318 HRQ65318:HRR65318 IBM65318:IBN65318 ILI65318:ILJ65318 IVE65318:IVF65318 JFA65318:JFB65318 JOW65318:JOX65318 JYS65318:JYT65318 KIO65318:KIP65318 KSK65318:KSL65318 LCG65318:LCH65318 LMC65318:LMD65318 LVY65318:LVZ65318 MFU65318:MFV65318 MPQ65318:MPR65318 MZM65318:MZN65318 NJI65318:NJJ65318 NTE65318:NTF65318 ODA65318:ODB65318 OMW65318:OMX65318 OWS65318:OWT65318 PGO65318:PGP65318 PQK65318:PQL65318 QAG65318:QAH65318 QKC65318:QKD65318 QTY65318:QTZ65318 RDU65318:RDV65318 RNQ65318:RNR65318 RXM65318:RXN65318 SHI65318:SHJ65318 SRE65318:SRF65318 TBA65318:TBB65318 TKW65318:TKX65318 TUS65318:TUT65318 UEO65318:UEP65318 UOK65318:UOL65318 UYG65318:UYH65318 VIC65318:VID65318 VRY65318:VRZ65318 WBU65318:WBV65318 WLQ65318:WLR65318 WVM65318:WVN65318 JA130854:JB130854 SW130854:SX130854 ACS130854:ACT130854 AMO130854:AMP130854 AWK130854:AWL130854 BGG130854:BGH130854 BQC130854:BQD130854 BZY130854:BZZ130854 CJU130854:CJV130854 CTQ130854:CTR130854 DDM130854:DDN130854 DNI130854:DNJ130854 DXE130854:DXF130854 EHA130854:EHB130854 EQW130854:EQX130854 FAS130854:FAT130854 FKO130854:FKP130854 FUK130854:FUL130854 GEG130854:GEH130854 GOC130854:GOD130854 GXY130854:GXZ130854 HHU130854:HHV130854 HRQ130854:HRR130854 IBM130854:IBN130854 ILI130854:ILJ130854 IVE130854:IVF130854 JFA130854:JFB130854 JOW130854:JOX130854 JYS130854:JYT130854 KIO130854:KIP130854 KSK130854:KSL130854 LCG130854:LCH130854 LMC130854:LMD130854 LVY130854:LVZ130854 MFU130854:MFV130854 MPQ130854:MPR130854 MZM130854:MZN130854 NJI130854:NJJ130854 NTE130854:NTF130854 ODA130854:ODB130854 OMW130854:OMX130854 OWS130854:OWT130854 PGO130854:PGP130854 PQK130854:PQL130854 QAG130854:QAH130854 QKC130854:QKD130854 QTY130854:QTZ130854 RDU130854:RDV130854 RNQ130854:RNR130854 RXM130854:RXN130854 SHI130854:SHJ130854 SRE130854:SRF130854 TBA130854:TBB130854 TKW130854:TKX130854 TUS130854:TUT130854 UEO130854:UEP130854 UOK130854:UOL130854 UYG130854:UYH130854 VIC130854:VID130854 VRY130854:VRZ130854 WBU130854:WBV130854 WLQ130854:WLR130854 WVM130854:WVN130854 JA196390:JB196390 SW196390:SX196390 ACS196390:ACT196390 AMO196390:AMP196390 AWK196390:AWL196390 BGG196390:BGH196390 BQC196390:BQD196390 BZY196390:BZZ196390 CJU196390:CJV196390 CTQ196390:CTR196390 DDM196390:DDN196390 DNI196390:DNJ196390 DXE196390:DXF196390 EHA196390:EHB196390 EQW196390:EQX196390 FAS196390:FAT196390 FKO196390:FKP196390 FUK196390:FUL196390 GEG196390:GEH196390 GOC196390:GOD196390 GXY196390:GXZ196390 HHU196390:HHV196390 HRQ196390:HRR196390 IBM196390:IBN196390 ILI196390:ILJ196390 IVE196390:IVF196390 JFA196390:JFB196390 JOW196390:JOX196390 JYS196390:JYT196390 KIO196390:KIP196390 KSK196390:KSL196390 LCG196390:LCH196390 LMC196390:LMD196390 LVY196390:LVZ196390 MFU196390:MFV196390 MPQ196390:MPR196390 MZM196390:MZN196390 NJI196390:NJJ196390 NTE196390:NTF196390 ODA196390:ODB196390 OMW196390:OMX196390 OWS196390:OWT196390 PGO196390:PGP196390 PQK196390:PQL196390 QAG196390:QAH196390 QKC196390:QKD196390 QTY196390:QTZ196390 RDU196390:RDV196390 RNQ196390:RNR196390 RXM196390:RXN196390 SHI196390:SHJ196390 SRE196390:SRF196390 TBA196390:TBB196390 TKW196390:TKX196390 TUS196390:TUT196390 UEO196390:UEP196390 UOK196390:UOL196390 UYG196390:UYH196390 VIC196390:VID196390 VRY196390:VRZ196390 WBU196390:WBV196390 WLQ196390:WLR196390 WVM196390:WVN196390 JA261926:JB261926 SW261926:SX261926 ACS261926:ACT261926 AMO261926:AMP261926 AWK261926:AWL261926 BGG261926:BGH261926 BQC261926:BQD261926 BZY261926:BZZ261926 CJU261926:CJV261926 CTQ261926:CTR261926 DDM261926:DDN261926 DNI261926:DNJ261926 DXE261926:DXF261926 EHA261926:EHB261926 EQW261926:EQX261926 FAS261926:FAT261926 FKO261926:FKP261926 FUK261926:FUL261926 GEG261926:GEH261926 GOC261926:GOD261926 GXY261926:GXZ261926 HHU261926:HHV261926 HRQ261926:HRR261926 IBM261926:IBN261926 ILI261926:ILJ261926 IVE261926:IVF261926 JFA261926:JFB261926 JOW261926:JOX261926 JYS261926:JYT261926 KIO261926:KIP261926 KSK261926:KSL261926 LCG261926:LCH261926 LMC261926:LMD261926 LVY261926:LVZ261926 MFU261926:MFV261926 MPQ261926:MPR261926 MZM261926:MZN261926 NJI261926:NJJ261926 NTE261926:NTF261926 ODA261926:ODB261926 OMW261926:OMX261926 OWS261926:OWT261926 PGO261926:PGP261926 PQK261926:PQL261926 QAG261926:QAH261926 QKC261926:QKD261926 QTY261926:QTZ261926 RDU261926:RDV261926 RNQ261926:RNR261926 RXM261926:RXN261926 SHI261926:SHJ261926 SRE261926:SRF261926 TBA261926:TBB261926 TKW261926:TKX261926 TUS261926:TUT261926 UEO261926:UEP261926 UOK261926:UOL261926 UYG261926:UYH261926 VIC261926:VID261926 VRY261926:VRZ261926 WBU261926:WBV261926 WLQ261926:WLR261926 WVM261926:WVN261926 JA327462:JB327462 SW327462:SX327462 ACS327462:ACT327462 AMO327462:AMP327462 AWK327462:AWL327462 BGG327462:BGH327462 BQC327462:BQD327462 BZY327462:BZZ327462 CJU327462:CJV327462 CTQ327462:CTR327462 DDM327462:DDN327462 DNI327462:DNJ327462 DXE327462:DXF327462 EHA327462:EHB327462 EQW327462:EQX327462 FAS327462:FAT327462 FKO327462:FKP327462 FUK327462:FUL327462 GEG327462:GEH327462 GOC327462:GOD327462 GXY327462:GXZ327462 HHU327462:HHV327462 HRQ327462:HRR327462 IBM327462:IBN327462 ILI327462:ILJ327462 IVE327462:IVF327462 JFA327462:JFB327462 JOW327462:JOX327462 JYS327462:JYT327462 KIO327462:KIP327462 KSK327462:KSL327462 LCG327462:LCH327462 LMC327462:LMD327462 LVY327462:LVZ327462 MFU327462:MFV327462 MPQ327462:MPR327462 MZM327462:MZN327462 NJI327462:NJJ327462 NTE327462:NTF327462 ODA327462:ODB327462 OMW327462:OMX327462 OWS327462:OWT327462 PGO327462:PGP327462 PQK327462:PQL327462 QAG327462:QAH327462 QKC327462:QKD327462 QTY327462:QTZ327462 RDU327462:RDV327462 RNQ327462:RNR327462 RXM327462:RXN327462 SHI327462:SHJ327462 SRE327462:SRF327462 TBA327462:TBB327462 TKW327462:TKX327462 TUS327462:TUT327462 UEO327462:UEP327462 UOK327462:UOL327462 UYG327462:UYH327462 VIC327462:VID327462 VRY327462:VRZ327462 WBU327462:WBV327462 WLQ327462:WLR327462 WVM327462:WVN327462 JA392998:JB392998 SW392998:SX392998 ACS392998:ACT392998 AMO392998:AMP392998 AWK392998:AWL392998 BGG392998:BGH392998 BQC392998:BQD392998 BZY392998:BZZ392998 CJU392998:CJV392998 CTQ392998:CTR392998 DDM392998:DDN392998 DNI392998:DNJ392998 DXE392998:DXF392998 EHA392998:EHB392998 EQW392998:EQX392998 FAS392998:FAT392998 FKO392998:FKP392998 FUK392998:FUL392998 GEG392998:GEH392998 GOC392998:GOD392998 GXY392998:GXZ392998 HHU392998:HHV392998 HRQ392998:HRR392998 IBM392998:IBN392998 ILI392998:ILJ392998 IVE392998:IVF392998 JFA392998:JFB392998 JOW392998:JOX392998 JYS392998:JYT392998 KIO392998:KIP392998 KSK392998:KSL392998 LCG392998:LCH392998 LMC392998:LMD392998 LVY392998:LVZ392998 MFU392998:MFV392998 MPQ392998:MPR392998 MZM392998:MZN392998 NJI392998:NJJ392998 NTE392998:NTF392998 ODA392998:ODB392998 OMW392998:OMX392998 OWS392998:OWT392998 PGO392998:PGP392998 PQK392998:PQL392998 QAG392998:QAH392998 QKC392998:QKD392998 QTY392998:QTZ392998 RDU392998:RDV392998 RNQ392998:RNR392998 RXM392998:RXN392998 SHI392998:SHJ392998 SRE392998:SRF392998 TBA392998:TBB392998 TKW392998:TKX392998 TUS392998:TUT392998 UEO392998:UEP392998 UOK392998:UOL392998 UYG392998:UYH392998 VIC392998:VID392998 VRY392998:VRZ392998 WBU392998:WBV392998 WLQ392998:WLR392998 WVM392998:WVN392998 JA458534:JB458534 SW458534:SX458534 ACS458534:ACT458534 AMO458534:AMP458534 AWK458534:AWL458534 BGG458534:BGH458534 BQC458534:BQD458534 BZY458534:BZZ458534 CJU458534:CJV458534 CTQ458534:CTR458534 DDM458534:DDN458534 DNI458534:DNJ458534 DXE458534:DXF458534 EHA458534:EHB458534 EQW458534:EQX458534 FAS458534:FAT458534 FKO458534:FKP458534 FUK458534:FUL458534 GEG458534:GEH458534 GOC458534:GOD458534 GXY458534:GXZ458534 HHU458534:HHV458534 HRQ458534:HRR458534 IBM458534:IBN458534 ILI458534:ILJ458534 IVE458534:IVF458534 JFA458534:JFB458534 JOW458534:JOX458534 JYS458534:JYT458534 KIO458534:KIP458534 KSK458534:KSL458534 LCG458534:LCH458534 LMC458534:LMD458534 LVY458534:LVZ458534 MFU458534:MFV458534 MPQ458534:MPR458534 MZM458534:MZN458534 NJI458534:NJJ458534 NTE458534:NTF458534 ODA458534:ODB458534 OMW458534:OMX458534 OWS458534:OWT458534 PGO458534:PGP458534 PQK458534:PQL458534 QAG458534:QAH458534 QKC458534:QKD458534 QTY458534:QTZ458534 RDU458534:RDV458534 RNQ458534:RNR458534 RXM458534:RXN458534 SHI458534:SHJ458534 SRE458534:SRF458534 TBA458534:TBB458534 TKW458534:TKX458534 TUS458534:TUT458534 UEO458534:UEP458534 UOK458534:UOL458534 UYG458534:UYH458534 VIC458534:VID458534 VRY458534:VRZ458534 WBU458534:WBV458534 WLQ458534:WLR458534 WVM458534:WVN458534 JA524070:JB524070 SW524070:SX524070 ACS524070:ACT524070 AMO524070:AMP524070 AWK524070:AWL524070 BGG524070:BGH524070 BQC524070:BQD524070 BZY524070:BZZ524070 CJU524070:CJV524070 CTQ524070:CTR524070 DDM524070:DDN524070 DNI524070:DNJ524070 DXE524070:DXF524070 EHA524070:EHB524070 EQW524070:EQX524070 FAS524070:FAT524070 FKO524070:FKP524070 FUK524070:FUL524070 GEG524070:GEH524070 GOC524070:GOD524070 GXY524070:GXZ524070 HHU524070:HHV524070 HRQ524070:HRR524070 IBM524070:IBN524070 ILI524070:ILJ524070 IVE524070:IVF524070 JFA524070:JFB524070 JOW524070:JOX524070 JYS524070:JYT524070 KIO524070:KIP524070 KSK524070:KSL524070 LCG524070:LCH524070 LMC524070:LMD524070 LVY524070:LVZ524070 MFU524070:MFV524070 MPQ524070:MPR524070 MZM524070:MZN524070 NJI524070:NJJ524070 NTE524070:NTF524070 ODA524070:ODB524070 OMW524070:OMX524070 OWS524070:OWT524070 PGO524070:PGP524070 PQK524070:PQL524070 QAG524070:QAH524070 QKC524070:QKD524070 QTY524070:QTZ524070 RDU524070:RDV524070 RNQ524070:RNR524070 RXM524070:RXN524070 SHI524070:SHJ524070 SRE524070:SRF524070 TBA524070:TBB524070 TKW524070:TKX524070 TUS524070:TUT524070 UEO524070:UEP524070 UOK524070:UOL524070 UYG524070:UYH524070 VIC524070:VID524070 VRY524070:VRZ524070 WBU524070:WBV524070 WLQ524070:WLR524070 WVM524070:WVN524070 JA589606:JB589606 SW589606:SX589606 ACS589606:ACT589606 AMO589606:AMP589606 AWK589606:AWL589606 BGG589606:BGH589606 BQC589606:BQD589606 BZY589606:BZZ589606 CJU589606:CJV589606 CTQ589606:CTR589606 DDM589606:DDN589606 DNI589606:DNJ589606 DXE589606:DXF589606 EHA589606:EHB589606 EQW589606:EQX589606 FAS589606:FAT589606 FKO589606:FKP589606 FUK589606:FUL589606 GEG589606:GEH589606 GOC589606:GOD589606 GXY589606:GXZ589606 HHU589606:HHV589606 HRQ589606:HRR589606 IBM589606:IBN589606 ILI589606:ILJ589606 IVE589606:IVF589606 JFA589606:JFB589606 JOW589606:JOX589606 JYS589606:JYT589606 KIO589606:KIP589606 KSK589606:KSL589606 LCG589606:LCH589606 LMC589606:LMD589606 LVY589606:LVZ589606 MFU589606:MFV589606 MPQ589606:MPR589606 MZM589606:MZN589606 NJI589606:NJJ589606 NTE589606:NTF589606 ODA589606:ODB589606 OMW589606:OMX589606 OWS589606:OWT589606 PGO589606:PGP589606 PQK589606:PQL589606 QAG589606:QAH589606 QKC589606:QKD589606 QTY589606:QTZ589606 RDU589606:RDV589606 RNQ589606:RNR589606 RXM589606:RXN589606 SHI589606:SHJ589606 SRE589606:SRF589606 TBA589606:TBB589606 TKW589606:TKX589606 TUS589606:TUT589606 UEO589606:UEP589606 UOK589606:UOL589606 UYG589606:UYH589606 VIC589606:VID589606 VRY589606:VRZ589606 WBU589606:WBV589606 WLQ589606:WLR589606 WVM589606:WVN589606 JA655142:JB655142 SW655142:SX655142 ACS655142:ACT655142 AMO655142:AMP655142 AWK655142:AWL655142 BGG655142:BGH655142 BQC655142:BQD655142 BZY655142:BZZ655142 CJU655142:CJV655142 CTQ655142:CTR655142 DDM655142:DDN655142 DNI655142:DNJ655142 DXE655142:DXF655142 EHA655142:EHB655142 EQW655142:EQX655142 FAS655142:FAT655142 FKO655142:FKP655142 FUK655142:FUL655142 GEG655142:GEH655142 GOC655142:GOD655142 GXY655142:GXZ655142 HHU655142:HHV655142 HRQ655142:HRR655142 IBM655142:IBN655142 ILI655142:ILJ655142 IVE655142:IVF655142 JFA655142:JFB655142 JOW655142:JOX655142 JYS655142:JYT655142 KIO655142:KIP655142 KSK655142:KSL655142 LCG655142:LCH655142 LMC655142:LMD655142 LVY655142:LVZ655142 MFU655142:MFV655142 MPQ655142:MPR655142 MZM655142:MZN655142 NJI655142:NJJ655142 NTE655142:NTF655142 ODA655142:ODB655142 OMW655142:OMX655142 OWS655142:OWT655142 PGO655142:PGP655142 PQK655142:PQL655142 QAG655142:QAH655142 QKC655142:QKD655142 QTY655142:QTZ655142 RDU655142:RDV655142 RNQ655142:RNR655142 RXM655142:RXN655142 SHI655142:SHJ655142 SRE655142:SRF655142 TBA655142:TBB655142 TKW655142:TKX655142 TUS655142:TUT655142 UEO655142:UEP655142 UOK655142:UOL655142 UYG655142:UYH655142 VIC655142:VID655142 VRY655142:VRZ655142 WBU655142:WBV655142 WLQ655142:WLR655142 WVM655142:WVN655142 JA720678:JB720678 SW720678:SX720678 ACS720678:ACT720678 AMO720678:AMP720678 AWK720678:AWL720678 BGG720678:BGH720678 BQC720678:BQD720678 BZY720678:BZZ720678 CJU720678:CJV720678 CTQ720678:CTR720678 DDM720678:DDN720678 DNI720678:DNJ720678 DXE720678:DXF720678 EHA720678:EHB720678 EQW720678:EQX720678 FAS720678:FAT720678 FKO720678:FKP720678 FUK720678:FUL720678 GEG720678:GEH720678 GOC720678:GOD720678 GXY720678:GXZ720678 HHU720678:HHV720678 HRQ720678:HRR720678 IBM720678:IBN720678 ILI720678:ILJ720678 IVE720678:IVF720678 JFA720678:JFB720678 JOW720678:JOX720678 JYS720678:JYT720678 KIO720678:KIP720678 KSK720678:KSL720678 LCG720678:LCH720678 LMC720678:LMD720678 LVY720678:LVZ720678 MFU720678:MFV720678 MPQ720678:MPR720678 MZM720678:MZN720678 NJI720678:NJJ720678 NTE720678:NTF720678 ODA720678:ODB720678 OMW720678:OMX720678 OWS720678:OWT720678 PGO720678:PGP720678 PQK720678:PQL720678 QAG720678:QAH720678 QKC720678:QKD720678 QTY720678:QTZ720678 RDU720678:RDV720678 RNQ720678:RNR720678 RXM720678:RXN720678 SHI720678:SHJ720678 SRE720678:SRF720678 TBA720678:TBB720678 TKW720678:TKX720678 TUS720678:TUT720678 UEO720678:UEP720678 UOK720678:UOL720678 UYG720678:UYH720678 VIC720678:VID720678 VRY720678:VRZ720678 WBU720678:WBV720678 WLQ720678:WLR720678 WVM720678:WVN720678 JA786214:JB786214 SW786214:SX786214 ACS786214:ACT786214 AMO786214:AMP786214 AWK786214:AWL786214 BGG786214:BGH786214 BQC786214:BQD786214 BZY786214:BZZ786214 CJU786214:CJV786214 CTQ786214:CTR786214 DDM786214:DDN786214 DNI786214:DNJ786214 DXE786214:DXF786214 EHA786214:EHB786214 EQW786214:EQX786214 FAS786214:FAT786214 FKO786214:FKP786214 FUK786214:FUL786214 GEG786214:GEH786214 GOC786214:GOD786214 GXY786214:GXZ786214 HHU786214:HHV786214 HRQ786214:HRR786214 IBM786214:IBN786214 ILI786214:ILJ786214 IVE786214:IVF786214 JFA786214:JFB786214 JOW786214:JOX786214 JYS786214:JYT786214 KIO786214:KIP786214 KSK786214:KSL786214 LCG786214:LCH786214 LMC786214:LMD786214 LVY786214:LVZ786214 MFU786214:MFV786214 MPQ786214:MPR786214 MZM786214:MZN786214 NJI786214:NJJ786214 NTE786214:NTF786214 ODA786214:ODB786214 OMW786214:OMX786214 OWS786214:OWT786214 PGO786214:PGP786214 PQK786214:PQL786214 QAG786214:QAH786214 QKC786214:QKD786214 QTY786214:QTZ786214 RDU786214:RDV786214 RNQ786214:RNR786214 RXM786214:RXN786214 SHI786214:SHJ786214 SRE786214:SRF786214 TBA786214:TBB786214 TKW786214:TKX786214 TUS786214:TUT786214 UEO786214:UEP786214 UOK786214:UOL786214 UYG786214:UYH786214 VIC786214:VID786214 VRY786214:VRZ786214 WBU786214:WBV786214 WLQ786214:WLR786214 WVM786214:WVN786214 JA851750:JB851750 SW851750:SX851750 ACS851750:ACT851750 AMO851750:AMP851750 AWK851750:AWL851750 BGG851750:BGH851750 BQC851750:BQD851750 BZY851750:BZZ851750 CJU851750:CJV851750 CTQ851750:CTR851750 DDM851750:DDN851750 DNI851750:DNJ851750 DXE851750:DXF851750 EHA851750:EHB851750 EQW851750:EQX851750 FAS851750:FAT851750 FKO851750:FKP851750 FUK851750:FUL851750 GEG851750:GEH851750 GOC851750:GOD851750 GXY851750:GXZ851750 HHU851750:HHV851750 HRQ851750:HRR851750 IBM851750:IBN851750 ILI851750:ILJ851750 IVE851750:IVF851750 JFA851750:JFB851750 JOW851750:JOX851750 JYS851750:JYT851750 KIO851750:KIP851750 KSK851750:KSL851750 LCG851750:LCH851750 LMC851750:LMD851750 LVY851750:LVZ851750 MFU851750:MFV851750 MPQ851750:MPR851750 MZM851750:MZN851750 NJI851750:NJJ851750 NTE851750:NTF851750 ODA851750:ODB851750 OMW851750:OMX851750 OWS851750:OWT851750 PGO851750:PGP851750 PQK851750:PQL851750 QAG851750:QAH851750 QKC851750:QKD851750 QTY851750:QTZ851750 RDU851750:RDV851750 RNQ851750:RNR851750 RXM851750:RXN851750 SHI851750:SHJ851750 SRE851750:SRF851750 TBA851750:TBB851750 TKW851750:TKX851750 TUS851750:TUT851750 UEO851750:UEP851750 UOK851750:UOL851750 UYG851750:UYH851750 VIC851750:VID851750 VRY851750:VRZ851750 WBU851750:WBV851750 WLQ851750:WLR851750 WVM851750:WVN851750 JA917286:JB917286 SW917286:SX917286 ACS917286:ACT917286 AMO917286:AMP917286 AWK917286:AWL917286 BGG917286:BGH917286 BQC917286:BQD917286 BZY917286:BZZ917286 CJU917286:CJV917286 CTQ917286:CTR917286 DDM917286:DDN917286 DNI917286:DNJ917286 DXE917286:DXF917286 EHA917286:EHB917286 EQW917286:EQX917286 FAS917286:FAT917286 FKO917286:FKP917286 FUK917286:FUL917286 GEG917286:GEH917286 GOC917286:GOD917286 GXY917286:GXZ917286 HHU917286:HHV917286 HRQ917286:HRR917286 IBM917286:IBN917286 ILI917286:ILJ917286 IVE917286:IVF917286 JFA917286:JFB917286 JOW917286:JOX917286 JYS917286:JYT917286 KIO917286:KIP917286 KSK917286:KSL917286 LCG917286:LCH917286 LMC917286:LMD917286 LVY917286:LVZ917286 MFU917286:MFV917286 MPQ917286:MPR917286 MZM917286:MZN917286 NJI917286:NJJ917286 NTE917286:NTF917286 ODA917286:ODB917286 OMW917286:OMX917286 OWS917286:OWT917286 PGO917286:PGP917286 PQK917286:PQL917286 QAG917286:QAH917286 QKC917286:QKD917286 QTY917286:QTZ917286 RDU917286:RDV917286 RNQ917286:RNR917286 RXM917286:RXN917286 SHI917286:SHJ917286 SRE917286:SRF917286 TBA917286:TBB917286 TKW917286:TKX917286 TUS917286:TUT917286 UEO917286:UEP917286 UOK917286:UOL917286 UYG917286:UYH917286 VIC917286:VID917286 VRY917286:VRZ917286 WBU917286:WBV917286 WLQ917286:WLR917286 WVM917286:WVN917286 JA982822:JB982822 SW982822:SX982822 ACS982822:ACT982822 AMO982822:AMP982822 AWK982822:AWL982822 BGG982822:BGH982822 BQC982822:BQD982822 BZY982822:BZZ982822 CJU982822:CJV982822 CTQ982822:CTR982822 DDM982822:DDN982822 DNI982822:DNJ982822 DXE982822:DXF982822 EHA982822:EHB982822 EQW982822:EQX982822 FAS982822:FAT982822 FKO982822:FKP982822 FUK982822:FUL982822 GEG982822:GEH982822 GOC982822:GOD982822 GXY982822:GXZ982822 HHU982822:HHV982822 HRQ982822:HRR982822 IBM982822:IBN982822 ILI982822:ILJ982822 IVE982822:IVF982822 JFA982822:JFB982822 JOW982822:JOX982822 JYS982822:JYT982822 KIO982822:KIP982822 KSK982822:KSL982822 LCG982822:LCH982822 LMC982822:LMD982822 LVY982822:LVZ982822 MFU982822:MFV982822 MPQ982822:MPR982822 MZM982822:MZN982822 NJI982822:NJJ982822 NTE982822:NTF982822 ODA982822:ODB982822 OMW982822:OMX982822 OWS982822:OWT982822 PGO982822:PGP982822 PQK982822:PQL982822 QAG982822:QAH982822 QKC982822:QKD982822 QTY982822:QTZ982822 RDU982822:RDV982822 RNQ982822:RNR982822 RXM982822:RXN982822 SHI982822:SHJ982822 SRE982822:SRF982822 TBA982822:TBB982822 TKW982822:TKX982822 TUS982822:TUT982822 UEO982822:UEP982822 UOK982822:UOL982822 UYG982822:UYH982822 VIC982822:VID982822 VRY982822:VRZ982822 WBU982822:WBV982822 WLQ982822:WLR982822 WVM982822:WVN982822" xr:uid="{00000000-0002-0000-0200-000006000000}">
      <formula1>999999999999</formula1>
    </dataValidation>
    <dataValidation type="whole" operator="greaterThanOrEqual" allowBlank="1" showInputMessage="1" showErrorMessage="1" errorTitle="Pogrešan unos" error="Mogu se unijeti samo cjelobrojne pozitivne vrijednosti." sqref="JA65319:JB65353 SW65319:SX65353 ACS65319:ACT65353 AMO65319:AMP65353 AWK65319:AWL65353 BGG65319:BGH65353 BQC65319:BQD65353 BZY65319:BZZ65353 CJU65319:CJV65353 CTQ65319:CTR65353 DDM65319:DDN65353 DNI65319:DNJ65353 DXE65319:DXF65353 EHA65319:EHB65353 EQW65319:EQX65353 FAS65319:FAT65353 FKO65319:FKP65353 FUK65319:FUL65353 GEG65319:GEH65353 GOC65319:GOD65353 GXY65319:GXZ65353 HHU65319:HHV65353 HRQ65319:HRR65353 IBM65319:IBN65353 ILI65319:ILJ65353 IVE65319:IVF65353 JFA65319:JFB65353 JOW65319:JOX65353 JYS65319:JYT65353 KIO65319:KIP65353 KSK65319:KSL65353 LCG65319:LCH65353 LMC65319:LMD65353 LVY65319:LVZ65353 MFU65319:MFV65353 MPQ65319:MPR65353 MZM65319:MZN65353 NJI65319:NJJ65353 NTE65319:NTF65353 ODA65319:ODB65353 OMW65319:OMX65353 OWS65319:OWT65353 PGO65319:PGP65353 PQK65319:PQL65353 QAG65319:QAH65353 QKC65319:QKD65353 QTY65319:QTZ65353 RDU65319:RDV65353 RNQ65319:RNR65353 RXM65319:RXN65353 SHI65319:SHJ65353 SRE65319:SRF65353 TBA65319:TBB65353 TKW65319:TKX65353 TUS65319:TUT65353 UEO65319:UEP65353 UOK65319:UOL65353 UYG65319:UYH65353 VIC65319:VID65353 VRY65319:VRZ65353 WBU65319:WBV65353 WLQ65319:WLR65353 WVM65319:WVN65353 JA130855:JB130889 SW130855:SX130889 ACS130855:ACT130889 AMO130855:AMP130889 AWK130855:AWL130889 BGG130855:BGH130889 BQC130855:BQD130889 BZY130855:BZZ130889 CJU130855:CJV130889 CTQ130855:CTR130889 DDM130855:DDN130889 DNI130855:DNJ130889 DXE130855:DXF130889 EHA130855:EHB130889 EQW130855:EQX130889 FAS130855:FAT130889 FKO130855:FKP130889 FUK130855:FUL130889 GEG130855:GEH130889 GOC130855:GOD130889 GXY130855:GXZ130889 HHU130855:HHV130889 HRQ130855:HRR130889 IBM130855:IBN130889 ILI130855:ILJ130889 IVE130855:IVF130889 JFA130855:JFB130889 JOW130855:JOX130889 JYS130855:JYT130889 KIO130855:KIP130889 KSK130855:KSL130889 LCG130855:LCH130889 LMC130855:LMD130889 LVY130855:LVZ130889 MFU130855:MFV130889 MPQ130855:MPR130889 MZM130855:MZN130889 NJI130855:NJJ130889 NTE130855:NTF130889 ODA130855:ODB130889 OMW130855:OMX130889 OWS130855:OWT130889 PGO130855:PGP130889 PQK130855:PQL130889 QAG130855:QAH130889 QKC130855:QKD130889 QTY130855:QTZ130889 RDU130855:RDV130889 RNQ130855:RNR130889 RXM130855:RXN130889 SHI130855:SHJ130889 SRE130855:SRF130889 TBA130855:TBB130889 TKW130855:TKX130889 TUS130855:TUT130889 UEO130855:UEP130889 UOK130855:UOL130889 UYG130855:UYH130889 VIC130855:VID130889 VRY130855:VRZ130889 WBU130855:WBV130889 WLQ130855:WLR130889 WVM130855:WVN130889 JA196391:JB196425 SW196391:SX196425 ACS196391:ACT196425 AMO196391:AMP196425 AWK196391:AWL196425 BGG196391:BGH196425 BQC196391:BQD196425 BZY196391:BZZ196425 CJU196391:CJV196425 CTQ196391:CTR196425 DDM196391:DDN196425 DNI196391:DNJ196425 DXE196391:DXF196425 EHA196391:EHB196425 EQW196391:EQX196425 FAS196391:FAT196425 FKO196391:FKP196425 FUK196391:FUL196425 GEG196391:GEH196425 GOC196391:GOD196425 GXY196391:GXZ196425 HHU196391:HHV196425 HRQ196391:HRR196425 IBM196391:IBN196425 ILI196391:ILJ196425 IVE196391:IVF196425 JFA196391:JFB196425 JOW196391:JOX196425 JYS196391:JYT196425 KIO196391:KIP196425 KSK196391:KSL196425 LCG196391:LCH196425 LMC196391:LMD196425 LVY196391:LVZ196425 MFU196391:MFV196425 MPQ196391:MPR196425 MZM196391:MZN196425 NJI196391:NJJ196425 NTE196391:NTF196425 ODA196391:ODB196425 OMW196391:OMX196425 OWS196391:OWT196425 PGO196391:PGP196425 PQK196391:PQL196425 QAG196391:QAH196425 QKC196391:QKD196425 QTY196391:QTZ196425 RDU196391:RDV196425 RNQ196391:RNR196425 RXM196391:RXN196425 SHI196391:SHJ196425 SRE196391:SRF196425 TBA196391:TBB196425 TKW196391:TKX196425 TUS196391:TUT196425 UEO196391:UEP196425 UOK196391:UOL196425 UYG196391:UYH196425 VIC196391:VID196425 VRY196391:VRZ196425 WBU196391:WBV196425 WLQ196391:WLR196425 WVM196391:WVN196425 JA261927:JB261961 SW261927:SX261961 ACS261927:ACT261961 AMO261927:AMP261961 AWK261927:AWL261961 BGG261927:BGH261961 BQC261927:BQD261961 BZY261927:BZZ261961 CJU261927:CJV261961 CTQ261927:CTR261961 DDM261927:DDN261961 DNI261927:DNJ261961 DXE261927:DXF261961 EHA261927:EHB261961 EQW261927:EQX261961 FAS261927:FAT261961 FKO261927:FKP261961 FUK261927:FUL261961 GEG261927:GEH261961 GOC261927:GOD261961 GXY261927:GXZ261961 HHU261927:HHV261961 HRQ261927:HRR261961 IBM261927:IBN261961 ILI261927:ILJ261961 IVE261927:IVF261961 JFA261927:JFB261961 JOW261927:JOX261961 JYS261927:JYT261961 KIO261927:KIP261961 KSK261927:KSL261961 LCG261927:LCH261961 LMC261927:LMD261961 LVY261927:LVZ261961 MFU261927:MFV261961 MPQ261927:MPR261961 MZM261927:MZN261961 NJI261927:NJJ261961 NTE261927:NTF261961 ODA261927:ODB261961 OMW261927:OMX261961 OWS261927:OWT261961 PGO261927:PGP261961 PQK261927:PQL261961 QAG261927:QAH261961 QKC261927:QKD261961 QTY261927:QTZ261961 RDU261927:RDV261961 RNQ261927:RNR261961 RXM261927:RXN261961 SHI261927:SHJ261961 SRE261927:SRF261961 TBA261927:TBB261961 TKW261927:TKX261961 TUS261927:TUT261961 UEO261927:UEP261961 UOK261927:UOL261961 UYG261927:UYH261961 VIC261927:VID261961 VRY261927:VRZ261961 WBU261927:WBV261961 WLQ261927:WLR261961 WVM261927:WVN261961 JA327463:JB327497 SW327463:SX327497 ACS327463:ACT327497 AMO327463:AMP327497 AWK327463:AWL327497 BGG327463:BGH327497 BQC327463:BQD327497 BZY327463:BZZ327497 CJU327463:CJV327497 CTQ327463:CTR327497 DDM327463:DDN327497 DNI327463:DNJ327497 DXE327463:DXF327497 EHA327463:EHB327497 EQW327463:EQX327497 FAS327463:FAT327497 FKO327463:FKP327497 FUK327463:FUL327497 GEG327463:GEH327497 GOC327463:GOD327497 GXY327463:GXZ327497 HHU327463:HHV327497 HRQ327463:HRR327497 IBM327463:IBN327497 ILI327463:ILJ327497 IVE327463:IVF327497 JFA327463:JFB327497 JOW327463:JOX327497 JYS327463:JYT327497 KIO327463:KIP327497 KSK327463:KSL327497 LCG327463:LCH327497 LMC327463:LMD327497 LVY327463:LVZ327497 MFU327463:MFV327497 MPQ327463:MPR327497 MZM327463:MZN327497 NJI327463:NJJ327497 NTE327463:NTF327497 ODA327463:ODB327497 OMW327463:OMX327497 OWS327463:OWT327497 PGO327463:PGP327497 PQK327463:PQL327497 QAG327463:QAH327497 QKC327463:QKD327497 QTY327463:QTZ327497 RDU327463:RDV327497 RNQ327463:RNR327497 RXM327463:RXN327497 SHI327463:SHJ327497 SRE327463:SRF327497 TBA327463:TBB327497 TKW327463:TKX327497 TUS327463:TUT327497 UEO327463:UEP327497 UOK327463:UOL327497 UYG327463:UYH327497 VIC327463:VID327497 VRY327463:VRZ327497 WBU327463:WBV327497 WLQ327463:WLR327497 WVM327463:WVN327497 JA392999:JB393033 SW392999:SX393033 ACS392999:ACT393033 AMO392999:AMP393033 AWK392999:AWL393033 BGG392999:BGH393033 BQC392999:BQD393033 BZY392999:BZZ393033 CJU392999:CJV393033 CTQ392999:CTR393033 DDM392999:DDN393033 DNI392999:DNJ393033 DXE392999:DXF393033 EHA392999:EHB393033 EQW392999:EQX393033 FAS392999:FAT393033 FKO392999:FKP393033 FUK392999:FUL393033 GEG392999:GEH393033 GOC392999:GOD393033 GXY392999:GXZ393033 HHU392999:HHV393033 HRQ392999:HRR393033 IBM392999:IBN393033 ILI392999:ILJ393033 IVE392999:IVF393033 JFA392999:JFB393033 JOW392999:JOX393033 JYS392999:JYT393033 KIO392999:KIP393033 KSK392999:KSL393033 LCG392999:LCH393033 LMC392999:LMD393033 LVY392999:LVZ393033 MFU392999:MFV393033 MPQ392999:MPR393033 MZM392999:MZN393033 NJI392999:NJJ393033 NTE392999:NTF393033 ODA392999:ODB393033 OMW392999:OMX393033 OWS392999:OWT393033 PGO392999:PGP393033 PQK392999:PQL393033 QAG392999:QAH393033 QKC392999:QKD393033 QTY392999:QTZ393033 RDU392999:RDV393033 RNQ392999:RNR393033 RXM392999:RXN393033 SHI392999:SHJ393033 SRE392999:SRF393033 TBA392999:TBB393033 TKW392999:TKX393033 TUS392999:TUT393033 UEO392999:UEP393033 UOK392999:UOL393033 UYG392999:UYH393033 VIC392999:VID393033 VRY392999:VRZ393033 WBU392999:WBV393033 WLQ392999:WLR393033 WVM392999:WVN393033 JA458535:JB458569 SW458535:SX458569 ACS458535:ACT458569 AMO458535:AMP458569 AWK458535:AWL458569 BGG458535:BGH458569 BQC458535:BQD458569 BZY458535:BZZ458569 CJU458535:CJV458569 CTQ458535:CTR458569 DDM458535:DDN458569 DNI458535:DNJ458569 DXE458535:DXF458569 EHA458535:EHB458569 EQW458535:EQX458569 FAS458535:FAT458569 FKO458535:FKP458569 FUK458535:FUL458569 GEG458535:GEH458569 GOC458535:GOD458569 GXY458535:GXZ458569 HHU458535:HHV458569 HRQ458535:HRR458569 IBM458535:IBN458569 ILI458535:ILJ458569 IVE458535:IVF458569 JFA458535:JFB458569 JOW458535:JOX458569 JYS458535:JYT458569 KIO458535:KIP458569 KSK458535:KSL458569 LCG458535:LCH458569 LMC458535:LMD458569 LVY458535:LVZ458569 MFU458535:MFV458569 MPQ458535:MPR458569 MZM458535:MZN458569 NJI458535:NJJ458569 NTE458535:NTF458569 ODA458535:ODB458569 OMW458535:OMX458569 OWS458535:OWT458569 PGO458535:PGP458569 PQK458535:PQL458569 QAG458535:QAH458569 QKC458535:QKD458569 QTY458535:QTZ458569 RDU458535:RDV458569 RNQ458535:RNR458569 RXM458535:RXN458569 SHI458535:SHJ458569 SRE458535:SRF458569 TBA458535:TBB458569 TKW458535:TKX458569 TUS458535:TUT458569 UEO458535:UEP458569 UOK458535:UOL458569 UYG458535:UYH458569 VIC458535:VID458569 VRY458535:VRZ458569 WBU458535:WBV458569 WLQ458535:WLR458569 WVM458535:WVN458569 JA524071:JB524105 SW524071:SX524105 ACS524071:ACT524105 AMO524071:AMP524105 AWK524071:AWL524105 BGG524071:BGH524105 BQC524071:BQD524105 BZY524071:BZZ524105 CJU524071:CJV524105 CTQ524071:CTR524105 DDM524071:DDN524105 DNI524071:DNJ524105 DXE524071:DXF524105 EHA524071:EHB524105 EQW524071:EQX524105 FAS524071:FAT524105 FKO524071:FKP524105 FUK524071:FUL524105 GEG524071:GEH524105 GOC524071:GOD524105 GXY524071:GXZ524105 HHU524071:HHV524105 HRQ524071:HRR524105 IBM524071:IBN524105 ILI524071:ILJ524105 IVE524071:IVF524105 JFA524071:JFB524105 JOW524071:JOX524105 JYS524071:JYT524105 KIO524071:KIP524105 KSK524071:KSL524105 LCG524071:LCH524105 LMC524071:LMD524105 LVY524071:LVZ524105 MFU524071:MFV524105 MPQ524071:MPR524105 MZM524071:MZN524105 NJI524071:NJJ524105 NTE524071:NTF524105 ODA524071:ODB524105 OMW524071:OMX524105 OWS524071:OWT524105 PGO524071:PGP524105 PQK524071:PQL524105 QAG524071:QAH524105 QKC524071:QKD524105 QTY524071:QTZ524105 RDU524071:RDV524105 RNQ524071:RNR524105 RXM524071:RXN524105 SHI524071:SHJ524105 SRE524071:SRF524105 TBA524071:TBB524105 TKW524071:TKX524105 TUS524071:TUT524105 UEO524071:UEP524105 UOK524071:UOL524105 UYG524071:UYH524105 VIC524071:VID524105 VRY524071:VRZ524105 WBU524071:WBV524105 WLQ524071:WLR524105 WVM524071:WVN524105 JA589607:JB589641 SW589607:SX589641 ACS589607:ACT589641 AMO589607:AMP589641 AWK589607:AWL589641 BGG589607:BGH589641 BQC589607:BQD589641 BZY589607:BZZ589641 CJU589607:CJV589641 CTQ589607:CTR589641 DDM589607:DDN589641 DNI589607:DNJ589641 DXE589607:DXF589641 EHA589607:EHB589641 EQW589607:EQX589641 FAS589607:FAT589641 FKO589607:FKP589641 FUK589607:FUL589641 GEG589607:GEH589641 GOC589607:GOD589641 GXY589607:GXZ589641 HHU589607:HHV589641 HRQ589607:HRR589641 IBM589607:IBN589641 ILI589607:ILJ589641 IVE589607:IVF589641 JFA589607:JFB589641 JOW589607:JOX589641 JYS589607:JYT589641 KIO589607:KIP589641 KSK589607:KSL589641 LCG589607:LCH589641 LMC589607:LMD589641 LVY589607:LVZ589641 MFU589607:MFV589641 MPQ589607:MPR589641 MZM589607:MZN589641 NJI589607:NJJ589641 NTE589607:NTF589641 ODA589607:ODB589641 OMW589607:OMX589641 OWS589607:OWT589641 PGO589607:PGP589641 PQK589607:PQL589641 QAG589607:QAH589641 QKC589607:QKD589641 QTY589607:QTZ589641 RDU589607:RDV589641 RNQ589607:RNR589641 RXM589607:RXN589641 SHI589607:SHJ589641 SRE589607:SRF589641 TBA589607:TBB589641 TKW589607:TKX589641 TUS589607:TUT589641 UEO589607:UEP589641 UOK589607:UOL589641 UYG589607:UYH589641 VIC589607:VID589641 VRY589607:VRZ589641 WBU589607:WBV589641 WLQ589607:WLR589641 WVM589607:WVN589641 JA655143:JB655177 SW655143:SX655177 ACS655143:ACT655177 AMO655143:AMP655177 AWK655143:AWL655177 BGG655143:BGH655177 BQC655143:BQD655177 BZY655143:BZZ655177 CJU655143:CJV655177 CTQ655143:CTR655177 DDM655143:DDN655177 DNI655143:DNJ655177 DXE655143:DXF655177 EHA655143:EHB655177 EQW655143:EQX655177 FAS655143:FAT655177 FKO655143:FKP655177 FUK655143:FUL655177 GEG655143:GEH655177 GOC655143:GOD655177 GXY655143:GXZ655177 HHU655143:HHV655177 HRQ655143:HRR655177 IBM655143:IBN655177 ILI655143:ILJ655177 IVE655143:IVF655177 JFA655143:JFB655177 JOW655143:JOX655177 JYS655143:JYT655177 KIO655143:KIP655177 KSK655143:KSL655177 LCG655143:LCH655177 LMC655143:LMD655177 LVY655143:LVZ655177 MFU655143:MFV655177 MPQ655143:MPR655177 MZM655143:MZN655177 NJI655143:NJJ655177 NTE655143:NTF655177 ODA655143:ODB655177 OMW655143:OMX655177 OWS655143:OWT655177 PGO655143:PGP655177 PQK655143:PQL655177 QAG655143:QAH655177 QKC655143:QKD655177 QTY655143:QTZ655177 RDU655143:RDV655177 RNQ655143:RNR655177 RXM655143:RXN655177 SHI655143:SHJ655177 SRE655143:SRF655177 TBA655143:TBB655177 TKW655143:TKX655177 TUS655143:TUT655177 UEO655143:UEP655177 UOK655143:UOL655177 UYG655143:UYH655177 VIC655143:VID655177 VRY655143:VRZ655177 WBU655143:WBV655177 WLQ655143:WLR655177 WVM655143:WVN655177 JA720679:JB720713 SW720679:SX720713 ACS720679:ACT720713 AMO720679:AMP720713 AWK720679:AWL720713 BGG720679:BGH720713 BQC720679:BQD720713 BZY720679:BZZ720713 CJU720679:CJV720713 CTQ720679:CTR720713 DDM720679:DDN720713 DNI720679:DNJ720713 DXE720679:DXF720713 EHA720679:EHB720713 EQW720679:EQX720713 FAS720679:FAT720713 FKO720679:FKP720713 FUK720679:FUL720713 GEG720679:GEH720713 GOC720679:GOD720713 GXY720679:GXZ720713 HHU720679:HHV720713 HRQ720679:HRR720713 IBM720679:IBN720713 ILI720679:ILJ720713 IVE720679:IVF720713 JFA720679:JFB720713 JOW720679:JOX720713 JYS720679:JYT720713 KIO720679:KIP720713 KSK720679:KSL720713 LCG720679:LCH720713 LMC720679:LMD720713 LVY720679:LVZ720713 MFU720679:MFV720713 MPQ720679:MPR720713 MZM720679:MZN720713 NJI720679:NJJ720713 NTE720679:NTF720713 ODA720679:ODB720713 OMW720679:OMX720713 OWS720679:OWT720713 PGO720679:PGP720713 PQK720679:PQL720713 QAG720679:QAH720713 QKC720679:QKD720713 QTY720679:QTZ720713 RDU720679:RDV720713 RNQ720679:RNR720713 RXM720679:RXN720713 SHI720679:SHJ720713 SRE720679:SRF720713 TBA720679:TBB720713 TKW720679:TKX720713 TUS720679:TUT720713 UEO720679:UEP720713 UOK720679:UOL720713 UYG720679:UYH720713 VIC720679:VID720713 VRY720679:VRZ720713 WBU720679:WBV720713 WLQ720679:WLR720713 WVM720679:WVN720713 JA786215:JB786249 SW786215:SX786249 ACS786215:ACT786249 AMO786215:AMP786249 AWK786215:AWL786249 BGG786215:BGH786249 BQC786215:BQD786249 BZY786215:BZZ786249 CJU786215:CJV786249 CTQ786215:CTR786249 DDM786215:DDN786249 DNI786215:DNJ786249 DXE786215:DXF786249 EHA786215:EHB786249 EQW786215:EQX786249 FAS786215:FAT786249 FKO786215:FKP786249 FUK786215:FUL786249 GEG786215:GEH786249 GOC786215:GOD786249 GXY786215:GXZ786249 HHU786215:HHV786249 HRQ786215:HRR786249 IBM786215:IBN786249 ILI786215:ILJ786249 IVE786215:IVF786249 JFA786215:JFB786249 JOW786215:JOX786249 JYS786215:JYT786249 KIO786215:KIP786249 KSK786215:KSL786249 LCG786215:LCH786249 LMC786215:LMD786249 LVY786215:LVZ786249 MFU786215:MFV786249 MPQ786215:MPR786249 MZM786215:MZN786249 NJI786215:NJJ786249 NTE786215:NTF786249 ODA786215:ODB786249 OMW786215:OMX786249 OWS786215:OWT786249 PGO786215:PGP786249 PQK786215:PQL786249 QAG786215:QAH786249 QKC786215:QKD786249 QTY786215:QTZ786249 RDU786215:RDV786249 RNQ786215:RNR786249 RXM786215:RXN786249 SHI786215:SHJ786249 SRE786215:SRF786249 TBA786215:TBB786249 TKW786215:TKX786249 TUS786215:TUT786249 UEO786215:UEP786249 UOK786215:UOL786249 UYG786215:UYH786249 VIC786215:VID786249 VRY786215:VRZ786249 WBU786215:WBV786249 WLQ786215:WLR786249 WVM786215:WVN786249 JA851751:JB851785 SW851751:SX851785 ACS851751:ACT851785 AMO851751:AMP851785 AWK851751:AWL851785 BGG851751:BGH851785 BQC851751:BQD851785 BZY851751:BZZ851785 CJU851751:CJV851785 CTQ851751:CTR851785 DDM851751:DDN851785 DNI851751:DNJ851785 DXE851751:DXF851785 EHA851751:EHB851785 EQW851751:EQX851785 FAS851751:FAT851785 FKO851751:FKP851785 FUK851751:FUL851785 GEG851751:GEH851785 GOC851751:GOD851785 GXY851751:GXZ851785 HHU851751:HHV851785 HRQ851751:HRR851785 IBM851751:IBN851785 ILI851751:ILJ851785 IVE851751:IVF851785 JFA851751:JFB851785 JOW851751:JOX851785 JYS851751:JYT851785 KIO851751:KIP851785 KSK851751:KSL851785 LCG851751:LCH851785 LMC851751:LMD851785 LVY851751:LVZ851785 MFU851751:MFV851785 MPQ851751:MPR851785 MZM851751:MZN851785 NJI851751:NJJ851785 NTE851751:NTF851785 ODA851751:ODB851785 OMW851751:OMX851785 OWS851751:OWT851785 PGO851751:PGP851785 PQK851751:PQL851785 QAG851751:QAH851785 QKC851751:QKD851785 QTY851751:QTZ851785 RDU851751:RDV851785 RNQ851751:RNR851785 RXM851751:RXN851785 SHI851751:SHJ851785 SRE851751:SRF851785 TBA851751:TBB851785 TKW851751:TKX851785 TUS851751:TUT851785 UEO851751:UEP851785 UOK851751:UOL851785 UYG851751:UYH851785 VIC851751:VID851785 VRY851751:VRZ851785 WBU851751:WBV851785 WLQ851751:WLR851785 WVM851751:WVN851785 JA917287:JB917321 SW917287:SX917321 ACS917287:ACT917321 AMO917287:AMP917321 AWK917287:AWL917321 BGG917287:BGH917321 BQC917287:BQD917321 BZY917287:BZZ917321 CJU917287:CJV917321 CTQ917287:CTR917321 DDM917287:DDN917321 DNI917287:DNJ917321 DXE917287:DXF917321 EHA917287:EHB917321 EQW917287:EQX917321 FAS917287:FAT917321 FKO917287:FKP917321 FUK917287:FUL917321 GEG917287:GEH917321 GOC917287:GOD917321 GXY917287:GXZ917321 HHU917287:HHV917321 HRQ917287:HRR917321 IBM917287:IBN917321 ILI917287:ILJ917321 IVE917287:IVF917321 JFA917287:JFB917321 JOW917287:JOX917321 JYS917287:JYT917321 KIO917287:KIP917321 KSK917287:KSL917321 LCG917287:LCH917321 LMC917287:LMD917321 LVY917287:LVZ917321 MFU917287:MFV917321 MPQ917287:MPR917321 MZM917287:MZN917321 NJI917287:NJJ917321 NTE917287:NTF917321 ODA917287:ODB917321 OMW917287:OMX917321 OWS917287:OWT917321 PGO917287:PGP917321 PQK917287:PQL917321 QAG917287:QAH917321 QKC917287:QKD917321 QTY917287:QTZ917321 RDU917287:RDV917321 RNQ917287:RNR917321 RXM917287:RXN917321 SHI917287:SHJ917321 SRE917287:SRF917321 TBA917287:TBB917321 TKW917287:TKX917321 TUS917287:TUT917321 UEO917287:UEP917321 UOK917287:UOL917321 UYG917287:UYH917321 VIC917287:VID917321 VRY917287:VRZ917321 WBU917287:WBV917321 WLQ917287:WLR917321 WVM917287:WVN917321 JA982823:JB982857 SW982823:SX982857 ACS982823:ACT982857 AMO982823:AMP982857 AWK982823:AWL982857 BGG982823:BGH982857 BQC982823:BQD982857 BZY982823:BZZ982857 CJU982823:CJV982857 CTQ982823:CTR982857 DDM982823:DDN982857 DNI982823:DNJ982857 DXE982823:DXF982857 EHA982823:EHB982857 EQW982823:EQX982857 FAS982823:FAT982857 FKO982823:FKP982857 FUK982823:FUL982857 GEG982823:GEH982857 GOC982823:GOD982857 GXY982823:GXZ982857 HHU982823:HHV982857 HRQ982823:HRR982857 IBM982823:IBN982857 ILI982823:ILJ982857 IVE982823:IVF982857 JFA982823:JFB982857 JOW982823:JOX982857 JYS982823:JYT982857 KIO982823:KIP982857 KSK982823:KSL982857 LCG982823:LCH982857 LMC982823:LMD982857 LVY982823:LVZ982857 MFU982823:MFV982857 MPQ982823:MPR982857 MZM982823:MZN982857 NJI982823:NJJ982857 NTE982823:NTF982857 ODA982823:ODB982857 OMW982823:OMX982857 OWS982823:OWT982857 PGO982823:PGP982857 PQK982823:PQL982857 QAG982823:QAH982857 QKC982823:QKD982857 QTY982823:QTZ982857 RDU982823:RDV982857 RNQ982823:RNR982857 RXM982823:RXN982857 SHI982823:SHJ982857 SRE982823:SRF982857 TBA982823:TBB982857 TKW982823:TKX982857 TUS982823:TUT982857 UEO982823:UEP982857 UOK982823:UOL982857 UYG982823:UYH982857 VIC982823:VID982857 VRY982823:VRZ982857 WBU982823:WBV982857 WLQ982823:WLR982857 WVM982823:WVN982857 JA65355:JB65357 SW65355:SX65357 ACS65355:ACT65357 AMO65355:AMP65357 AWK65355:AWL65357 BGG65355:BGH65357 BQC65355:BQD65357 BZY65355:BZZ65357 CJU65355:CJV65357 CTQ65355:CTR65357 DDM65355:DDN65357 DNI65355:DNJ65357 DXE65355:DXF65357 EHA65355:EHB65357 EQW65355:EQX65357 FAS65355:FAT65357 FKO65355:FKP65357 FUK65355:FUL65357 GEG65355:GEH65357 GOC65355:GOD65357 GXY65355:GXZ65357 HHU65355:HHV65357 HRQ65355:HRR65357 IBM65355:IBN65357 ILI65355:ILJ65357 IVE65355:IVF65357 JFA65355:JFB65357 JOW65355:JOX65357 JYS65355:JYT65357 KIO65355:KIP65357 KSK65355:KSL65357 LCG65355:LCH65357 LMC65355:LMD65357 LVY65355:LVZ65357 MFU65355:MFV65357 MPQ65355:MPR65357 MZM65355:MZN65357 NJI65355:NJJ65357 NTE65355:NTF65357 ODA65355:ODB65357 OMW65355:OMX65357 OWS65355:OWT65357 PGO65355:PGP65357 PQK65355:PQL65357 QAG65355:QAH65357 QKC65355:QKD65357 QTY65355:QTZ65357 RDU65355:RDV65357 RNQ65355:RNR65357 RXM65355:RXN65357 SHI65355:SHJ65357 SRE65355:SRF65357 TBA65355:TBB65357 TKW65355:TKX65357 TUS65355:TUT65357 UEO65355:UEP65357 UOK65355:UOL65357 UYG65355:UYH65357 VIC65355:VID65357 VRY65355:VRZ65357 WBU65355:WBV65357 WLQ65355:WLR65357 WVM65355:WVN65357 JA130891:JB130893 SW130891:SX130893 ACS130891:ACT130893 AMO130891:AMP130893 AWK130891:AWL130893 BGG130891:BGH130893 BQC130891:BQD130893 BZY130891:BZZ130893 CJU130891:CJV130893 CTQ130891:CTR130893 DDM130891:DDN130893 DNI130891:DNJ130893 DXE130891:DXF130893 EHA130891:EHB130893 EQW130891:EQX130893 FAS130891:FAT130893 FKO130891:FKP130893 FUK130891:FUL130893 GEG130891:GEH130893 GOC130891:GOD130893 GXY130891:GXZ130893 HHU130891:HHV130893 HRQ130891:HRR130893 IBM130891:IBN130893 ILI130891:ILJ130893 IVE130891:IVF130893 JFA130891:JFB130893 JOW130891:JOX130893 JYS130891:JYT130893 KIO130891:KIP130893 KSK130891:KSL130893 LCG130891:LCH130893 LMC130891:LMD130893 LVY130891:LVZ130893 MFU130891:MFV130893 MPQ130891:MPR130893 MZM130891:MZN130893 NJI130891:NJJ130893 NTE130891:NTF130893 ODA130891:ODB130893 OMW130891:OMX130893 OWS130891:OWT130893 PGO130891:PGP130893 PQK130891:PQL130893 QAG130891:QAH130893 QKC130891:QKD130893 QTY130891:QTZ130893 RDU130891:RDV130893 RNQ130891:RNR130893 RXM130891:RXN130893 SHI130891:SHJ130893 SRE130891:SRF130893 TBA130891:TBB130893 TKW130891:TKX130893 TUS130891:TUT130893 UEO130891:UEP130893 UOK130891:UOL130893 UYG130891:UYH130893 VIC130891:VID130893 VRY130891:VRZ130893 WBU130891:WBV130893 WLQ130891:WLR130893 WVM130891:WVN130893 JA196427:JB196429 SW196427:SX196429 ACS196427:ACT196429 AMO196427:AMP196429 AWK196427:AWL196429 BGG196427:BGH196429 BQC196427:BQD196429 BZY196427:BZZ196429 CJU196427:CJV196429 CTQ196427:CTR196429 DDM196427:DDN196429 DNI196427:DNJ196429 DXE196427:DXF196429 EHA196427:EHB196429 EQW196427:EQX196429 FAS196427:FAT196429 FKO196427:FKP196429 FUK196427:FUL196429 GEG196427:GEH196429 GOC196427:GOD196429 GXY196427:GXZ196429 HHU196427:HHV196429 HRQ196427:HRR196429 IBM196427:IBN196429 ILI196427:ILJ196429 IVE196427:IVF196429 JFA196427:JFB196429 JOW196427:JOX196429 JYS196427:JYT196429 KIO196427:KIP196429 KSK196427:KSL196429 LCG196427:LCH196429 LMC196427:LMD196429 LVY196427:LVZ196429 MFU196427:MFV196429 MPQ196427:MPR196429 MZM196427:MZN196429 NJI196427:NJJ196429 NTE196427:NTF196429 ODA196427:ODB196429 OMW196427:OMX196429 OWS196427:OWT196429 PGO196427:PGP196429 PQK196427:PQL196429 QAG196427:QAH196429 QKC196427:QKD196429 QTY196427:QTZ196429 RDU196427:RDV196429 RNQ196427:RNR196429 RXM196427:RXN196429 SHI196427:SHJ196429 SRE196427:SRF196429 TBA196427:TBB196429 TKW196427:TKX196429 TUS196427:TUT196429 UEO196427:UEP196429 UOK196427:UOL196429 UYG196427:UYH196429 VIC196427:VID196429 VRY196427:VRZ196429 WBU196427:WBV196429 WLQ196427:WLR196429 WVM196427:WVN196429 JA261963:JB261965 SW261963:SX261965 ACS261963:ACT261965 AMO261963:AMP261965 AWK261963:AWL261965 BGG261963:BGH261965 BQC261963:BQD261965 BZY261963:BZZ261965 CJU261963:CJV261965 CTQ261963:CTR261965 DDM261963:DDN261965 DNI261963:DNJ261965 DXE261963:DXF261965 EHA261963:EHB261965 EQW261963:EQX261965 FAS261963:FAT261965 FKO261963:FKP261965 FUK261963:FUL261965 GEG261963:GEH261965 GOC261963:GOD261965 GXY261963:GXZ261965 HHU261963:HHV261965 HRQ261963:HRR261965 IBM261963:IBN261965 ILI261963:ILJ261965 IVE261963:IVF261965 JFA261963:JFB261965 JOW261963:JOX261965 JYS261963:JYT261965 KIO261963:KIP261965 KSK261963:KSL261965 LCG261963:LCH261965 LMC261963:LMD261965 LVY261963:LVZ261965 MFU261963:MFV261965 MPQ261963:MPR261965 MZM261963:MZN261965 NJI261963:NJJ261965 NTE261963:NTF261965 ODA261963:ODB261965 OMW261963:OMX261965 OWS261963:OWT261965 PGO261963:PGP261965 PQK261963:PQL261965 QAG261963:QAH261965 QKC261963:QKD261965 QTY261963:QTZ261965 RDU261963:RDV261965 RNQ261963:RNR261965 RXM261963:RXN261965 SHI261963:SHJ261965 SRE261963:SRF261965 TBA261963:TBB261965 TKW261963:TKX261965 TUS261963:TUT261965 UEO261963:UEP261965 UOK261963:UOL261965 UYG261963:UYH261965 VIC261963:VID261965 VRY261963:VRZ261965 WBU261963:WBV261965 WLQ261963:WLR261965 WVM261963:WVN261965 JA327499:JB327501 SW327499:SX327501 ACS327499:ACT327501 AMO327499:AMP327501 AWK327499:AWL327501 BGG327499:BGH327501 BQC327499:BQD327501 BZY327499:BZZ327501 CJU327499:CJV327501 CTQ327499:CTR327501 DDM327499:DDN327501 DNI327499:DNJ327501 DXE327499:DXF327501 EHA327499:EHB327501 EQW327499:EQX327501 FAS327499:FAT327501 FKO327499:FKP327501 FUK327499:FUL327501 GEG327499:GEH327501 GOC327499:GOD327501 GXY327499:GXZ327501 HHU327499:HHV327501 HRQ327499:HRR327501 IBM327499:IBN327501 ILI327499:ILJ327501 IVE327499:IVF327501 JFA327499:JFB327501 JOW327499:JOX327501 JYS327499:JYT327501 KIO327499:KIP327501 KSK327499:KSL327501 LCG327499:LCH327501 LMC327499:LMD327501 LVY327499:LVZ327501 MFU327499:MFV327501 MPQ327499:MPR327501 MZM327499:MZN327501 NJI327499:NJJ327501 NTE327499:NTF327501 ODA327499:ODB327501 OMW327499:OMX327501 OWS327499:OWT327501 PGO327499:PGP327501 PQK327499:PQL327501 QAG327499:QAH327501 QKC327499:QKD327501 QTY327499:QTZ327501 RDU327499:RDV327501 RNQ327499:RNR327501 RXM327499:RXN327501 SHI327499:SHJ327501 SRE327499:SRF327501 TBA327499:TBB327501 TKW327499:TKX327501 TUS327499:TUT327501 UEO327499:UEP327501 UOK327499:UOL327501 UYG327499:UYH327501 VIC327499:VID327501 VRY327499:VRZ327501 WBU327499:WBV327501 WLQ327499:WLR327501 WVM327499:WVN327501 JA393035:JB393037 SW393035:SX393037 ACS393035:ACT393037 AMO393035:AMP393037 AWK393035:AWL393037 BGG393035:BGH393037 BQC393035:BQD393037 BZY393035:BZZ393037 CJU393035:CJV393037 CTQ393035:CTR393037 DDM393035:DDN393037 DNI393035:DNJ393037 DXE393035:DXF393037 EHA393035:EHB393037 EQW393035:EQX393037 FAS393035:FAT393037 FKO393035:FKP393037 FUK393035:FUL393037 GEG393035:GEH393037 GOC393035:GOD393037 GXY393035:GXZ393037 HHU393035:HHV393037 HRQ393035:HRR393037 IBM393035:IBN393037 ILI393035:ILJ393037 IVE393035:IVF393037 JFA393035:JFB393037 JOW393035:JOX393037 JYS393035:JYT393037 KIO393035:KIP393037 KSK393035:KSL393037 LCG393035:LCH393037 LMC393035:LMD393037 LVY393035:LVZ393037 MFU393035:MFV393037 MPQ393035:MPR393037 MZM393035:MZN393037 NJI393035:NJJ393037 NTE393035:NTF393037 ODA393035:ODB393037 OMW393035:OMX393037 OWS393035:OWT393037 PGO393035:PGP393037 PQK393035:PQL393037 QAG393035:QAH393037 QKC393035:QKD393037 QTY393035:QTZ393037 RDU393035:RDV393037 RNQ393035:RNR393037 RXM393035:RXN393037 SHI393035:SHJ393037 SRE393035:SRF393037 TBA393035:TBB393037 TKW393035:TKX393037 TUS393035:TUT393037 UEO393035:UEP393037 UOK393035:UOL393037 UYG393035:UYH393037 VIC393035:VID393037 VRY393035:VRZ393037 WBU393035:WBV393037 WLQ393035:WLR393037 WVM393035:WVN393037 JA458571:JB458573 SW458571:SX458573 ACS458571:ACT458573 AMO458571:AMP458573 AWK458571:AWL458573 BGG458571:BGH458573 BQC458571:BQD458573 BZY458571:BZZ458573 CJU458571:CJV458573 CTQ458571:CTR458573 DDM458571:DDN458573 DNI458571:DNJ458573 DXE458571:DXF458573 EHA458571:EHB458573 EQW458571:EQX458573 FAS458571:FAT458573 FKO458571:FKP458573 FUK458571:FUL458573 GEG458571:GEH458573 GOC458571:GOD458573 GXY458571:GXZ458573 HHU458571:HHV458573 HRQ458571:HRR458573 IBM458571:IBN458573 ILI458571:ILJ458573 IVE458571:IVF458573 JFA458571:JFB458573 JOW458571:JOX458573 JYS458571:JYT458573 KIO458571:KIP458573 KSK458571:KSL458573 LCG458571:LCH458573 LMC458571:LMD458573 LVY458571:LVZ458573 MFU458571:MFV458573 MPQ458571:MPR458573 MZM458571:MZN458573 NJI458571:NJJ458573 NTE458571:NTF458573 ODA458571:ODB458573 OMW458571:OMX458573 OWS458571:OWT458573 PGO458571:PGP458573 PQK458571:PQL458573 QAG458571:QAH458573 QKC458571:QKD458573 QTY458571:QTZ458573 RDU458571:RDV458573 RNQ458571:RNR458573 RXM458571:RXN458573 SHI458571:SHJ458573 SRE458571:SRF458573 TBA458571:TBB458573 TKW458571:TKX458573 TUS458571:TUT458573 UEO458571:UEP458573 UOK458571:UOL458573 UYG458571:UYH458573 VIC458571:VID458573 VRY458571:VRZ458573 WBU458571:WBV458573 WLQ458571:WLR458573 WVM458571:WVN458573 JA524107:JB524109 SW524107:SX524109 ACS524107:ACT524109 AMO524107:AMP524109 AWK524107:AWL524109 BGG524107:BGH524109 BQC524107:BQD524109 BZY524107:BZZ524109 CJU524107:CJV524109 CTQ524107:CTR524109 DDM524107:DDN524109 DNI524107:DNJ524109 DXE524107:DXF524109 EHA524107:EHB524109 EQW524107:EQX524109 FAS524107:FAT524109 FKO524107:FKP524109 FUK524107:FUL524109 GEG524107:GEH524109 GOC524107:GOD524109 GXY524107:GXZ524109 HHU524107:HHV524109 HRQ524107:HRR524109 IBM524107:IBN524109 ILI524107:ILJ524109 IVE524107:IVF524109 JFA524107:JFB524109 JOW524107:JOX524109 JYS524107:JYT524109 KIO524107:KIP524109 KSK524107:KSL524109 LCG524107:LCH524109 LMC524107:LMD524109 LVY524107:LVZ524109 MFU524107:MFV524109 MPQ524107:MPR524109 MZM524107:MZN524109 NJI524107:NJJ524109 NTE524107:NTF524109 ODA524107:ODB524109 OMW524107:OMX524109 OWS524107:OWT524109 PGO524107:PGP524109 PQK524107:PQL524109 QAG524107:QAH524109 QKC524107:QKD524109 QTY524107:QTZ524109 RDU524107:RDV524109 RNQ524107:RNR524109 RXM524107:RXN524109 SHI524107:SHJ524109 SRE524107:SRF524109 TBA524107:TBB524109 TKW524107:TKX524109 TUS524107:TUT524109 UEO524107:UEP524109 UOK524107:UOL524109 UYG524107:UYH524109 VIC524107:VID524109 VRY524107:VRZ524109 WBU524107:WBV524109 WLQ524107:WLR524109 WVM524107:WVN524109 JA589643:JB589645 SW589643:SX589645 ACS589643:ACT589645 AMO589643:AMP589645 AWK589643:AWL589645 BGG589643:BGH589645 BQC589643:BQD589645 BZY589643:BZZ589645 CJU589643:CJV589645 CTQ589643:CTR589645 DDM589643:DDN589645 DNI589643:DNJ589645 DXE589643:DXF589645 EHA589643:EHB589645 EQW589643:EQX589645 FAS589643:FAT589645 FKO589643:FKP589645 FUK589643:FUL589645 GEG589643:GEH589645 GOC589643:GOD589645 GXY589643:GXZ589645 HHU589643:HHV589645 HRQ589643:HRR589645 IBM589643:IBN589645 ILI589643:ILJ589645 IVE589643:IVF589645 JFA589643:JFB589645 JOW589643:JOX589645 JYS589643:JYT589645 KIO589643:KIP589645 KSK589643:KSL589645 LCG589643:LCH589645 LMC589643:LMD589645 LVY589643:LVZ589645 MFU589643:MFV589645 MPQ589643:MPR589645 MZM589643:MZN589645 NJI589643:NJJ589645 NTE589643:NTF589645 ODA589643:ODB589645 OMW589643:OMX589645 OWS589643:OWT589645 PGO589643:PGP589645 PQK589643:PQL589645 QAG589643:QAH589645 QKC589643:QKD589645 QTY589643:QTZ589645 RDU589643:RDV589645 RNQ589643:RNR589645 RXM589643:RXN589645 SHI589643:SHJ589645 SRE589643:SRF589645 TBA589643:TBB589645 TKW589643:TKX589645 TUS589643:TUT589645 UEO589643:UEP589645 UOK589643:UOL589645 UYG589643:UYH589645 VIC589643:VID589645 VRY589643:VRZ589645 WBU589643:WBV589645 WLQ589643:WLR589645 WVM589643:WVN589645 JA655179:JB655181 SW655179:SX655181 ACS655179:ACT655181 AMO655179:AMP655181 AWK655179:AWL655181 BGG655179:BGH655181 BQC655179:BQD655181 BZY655179:BZZ655181 CJU655179:CJV655181 CTQ655179:CTR655181 DDM655179:DDN655181 DNI655179:DNJ655181 DXE655179:DXF655181 EHA655179:EHB655181 EQW655179:EQX655181 FAS655179:FAT655181 FKO655179:FKP655181 FUK655179:FUL655181 GEG655179:GEH655181 GOC655179:GOD655181 GXY655179:GXZ655181 HHU655179:HHV655181 HRQ655179:HRR655181 IBM655179:IBN655181 ILI655179:ILJ655181 IVE655179:IVF655181 JFA655179:JFB655181 JOW655179:JOX655181 JYS655179:JYT655181 KIO655179:KIP655181 KSK655179:KSL655181 LCG655179:LCH655181 LMC655179:LMD655181 LVY655179:LVZ655181 MFU655179:MFV655181 MPQ655179:MPR655181 MZM655179:MZN655181 NJI655179:NJJ655181 NTE655179:NTF655181 ODA655179:ODB655181 OMW655179:OMX655181 OWS655179:OWT655181 PGO655179:PGP655181 PQK655179:PQL655181 QAG655179:QAH655181 QKC655179:QKD655181 QTY655179:QTZ655181 RDU655179:RDV655181 RNQ655179:RNR655181 RXM655179:RXN655181 SHI655179:SHJ655181 SRE655179:SRF655181 TBA655179:TBB655181 TKW655179:TKX655181 TUS655179:TUT655181 UEO655179:UEP655181 UOK655179:UOL655181 UYG655179:UYH655181 VIC655179:VID655181 VRY655179:VRZ655181 WBU655179:WBV655181 WLQ655179:WLR655181 WVM655179:WVN655181 JA720715:JB720717 SW720715:SX720717 ACS720715:ACT720717 AMO720715:AMP720717 AWK720715:AWL720717 BGG720715:BGH720717 BQC720715:BQD720717 BZY720715:BZZ720717 CJU720715:CJV720717 CTQ720715:CTR720717 DDM720715:DDN720717 DNI720715:DNJ720717 DXE720715:DXF720717 EHA720715:EHB720717 EQW720715:EQX720717 FAS720715:FAT720717 FKO720715:FKP720717 FUK720715:FUL720717 GEG720715:GEH720717 GOC720715:GOD720717 GXY720715:GXZ720717 HHU720715:HHV720717 HRQ720715:HRR720717 IBM720715:IBN720717 ILI720715:ILJ720717 IVE720715:IVF720717 JFA720715:JFB720717 JOW720715:JOX720717 JYS720715:JYT720717 KIO720715:KIP720717 KSK720715:KSL720717 LCG720715:LCH720717 LMC720715:LMD720717 LVY720715:LVZ720717 MFU720715:MFV720717 MPQ720715:MPR720717 MZM720715:MZN720717 NJI720715:NJJ720717 NTE720715:NTF720717 ODA720715:ODB720717 OMW720715:OMX720717 OWS720715:OWT720717 PGO720715:PGP720717 PQK720715:PQL720717 QAG720715:QAH720717 QKC720715:QKD720717 QTY720715:QTZ720717 RDU720715:RDV720717 RNQ720715:RNR720717 RXM720715:RXN720717 SHI720715:SHJ720717 SRE720715:SRF720717 TBA720715:TBB720717 TKW720715:TKX720717 TUS720715:TUT720717 UEO720715:UEP720717 UOK720715:UOL720717 UYG720715:UYH720717 VIC720715:VID720717 VRY720715:VRZ720717 WBU720715:WBV720717 WLQ720715:WLR720717 WVM720715:WVN720717 JA786251:JB786253 SW786251:SX786253 ACS786251:ACT786253 AMO786251:AMP786253 AWK786251:AWL786253 BGG786251:BGH786253 BQC786251:BQD786253 BZY786251:BZZ786253 CJU786251:CJV786253 CTQ786251:CTR786253 DDM786251:DDN786253 DNI786251:DNJ786253 DXE786251:DXF786253 EHA786251:EHB786253 EQW786251:EQX786253 FAS786251:FAT786253 FKO786251:FKP786253 FUK786251:FUL786253 GEG786251:GEH786253 GOC786251:GOD786253 GXY786251:GXZ786253 HHU786251:HHV786253 HRQ786251:HRR786253 IBM786251:IBN786253 ILI786251:ILJ786253 IVE786251:IVF786253 JFA786251:JFB786253 JOW786251:JOX786253 JYS786251:JYT786253 KIO786251:KIP786253 KSK786251:KSL786253 LCG786251:LCH786253 LMC786251:LMD786253 LVY786251:LVZ786253 MFU786251:MFV786253 MPQ786251:MPR786253 MZM786251:MZN786253 NJI786251:NJJ786253 NTE786251:NTF786253 ODA786251:ODB786253 OMW786251:OMX786253 OWS786251:OWT786253 PGO786251:PGP786253 PQK786251:PQL786253 QAG786251:QAH786253 QKC786251:QKD786253 QTY786251:QTZ786253 RDU786251:RDV786253 RNQ786251:RNR786253 RXM786251:RXN786253 SHI786251:SHJ786253 SRE786251:SRF786253 TBA786251:TBB786253 TKW786251:TKX786253 TUS786251:TUT786253 UEO786251:UEP786253 UOK786251:UOL786253 UYG786251:UYH786253 VIC786251:VID786253 VRY786251:VRZ786253 WBU786251:WBV786253 WLQ786251:WLR786253 WVM786251:WVN786253 JA851787:JB851789 SW851787:SX851789 ACS851787:ACT851789 AMO851787:AMP851789 AWK851787:AWL851789 BGG851787:BGH851789 BQC851787:BQD851789 BZY851787:BZZ851789 CJU851787:CJV851789 CTQ851787:CTR851789 DDM851787:DDN851789 DNI851787:DNJ851789 DXE851787:DXF851789 EHA851787:EHB851789 EQW851787:EQX851789 FAS851787:FAT851789 FKO851787:FKP851789 FUK851787:FUL851789 GEG851787:GEH851789 GOC851787:GOD851789 GXY851787:GXZ851789 HHU851787:HHV851789 HRQ851787:HRR851789 IBM851787:IBN851789 ILI851787:ILJ851789 IVE851787:IVF851789 JFA851787:JFB851789 JOW851787:JOX851789 JYS851787:JYT851789 KIO851787:KIP851789 KSK851787:KSL851789 LCG851787:LCH851789 LMC851787:LMD851789 LVY851787:LVZ851789 MFU851787:MFV851789 MPQ851787:MPR851789 MZM851787:MZN851789 NJI851787:NJJ851789 NTE851787:NTF851789 ODA851787:ODB851789 OMW851787:OMX851789 OWS851787:OWT851789 PGO851787:PGP851789 PQK851787:PQL851789 QAG851787:QAH851789 QKC851787:QKD851789 QTY851787:QTZ851789 RDU851787:RDV851789 RNQ851787:RNR851789 RXM851787:RXN851789 SHI851787:SHJ851789 SRE851787:SRF851789 TBA851787:TBB851789 TKW851787:TKX851789 TUS851787:TUT851789 UEO851787:UEP851789 UOK851787:UOL851789 UYG851787:UYH851789 VIC851787:VID851789 VRY851787:VRZ851789 WBU851787:WBV851789 WLQ851787:WLR851789 WVM851787:WVN851789 JA917323:JB917325 SW917323:SX917325 ACS917323:ACT917325 AMO917323:AMP917325 AWK917323:AWL917325 BGG917323:BGH917325 BQC917323:BQD917325 BZY917323:BZZ917325 CJU917323:CJV917325 CTQ917323:CTR917325 DDM917323:DDN917325 DNI917323:DNJ917325 DXE917323:DXF917325 EHA917323:EHB917325 EQW917323:EQX917325 FAS917323:FAT917325 FKO917323:FKP917325 FUK917323:FUL917325 GEG917323:GEH917325 GOC917323:GOD917325 GXY917323:GXZ917325 HHU917323:HHV917325 HRQ917323:HRR917325 IBM917323:IBN917325 ILI917323:ILJ917325 IVE917323:IVF917325 JFA917323:JFB917325 JOW917323:JOX917325 JYS917323:JYT917325 KIO917323:KIP917325 KSK917323:KSL917325 LCG917323:LCH917325 LMC917323:LMD917325 LVY917323:LVZ917325 MFU917323:MFV917325 MPQ917323:MPR917325 MZM917323:MZN917325 NJI917323:NJJ917325 NTE917323:NTF917325 ODA917323:ODB917325 OMW917323:OMX917325 OWS917323:OWT917325 PGO917323:PGP917325 PQK917323:PQL917325 QAG917323:QAH917325 QKC917323:QKD917325 QTY917323:QTZ917325 RDU917323:RDV917325 RNQ917323:RNR917325 RXM917323:RXN917325 SHI917323:SHJ917325 SRE917323:SRF917325 TBA917323:TBB917325 TKW917323:TKX917325 TUS917323:TUT917325 UEO917323:UEP917325 UOK917323:UOL917325 UYG917323:UYH917325 VIC917323:VID917325 VRY917323:VRZ917325 WBU917323:WBV917325 WLQ917323:WLR917325 WVM917323:WVN917325 JA982859:JB982861 SW982859:SX982861 ACS982859:ACT982861 AMO982859:AMP982861 AWK982859:AWL982861 BGG982859:BGH982861 BQC982859:BQD982861 BZY982859:BZZ982861 CJU982859:CJV982861 CTQ982859:CTR982861 DDM982859:DDN982861 DNI982859:DNJ982861 DXE982859:DXF982861 EHA982859:EHB982861 EQW982859:EQX982861 FAS982859:FAT982861 FKO982859:FKP982861 FUK982859:FUL982861 GEG982859:GEH982861 GOC982859:GOD982861 GXY982859:GXZ982861 HHU982859:HHV982861 HRQ982859:HRR982861 IBM982859:IBN982861 ILI982859:ILJ982861 IVE982859:IVF982861 JFA982859:JFB982861 JOW982859:JOX982861 JYS982859:JYT982861 KIO982859:KIP982861 KSK982859:KSL982861 LCG982859:LCH982861 LMC982859:LMD982861 LVY982859:LVZ982861 MFU982859:MFV982861 MPQ982859:MPR982861 MZM982859:MZN982861 NJI982859:NJJ982861 NTE982859:NTF982861 ODA982859:ODB982861 OMW982859:OMX982861 OWS982859:OWT982861 PGO982859:PGP982861 PQK982859:PQL982861 QAG982859:QAH982861 QKC982859:QKD982861 QTY982859:QTZ982861 RDU982859:RDV982861 RNQ982859:RNR982861 RXM982859:RXN982861 SHI982859:SHJ982861 SRE982859:SRF982861 TBA982859:TBB982861 TKW982859:TKX982861 TUS982859:TUT982861 UEO982859:UEP982861 UOK982859:UOL982861 UYG982859:UYH982861 VIC982859:VID982861 VRY982859:VRZ982861 WBU982859:WBV982861 WLQ982859:WLR982861 WVM982859:WVN982861 JA65314:JB65317 SW65314:SX65317 ACS65314:ACT65317 AMO65314:AMP65317 AWK65314:AWL65317 BGG65314:BGH65317 BQC65314:BQD65317 BZY65314:BZZ65317 CJU65314:CJV65317 CTQ65314:CTR65317 DDM65314:DDN65317 DNI65314:DNJ65317 DXE65314:DXF65317 EHA65314:EHB65317 EQW65314:EQX65317 FAS65314:FAT65317 FKO65314:FKP65317 FUK65314:FUL65317 GEG65314:GEH65317 GOC65314:GOD65317 GXY65314:GXZ65317 HHU65314:HHV65317 HRQ65314:HRR65317 IBM65314:IBN65317 ILI65314:ILJ65317 IVE65314:IVF65317 JFA65314:JFB65317 JOW65314:JOX65317 JYS65314:JYT65317 KIO65314:KIP65317 KSK65314:KSL65317 LCG65314:LCH65317 LMC65314:LMD65317 LVY65314:LVZ65317 MFU65314:MFV65317 MPQ65314:MPR65317 MZM65314:MZN65317 NJI65314:NJJ65317 NTE65314:NTF65317 ODA65314:ODB65317 OMW65314:OMX65317 OWS65314:OWT65317 PGO65314:PGP65317 PQK65314:PQL65317 QAG65314:QAH65317 QKC65314:QKD65317 QTY65314:QTZ65317 RDU65314:RDV65317 RNQ65314:RNR65317 RXM65314:RXN65317 SHI65314:SHJ65317 SRE65314:SRF65317 TBA65314:TBB65317 TKW65314:TKX65317 TUS65314:TUT65317 UEO65314:UEP65317 UOK65314:UOL65317 UYG65314:UYH65317 VIC65314:VID65317 VRY65314:VRZ65317 WBU65314:WBV65317 WLQ65314:WLR65317 WVM65314:WVN65317 JA130850:JB130853 SW130850:SX130853 ACS130850:ACT130853 AMO130850:AMP130853 AWK130850:AWL130853 BGG130850:BGH130853 BQC130850:BQD130853 BZY130850:BZZ130853 CJU130850:CJV130853 CTQ130850:CTR130853 DDM130850:DDN130853 DNI130850:DNJ130853 DXE130850:DXF130853 EHA130850:EHB130853 EQW130850:EQX130853 FAS130850:FAT130853 FKO130850:FKP130853 FUK130850:FUL130853 GEG130850:GEH130853 GOC130850:GOD130853 GXY130850:GXZ130853 HHU130850:HHV130853 HRQ130850:HRR130853 IBM130850:IBN130853 ILI130850:ILJ130853 IVE130850:IVF130853 JFA130850:JFB130853 JOW130850:JOX130853 JYS130850:JYT130853 KIO130850:KIP130853 KSK130850:KSL130853 LCG130850:LCH130853 LMC130850:LMD130853 LVY130850:LVZ130853 MFU130850:MFV130853 MPQ130850:MPR130853 MZM130850:MZN130853 NJI130850:NJJ130853 NTE130850:NTF130853 ODA130850:ODB130853 OMW130850:OMX130853 OWS130850:OWT130853 PGO130850:PGP130853 PQK130850:PQL130853 QAG130850:QAH130853 QKC130850:QKD130853 QTY130850:QTZ130853 RDU130850:RDV130853 RNQ130850:RNR130853 RXM130850:RXN130853 SHI130850:SHJ130853 SRE130850:SRF130853 TBA130850:TBB130853 TKW130850:TKX130853 TUS130850:TUT130853 UEO130850:UEP130853 UOK130850:UOL130853 UYG130850:UYH130853 VIC130850:VID130853 VRY130850:VRZ130853 WBU130850:WBV130853 WLQ130850:WLR130853 WVM130850:WVN130853 JA196386:JB196389 SW196386:SX196389 ACS196386:ACT196389 AMO196386:AMP196389 AWK196386:AWL196389 BGG196386:BGH196389 BQC196386:BQD196389 BZY196386:BZZ196389 CJU196386:CJV196389 CTQ196386:CTR196389 DDM196386:DDN196389 DNI196386:DNJ196389 DXE196386:DXF196389 EHA196386:EHB196389 EQW196386:EQX196389 FAS196386:FAT196389 FKO196386:FKP196389 FUK196386:FUL196389 GEG196386:GEH196389 GOC196386:GOD196389 GXY196386:GXZ196389 HHU196386:HHV196389 HRQ196386:HRR196389 IBM196386:IBN196389 ILI196386:ILJ196389 IVE196386:IVF196389 JFA196386:JFB196389 JOW196386:JOX196389 JYS196386:JYT196389 KIO196386:KIP196389 KSK196386:KSL196389 LCG196386:LCH196389 LMC196386:LMD196389 LVY196386:LVZ196389 MFU196386:MFV196389 MPQ196386:MPR196389 MZM196386:MZN196389 NJI196386:NJJ196389 NTE196386:NTF196389 ODA196386:ODB196389 OMW196386:OMX196389 OWS196386:OWT196389 PGO196386:PGP196389 PQK196386:PQL196389 QAG196386:QAH196389 QKC196386:QKD196389 QTY196386:QTZ196389 RDU196386:RDV196389 RNQ196386:RNR196389 RXM196386:RXN196389 SHI196386:SHJ196389 SRE196386:SRF196389 TBA196386:TBB196389 TKW196386:TKX196389 TUS196386:TUT196389 UEO196386:UEP196389 UOK196386:UOL196389 UYG196386:UYH196389 VIC196386:VID196389 VRY196386:VRZ196389 WBU196386:WBV196389 WLQ196386:WLR196389 WVM196386:WVN196389 JA261922:JB261925 SW261922:SX261925 ACS261922:ACT261925 AMO261922:AMP261925 AWK261922:AWL261925 BGG261922:BGH261925 BQC261922:BQD261925 BZY261922:BZZ261925 CJU261922:CJV261925 CTQ261922:CTR261925 DDM261922:DDN261925 DNI261922:DNJ261925 DXE261922:DXF261925 EHA261922:EHB261925 EQW261922:EQX261925 FAS261922:FAT261925 FKO261922:FKP261925 FUK261922:FUL261925 GEG261922:GEH261925 GOC261922:GOD261925 GXY261922:GXZ261925 HHU261922:HHV261925 HRQ261922:HRR261925 IBM261922:IBN261925 ILI261922:ILJ261925 IVE261922:IVF261925 JFA261922:JFB261925 JOW261922:JOX261925 JYS261922:JYT261925 KIO261922:KIP261925 KSK261922:KSL261925 LCG261922:LCH261925 LMC261922:LMD261925 LVY261922:LVZ261925 MFU261922:MFV261925 MPQ261922:MPR261925 MZM261922:MZN261925 NJI261922:NJJ261925 NTE261922:NTF261925 ODA261922:ODB261925 OMW261922:OMX261925 OWS261922:OWT261925 PGO261922:PGP261925 PQK261922:PQL261925 QAG261922:QAH261925 QKC261922:QKD261925 QTY261922:QTZ261925 RDU261922:RDV261925 RNQ261922:RNR261925 RXM261922:RXN261925 SHI261922:SHJ261925 SRE261922:SRF261925 TBA261922:TBB261925 TKW261922:TKX261925 TUS261922:TUT261925 UEO261922:UEP261925 UOK261922:UOL261925 UYG261922:UYH261925 VIC261922:VID261925 VRY261922:VRZ261925 WBU261922:WBV261925 WLQ261922:WLR261925 WVM261922:WVN261925 JA327458:JB327461 SW327458:SX327461 ACS327458:ACT327461 AMO327458:AMP327461 AWK327458:AWL327461 BGG327458:BGH327461 BQC327458:BQD327461 BZY327458:BZZ327461 CJU327458:CJV327461 CTQ327458:CTR327461 DDM327458:DDN327461 DNI327458:DNJ327461 DXE327458:DXF327461 EHA327458:EHB327461 EQW327458:EQX327461 FAS327458:FAT327461 FKO327458:FKP327461 FUK327458:FUL327461 GEG327458:GEH327461 GOC327458:GOD327461 GXY327458:GXZ327461 HHU327458:HHV327461 HRQ327458:HRR327461 IBM327458:IBN327461 ILI327458:ILJ327461 IVE327458:IVF327461 JFA327458:JFB327461 JOW327458:JOX327461 JYS327458:JYT327461 KIO327458:KIP327461 KSK327458:KSL327461 LCG327458:LCH327461 LMC327458:LMD327461 LVY327458:LVZ327461 MFU327458:MFV327461 MPQ327458:MPR327461 MZM327458:MZN327461 NJI327458:NJJ327461 NTE327458:NTF327461 ODA327458:ODB327461 OMW327458:OMX327461 OWS327458:OWT327461 PGO327458:PGP327461 PQK327458:PQL327461 QAG327458:QAH327461 QKC327458:QKD327461 QTY327458:QTZ327461 RDU327458:RDV327461 RNQ327458:RNR327461 RXM327458:RXN327461 SHI327458:SHJ327461 SRE327458:SRF327461 TBA327458:TBB327461 TKW327458:TKX327461 TUS327458:TUT327461 UEO327458:UEP327461 UOK327458:UOL327461 UYG327458:UYH327461 VIC327458:VID327461 VRY327458:VRZ327461 WBU327458:WBV327461 WLQ327458:WLR327461 WVM327458:WVN327461 JA392994:JB392997 SW392994:SX392997 ACS392994:ACT392997 AMO392994:AMP392997 AWK392994:AWL392997 BGG392994:BGH392997 BQC392994:BQD392997 BZY392994:BZZ392997 CJU392994:CJV392997 CTQ392994:CTR392997 DDM392994:DDN392997 DNI392994:DNJ392997 DXE392994:DXF392997 EHA392994:EHB392997 EQW392994:EQX392997 FAS392994:FAT392997 FKO392994:FKP392997 FUK392994:FUL392997 GEG392994:GEH392997 GOC392994:GOD392997 GXY392994:GXZ392997 HHU392994:HHV392997 HRQ392994:HRR392997 IBM392994:IBN392997 ILI392994:ILJ392997 IVE392994:IVF392997 JFA392994:JFB392997 JOW392994:JOX392997 JYS392994:JYT392997 KIO392994:KIP392997 KSK392994:KSL392997 LCG392994:LCH392997 LMC392994:LMD392997 LVY392994:LVZ392997 MFU392994:MFV392997 MPQ392994:MPR392997 MZM392994:MZN392997 NJI392994:NJJ392997 NTE392994:NTF392997 ODA392994:ODB392997 OMW392994:OMX392997 OWS392994:OWT392997 PGO392994:PGP392997 PQK392994:PQL392997 QAG392994:QAH392997 QKC392994:QKD392997 QTY392994:QTZ392997 RDU392994:RDV392997 RNQ392994:RNR392997 RXM392994:RXN392997 SHI392994:SHJ392997 SRE392994:SRF392997 TBA392994:TBB392997 TKW392994:TKX392997 TUS392994:TUT392997 UEO392994:UEP392997 UOK392994:UOL392997 UYG392994:UYH392997 VIC392994:VID392997 VRY392994:VRZ392997 WBU392994:WBV392997 WLQ392994:WLR392997 WVM392994:WVN392997 JA458530:JB458533 SW458530:SX458533 ACS458530:ACT458533 AMO458530:AMP458533 AWK458530:AWL458533 BGG458530:BGH458533 BQC458530:BQD458533 BZY458530:BZZ458533 CJU458530:CJV458533 CTQ458530:CTR458533 DDM458530:DDN458533 DNI458530:DNJ458533 DXE458530:DXF458533 EHA458530:EHB458533 EQW458530:EQX458533 FAS458530:FAT458533 FKO458530:FKP458533 FUK458530:FUL458533 GEG458530:GEH458533 GOC458530:GOD458533 GXY458530:GXZ458533 HHU458530:HHV458533 HRQ458530:HRR458533 IBM458530:IBN458533 ILI458530:ILJ458533 IVE458530:IVF458533 JFA458530:JFB458533 JOW458530:JOX458533 JYS458530:JYT458533 KIO458530:KIP458533 KSK458530:KSL458533 LCG458530:LCH458533 LMC458530:LMD458533 LVY458530:LVZ458533 MFU458530:MFV458533 MPQ458530:MPR458533 MZM458530:MZN458533 NJI458530:NJJ458533 NTE458530:NTF458533 ODA458530:ODB458533 OMW458530:OMX458533 OWS458530:OWT458533 PGO458530:PGP458533 PQK458530:PQL458533 QAG458530:QAH458533 QKC458530:QKD458533 QTY458530:QTZ458533 RDU458530:RDV458533 RNQ458530:RNR458533 RXM458530:RXN458533 SHI458530:SHJ458533 SRE458530:SRF458533 TBA458530:TBB458533 TKW458530:TKX458533 TUS458530:TUT458533 UEO458530:UEP458533 UOK458530:UOL458533 UYG458530:UYH458533 VIC458530:VID458533 VRY458530:VRZ458533 WBU458530:WBV458533 WLQ458530:WLR458533 WVM458530:WVN458533 JA524066:JB524069 SW524066:SX524069 ACS524066:ACT524069 AMO524066:AMP524069 AWK524066:AWL524069 BGG524066:BGH524069 BQC524066:BQD524069 BZY524066:BZZ524069 CJU524066:CJV524069 CTQ524066:CTR524069 DDM524066:DDN524069 DNI524066:DNJ524069 DXE524066:DXF524069 EHA524066:EHB524069 EQW524066:EQX524069 FAS524066:FAT524069 FKO524066:FKP524069 FUK524066:FUL524069 GEG524066:GEH524069 GOC524066:GOD524069 GXY524066:GXZ524069 HHU524066:HHV524069 HRQ524066:HRR524069 IBM524066:IBN524069 ILI524066:ILJ524069 IVE524066:IVF524069 JFA524066:JFB524069 JOW524066:JOX524069 JYS524066:JYT524069 KIO524066:KIP524069 KSK524066:KSL524069 LCG524066:LCH524069 LMC524066:LMD524069 LVY524066:LVZ524069 MFU524066:MFV524069 MPQ524066:MPR524069 MZM524066:MZN524069 NJI524066:NJJ524069 NTE524066:NTF524069 ODA524066:ODB524069 OMW524066:OMX524069 OWS524066:OWT524069 PGO524066:PGP524069 PQK524066:PQL524069 QAG524066:QAH524069 QKC524066:QKD524069 QTY524066:QTZ524069 RDU524066:RDV524069 RNQ524066:RNR524069 RXM524066:RXN524069 SHI524066:SHJ524069 SRE524066:SRF524069 TBA524066:TBB524069 TKW524066:TKX524069 TUS524066:TUT524069 UEO524066:UEP524069 UOK524066:UOL524069 UYG524066:UYH524069 VIC524066:VID524069 VRY524066:VRZ524069 WBU524066:WBV524069 WLQ524066:WLR524069 WVM524066:WVN524069 JA589602:JB589605 SW589602:SX589605 ACS589602:ACT589605 AMO589602:AMP589605 AWK589602:AWL589605 BGG589602:BGH589605 BQC589602:BQD589605 BZY589602:BZZ589605 CJU589602:CJV589605 CTQ589602:CTR589605 DDM589602:DDN589605 DNI589602:DNJ589605 DXE589602:DXF589605 EHA589602:EHB589605 EQW589602:EQX589605 FAS589602:FAT589605 FKO589602:FKP589605 FUK589602:FUL589605 GEG589602:GEH589605 GOC589602:GOD589605 GXY589602:GXZ589605 HHU589602:HHV589605 HRQ589602:HRR589605 IBM589602:IBN589605 ILI589602:ILJ589605 IVE589602:IVF589605 JFA589602:JFB589605 JOW589602:JOX589605 JYS589602:JYT589605 KIO589602:KIP589605 KSK589602:KSL589605 LCG589602:LCH589605 LMC589602:LMD589605 LVY589602:LVZ589605 MFU589602:MFV589605 MPQ589602:MPR589605 MZM589602:MZN589605 NJI589602:NJJ589605 NTE589602:NTF589605 ODA589602:ODB589605 OMW589602:OMX589605 OWS589602:OWT589605 PGO589602:PGP589605 PQK589602:PQL589605 QAG589602:QAH589605 QKC589602:QKD589605 QTY589602:QTZ589605 RDU589602:RDV589605 RNQ589602:RNR589605 RXM589602:RXN589605 SHI589602:SHJ589605 SRE589602:SRF589605 TBA589602:TBB589605 TKW589602:TKX589605 TUS589602:TUT589605 UEO589602:UEP589605 UOK589602:UOL589605 UYG589602:UYH589605 VIC589602:VID589605 VRY589602:VRZ589605 WBU589602:WBV589605 WLQ589602:WLR589605 WVM589602:WVN589605 JA655138:JB655141 SW655138:SX655141 ACS655138:ACT655141 AMO655138:AMP655141 AWK655138:AWL655141 BGG655138:BGH655141 BQC655138:BQD655141 BZY655138:BZZ655141 CJU655138:CJV655141 CTQ655138:CTR655141 DDM655138:DDN655141 DNI655138:DNJ655141 DXE655138:DXF655141 EHA655138:EHB655141 EQW655138:EQX655141 FAS655138:FAT655141 FKO655138:FKP655141 FUK655138:FUL655141 GEG655138:GEH655141 GOC655138:GOD655141 GXY655138:GXZ655141 HHU655138:HHV655141 HRQ655138:HRR655141 IBM655138:IBN655141 ILI655138:ILJ655141 IVE655138:IVF655141 JFA655138:JFB655141 JOW655138:JOX655141 JYS655138:JYT655141 KIO655138:KIP655141 KSK655138:KSL655141 LCG655138:LCH655141 LMC655138:LMD655141 LVY655138:LVZ655141 MFU655138:MFV655141 MPQ655138:MPR655141 MZM655138:MZN655141 NJI655138:NJJ655141 NTE655138:NTF655141 ODA655138:ODB655141 OMW655138:OMX655141 OWS655138:OWT655141 PGO655138:PGP655141 PQK655138:PQL655141 QAG655138:QAH655141 QKC655138:QKD655141 QTY655138:QTZ655141 RDU655138:RDV655141 RNQ655138:RNR655141 RXM655138:RXN655141 SHI655138:SHJ655141 SRE655138:SRF655141 TBA655138:TBB655141 TKW655138:TKX655141 TUS655138:TUT655141 UEO655138:UEP655141 UOK655138:UOL655141 UYG655138:UYH655141 VIC655138:VID655141 VRY655138:VRZ655141 WBU655138:WBV655141 WLQ655138:WLR655141 WVM655138:WVN655141 JA720674:JB720677 SW720674:SX720677 ACS720674:ACT720677 AMO720674:AMP720677 AWK720674:AWL720677 BGG720674:BGH720677 BQC720674:BQD720677 BZY720674:BZZ720677 CJU720674:CJV720677 CTQ720674:CTR720677 DDM720674:DDN720677 DNI720674:DNJ720677 DXE720674:DXF720677 EHA720674:EHB720677 EQW720674:EQX720677 FAS720674:FAT720677 FKO720674:FKP720677 FUK720674:FUL720677 GEG720674:GEH720677 GOC720674:GOD720677 GXY720674:GXZ720677 HHU720674:HHV720677 HRQ720674:HRR720677 IBM720674:IBN720677 ILI720674:ILJ720677 IVE720674:IVF720677 JFA720674:JFB720677 JOW720674:JOX720677 JYS720674:JYT720677 KIO720674:KIP720677 KSK720674:KSL720677 LCG720674:LCH720677 LMC720674:LMD720677 LVY720674:LVZ720677 MFU720674:MFV720677 MPQ720674:MPR720677 MZM720674:MZN720677 NJI720674:NJJ720677 NTE720674:NTF720677 ODA720674:ODB720677 OMW720674:OMX720677 OWS720674:OWT720677 PGO720674:PGP720677 PQK720674:PQL720677 QAG720674:QAH720677 QKC720674:QKD720677 QTY720674:QTZ720677 RDU720674:RDV720677 RNQ720674:RNR720677 RXM720674:RXN720677 SHI720674:SHJ720677 SRE720674:SRF720677 TBA720674:TBB720677 TKW720674:TKX720677 TUS720674:TUT720677 UEO720674:UEP720677 UOK720674:UOL720677 UYG720674:UYH720677 VIC720674:VID720677 VRY720674:VRZ720677 WBU720674:WBV720677 WLQ720674:WLR720677 WVM720674:WVN720677 JA786210:JB786213 SW786210:SX786213 ACS786210:ACT786213 AMO786210:AMP786213 AWK786210:AWL786213 BGG786210:BGH786213 BQC786210:BQD786213 BZY786210:BZZ786213 CJU786210:CJV786213 CTQ786210:CTR786213 DDM786210:DDN786213 DNI786210:DNJ786213 DXE786210:DXF786213 EHA786210:EHB786213 EQW786210:EQX786213 FAS786210:FAT786213 FKO786210:FKP786213 FUK786210:FUL786213 GEG786210:GEH786213 GOC786210:GOD786213 GXY786210:GXZ786213 HHU786210:HHV786213 HRQ786210:HRR786213 IBM786210:IBN786213 ILI786210:ILJ786213 IVE786210:IVF786213 JFA786210:JFB786213 JOW786210:JOX786213 JYS786210:JYT786213 KIO786210:KIP786213 KSK786210:KSL786213 LCG786210:LCH786213 LMC786210:LMD786213 LVY786210:LVZ786213 MFU786210:MFV786213 MPQ786210:MPR786213 MZM786210:MZN786213 NJI786210:NJJ786213 NTE786210:NTF786213 ODA786210:ODB786213 OMW786210:OMX786213 OWS786210:OWT786213 PGO786210:PGP786213 PQK786210:PQL786213 QAG786210:QAH786213 QKC786210:QKD786213 QTY786210:QTZ786213 RDU786210:RDV786213 RNQ786210:RNR786213 RXM786210:RXN786213 SHI786210:SHJ786213 SRE786210:SRF786213 TBA786210:TBB786213 TKW786210:TKX786213 TUS786210:TUT786213 UEO786210:UEP786213 UOK786210:UOL786213 UYG786210:UYH786213 VIC786210:VID786213 VRY786210:VRZ786213 WBU786210:WBV786213 WLQ786210:WLR786213 WVM786210:WVN786213 JA851746:JB851749 SW851746:SX851749 ACS851746:ACT851749 AMO851746:AMP851749 AWK851746:AWL851749 BGG851746:BGH851749 BQC851746:BQD851749 BZY851746:BZZ851749 CJU851746:CJV851749 CTQ851746:CTR851749 DDM851746:DDN851749 DNI851746:DNJ851749 DXE851746:DXF851749 EHA851746:EHB851749 EQW851746:EQX851749 FAS851746:FAT851749 FKO851746:FKP851749 FUK851746:FUL851749 GEG851746:GEH851749 GOC851746:GOD851749 GXY851746:GXZ851749 HHU851746:HHV851749 HRQ851746:HRR851749 IBM851746:IBN851749 ILI851746:ILJ851749 IVE851746:IVF851749 JFA851746:JFB851749 JOW851746:JOX851749 JYS851746:JYT851749 KIO851746:KIP851749 KSK851746:KSL851749 LCG851746:LCH851749 LMC851746:LMD851749 LVY851746:LVZ851749 MFU851746:MFV851749 MPQ851746:MPR851749 MZM851746:MZN851749 NJI851746:NJJ851749 NTE851746:NTF851749 ODA851746:ODB851749 OMW851746:OMX851749 OWS851746:OWT851749 PGO851746:PGP851749 PQK851746:PQL851749 QAG851746:QAH851749 QKC851746:QKD851749 QTY851746:QTZ851749 RDU851746:RDV851749 RNQ851746:RNR851749 RXM851746:RXN851749 SHI851746:SHJ851749 SRE851746:SRF851749 TBA851746:TBB851749 TKW851746:TKX851749 TUS851746:TUT851749 UEO851746:UEP851749 UOK851746:UOL851749 UYG851746:UYH851749 VIC851746:VID851749 VRY851746:VRZ851749 WBU851746:WBV851749 WLQ851746:WLR851749 WVM851746:WVN851749 JA917282:JB917285 SW917282:SX917285 ACS917282:ACT917285 AMO917282:AMP917285 AWK917282:AWL917285 BGG917282:BGH917285 BQC917282:BQD917285 BZY917282:BZZ917285 CJU917282:CJV917285 CTQ917282:CTR917285 DDM917282:DDN917285 DNI917282:DNJ917285 DXE917282:DXF917285 EHA917282:EHB917285 EQW917282:EQX917285 FAS917282:FAT917285 FKO917282:FKP917285 FUK917282:FUL917285 GEG917282:GEH917285 GOC917282:GOD917285 GXY917282:GXZ917285 HHU917282:HHV917285 HRQ917282:HRR917285 IBM917282:IBN917285 ILI917282:ILJ917285 IVE917282:IVF917285 JFA917282:JFB917285 JOW917282:JOX917285 JYS917282:JYT917285 KIO917282:KIP917285 KSK917282:KSL917285 LCG917282:LCH917285 LMC917282:LMD917285 LVY917282:LVZ917285 MFU917282:MFV917285 MPQ917282:MPR917285 MZM917282:MZN917285 NJI917282:NJJ917285 NTE917282:NTF917285 ODA917282:ODB917285 OMW917282:OMX917285 OWS917282:OWT917285 PGO917282:PGP917285 PQK917282:PQL917285 QAG917282:QAH917285 QKC917282:QKD917285 QTY917282:QTZ917285 RDU917282:RDV917285 RNQ917282:RNR917285 RXM917282:RXN917285 SHI917282:SHJ917285 SRE917282:SRF917285 TBA917282:TBB917285 TKW917282:TKX917285 TUS917282:TUT917285 UEO917282:UEP917285 UOK917282:UOL917285 UYG917282:UYH917285 VIC917282:VID917285 VRY917282:VRZ917285 WBU917282:WBV917285 WLQ917282:WLR917285 WVM917282:WVN917285 JA982818:JB982821 SW982818:SX982821 ACS982818:ACT982821 AMO982818:AMP982821 AWK982818:AWL982821 BGG982818:BGH982821 BQC982818:BQD982821 BZY982818:BZZ982821 CJU982818:CJV982821 CTQ982818:CTR982821 DDM982818:DDN982821 DNI982818:DNJ982821 DXE982818:DXF982821 EHA982818:EHB982821 EQW982818:EQX982821 FAS982818:FAT982821 FKO982818:FKP982821 FUK982818:FUL982821 GEG982818:GEH982821 GOC982818:GOD982821 GXY982818:GXZ982821 HHU982818:HHV982821 HRQ982818:HRR982821 IBM982818:IBN982821 ILI982818:ILJ982821 IVE982818:IVF982821 JFA982818:JFB982821 JOW982818:JOX982821 JYS982818:JYT982821 KIO982818:KIP982821 KSK982818:KSL982821 LCG982818:LCH982821 LMC982818:LMD982821 LVY982818:LVZ982821 MFU982818:MFV982821 MPQ982818:MPR982821 MZM982818:MZN982821 NJI982818:NJJ982821 NTE982818:NTF982821 ODA982818:ODB982821 OMW982818:OMX982821 OWS982818:OWT982821 PGO982818:PGP982821 PQK982818:PQL982821 QAG982818:QAH982821 QKC982818:QKD982821 QTY982818:QTZ982821 RDU982818:RDV982821 RNQ982818:RNR982821 RXM982818:RXN982821 SHI982818:SHJ982821 SRE982818:SRF982821 TBA982818:TBB982821 TKW982818:TKX982821 TUS982818:TUT982821 UEO982818:UEP982821 UOK982818:UOL982821 UYG982818:UYH982821 VIC982818:VID982821 VRY982818:VRZ982821 WBU982818:WBV982821 WLQ982818:WLR982821 WVM982818:WVN982821" xr:uid="{00000000-0002-0000-0200-000007000000}">
      <formula1>0</formula1>
    </dataValidation>
  </dataValidations>
  <pageMargins left="0.75" right="0.17" top="1" bottom="1" header="0.5" footer="0.5"/>
  <pageSetup paperSize="9" scale="61"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63"/>
  <sheetViews>
    <sheetView view="pageBreakPreview" topLeftCell="A43" zoomScale="110" zoomScaleNormal="100" workbookViewId="0">
      <selection activeCell="H38" sqref="H38"/>
    </sheetView>
  </sheetViews>
  <sheetFormatPr defaultRowHeight="13.2" x14ac:dyDescent="0.25"/>
  <cols>
    <col min="1" max="7" width="9.109375" style="53"/>
    <col min="8" max="8" width="9.88671875" style="52" customWidth="1"/>
    <col min="9" max="9" width="12" style="52" customWidth="1"/>
    <col min="10" max="10" width="10.44140625" style="53" bestFit="1" customWidth="1"/>
    <col min="11" max="11" width="12.44140625" style="53" bestFit="1" customWidth="1"/>
    <col min="12" max="262" width="9.109375" style="53"/>
    <col min="263" max="264" width="9.88671875" style="53" bestFit="1" customWidth="1"/>
    <col min="265" max="265" width="12" style="53" bestFit="1" customWidth="1"/>
    <col min="266" max="266" width="10.44140625" style="53" bestFit="1" customWidth="1"/>
    <col min="267" max="267" width="12.44140625" style="53" bestFit="1" customWidth="1"/>
    <col min="268" max="518" width="9.109375" style="53"/>
    <col min="519" max="520" width="9.88671875" style="53" bestFit="1" customWidth="1"/>
    <col min="521" max="521" width="12" style="53" bestFit="1" customWidth="1"/>
    <col min="522" max="522" width="10.44140625" style="53" bestFit="1" customWidth="1"/>
    <col min="523" max="523" width="12.44140625" style="53" bestFit="1" customWidth="1"/>
    <col min="524" max="774" width="9.109375" style="53"/>
    <col min="775" max="776" width="9.88671875" style="53" bestFit="1" customWidth="1"/>
    <col min="777" max="777" width="12" style="53" bestFit="1" customWidth="1"/>
    <col min="778" max="778" width="10.44140625" style="53" bestFit="1" customWidth="1"/>
    <col min="779" max="779" width="12.44140625" style="53" bestFit="1" customWidth="1"/>
    <col min="780" max="1030" width="9.109375" style="53"/>
    <col min="1031" max="1032" width="9.88671875" style="53" bestFit="1" customWidth="1"/>
    <col min="1033" max="1033" width="12" style="53" bestFit="1" customWidth="1"/>
    <col min="1034" max="1034" width="10.44140625" style="53" bestFit="1" customWidth="1"/>
    <col min="1035" max="1035" width="12.44140625" style="53" bestFit="1" customWidth="1"/>
    <col min="1036" max="1286" width="9.109375" style="53"/>
    <col min="1287" max="1288" width="9.88671875" style="53" bestFit="1" customWidth="1"/>
    <col min="1289" max="1289" width="12" style="53" bestFit="1" customWidth="1"/>
    <col min="1290" max="1290" width="10.44140625" style="53" bestFit="1" customWidth="1"/>
    <col min="1291" max="1291" width="12.44140625" style="53" bestFit="1" customWidth="1"/>
    <col min="1292" max="1542" width="9.109375" style="53"/>
    <col min="1543" max="1544" width="9.88671875" style="53" bestFit="1" customWidth="1"/>
    <col min="1545" max="1545" width="12" style="53" bestFit="1" customWidth="1"/>
    <col min="1546" max="1546" width="10.44140625" style="53" bestFit="1" customWidth="1"/>
    <col min="1547" max="1547" width="12.44140625" style="53" bestFit="1" customWidth="1"/>
    <col min="1548" max="1798" width="9.109375" style="53"/>
    <col min="1799" max="1800" width="9.88671875" style="53" bestFit="1" customWidth="1"/>
    <col min="1801" max="1801" width="12" style="53" bestFit="1" customWidth="1"/>
    <col min="1802" max="1802" width="10.44140625" style="53" bestFit="1" customWidth="1"/>
    <col min="1803" max="1803" width="12.44140625" style="53" bestFit="1" customWidth="1"/>
    <col min="1804" max="2054" width="9.109375" style="53"/>
    <col min="2055" max="2056" width="9.88671875" style="53" bestFit="1" customWidth="1"/>
    <col min="2057" max="2057" width="12" style="53" bestFit="1" customWidth="1"/>
    <col min="2058" max="2058" width="10.44140625" style="53" bestFit="1" customWidth="1"/>
    <col min="2059" max="2059" width="12.44140625" style="53" bestFit="1" customWidth="1"/>
    <col min="2060" max="2310" width="9.109375" style="53"/>
    <col min="2311" max="2312" width="9.88671875" style="53" bestFit="1" customWidth="1"/>
    <col min="2313" max="2313" width="12" style="53" bestFit="1" customWidth="1"/>
    <col min="2314" max="2314" width="10.44140625" style="53" bestFit="1" customWidth="1"/>
    <col min="2315" max="2315" width="12.44140625" style="53" bestFit="1" customWidth="1"/>
    <col min="2316" max="2566" width="9.109375" style="53"/>
    <col min="2567" max="2568" width="9.88671875" style="53" bestFit="1" customWidth="1"/>
    <col min="2569" max="2569" width="12" style="53" bestFit="1" customWidth="1"/>
    <col min="2570" max="2570" width="10.44140625" style="53" bestFit="1" customWidth="1"/>
    <col min="2571" max="2571" width="12.44140625" style="53" bestFit="1" customWidth="1"/>
    <col min="2572" max="2822" width="9.109375" style="53"/>
    <col min="2823" max="2824" width="9.88671875" style="53" bestFit="1" customWidth="1"/>
    <col min="2825" max="2825" width="12" style="53" bestFit="1" customWidth="1"/>
    <col min="2826" max="2826" width="10.44140625" style="53" bestFit="1" customWidth="1"/>
    <col min="2827" max="2827" width="12.44140625" style="53" bestFit="1" customWidth="1"/>
    <col min="2828" max="3078" width="9.109375" style="53"/>
    <col min="3079" max="3080" width="9.88671875" style="53" bestFit="1" customWidth="1"/>
    <col min="3081" max="3081" width="12" style="53" bestFit="1" customWidth="1"/>
    <col min="3082" max="3082" width="10.44140625" style="53" bestFit="1" customWidth="1"/>
    <col min="3083" max="3083" width="12.44140625" style="53" bestFit="1" customWidth="1"/>
    <col min="3084" max="3334" width="9.109375" style="53"/>
    <col min="3335" max="3336" width="9.88671875" style="53" bestFit="1" customWidth="1"/>
    <col min="3337" max="3337" width="12" style="53" bestFit="1" customWidth="1"/>
    <col min="3338" max="3338" width="10.44140625" style="53" bestFit="1" customWidth="1"/>
    <col min="3339" max="3339" width="12.44140625" style="53" bestFit="1" customWidth="1"/>
    <col min="3340" max="3590" width="9.109375" style="53"/>
    <col min="3591" max="3592" width="9.88671875" style="53" bestFit="1" customWidth="1"/>
    <col min="3593" max="3593" width="12" style="53" bestFit="1" customWidth="1"/>
    <col min="3594" max="3594" width="10.44140625" style="53" bestFit="1" customWidth="1"/>
    <col min="3595" max="3595" width="12.44140625" style="53" bestFit="1" customWidth="1"/>
    <col min="3596" max="3846" width="9.109375" style="53"/>
    <col min="3847" max="3848" width="9.88671875" style="53" bestFit="1" customWidth="1"/>
    <col min="3849" max="3849" width="12" style="53" bestFit="1" customWidth="1"/>
    <col min="3850" max="3850" width="10.44140625" style="53" bestFit="1" customWidth="1"/>
    <col min="3851" max="3851" width="12.44140625" style="53" bestFit="1" customWidth="1"/>
    <col min="3852" max="4102" width="9.109375" style="53"/>
    <col min="4103" max="4104" width="9.88671875" style="53" bestFit="1" customWidth="1"/>
    <col min="4105" max="4105" width="12" style="53" bestFit="1" customWidth="1"/>
    <col min="4106" max="4106" width="10.44140625" style="53" bestFit="1" customWidth="1"/>
    <col min="4107" max="4107" width="12.44140625" style="53" bestFit="1" customWidth="1"/>
    <col min="4108" max="4358" width="9.109375" style="53"/>
    <col min="4359" max="4360" width="9.88671875" style="53" bestFit="1" customWidth="1"/>
    <col min="4361" max="4361" width="12" style="53" bestFit="1" customWidth="1"/>
    <col min="4362" max="4362" width="10.44140625" style="53" bestFit="1" customWidth="1"/>
    <col min="4363" max="4363" width="12.44140625" style="53" bestFit="1" customWidth="1"/>
    <col min="4364" max="4614" width="9.109375" style="53"/>
    <col min="4615" max="4616" width="9.88671875" style="53" bestFit="1" customWidth="1"/>
    <col min="4617" max="4617" width="12" style="53" bestFit="1" customWidth="1"/>
    <col min="4618" max="4618" width="10.44140625" style="53" bestFit="1" customWidth="1"/>
    <col min="4619" max="4619" width="12.44140625" style="53" bestFit="1" customWidth="1"/>
    <col min="4620" max="4870" width="9.109375" style="53"/>
    <col min="4871" max="4872" width="9.88671875" style="53" bestFit="1" customWidth="1"/>
    <col min="4873" max="4873" width="12" style="53" bestFit="1" customWidth="1"/>
    <col min="4874" max="4874" width="10.44140625" style="53" bestFit="1" customWidth="1"/>
    <col min="4875" max="4875" width="12.44140625" style="53" bestFit="1" customWidth="1"/>
    <col min="4876" max="5126" width="9.109375" style="53"/>
    <col min="5127" max="5128" width="9.88671875" style="53" bestFit="1" customWidth="1"/>
    <col min="5129" max="5129" width="12" style="53" bestFit="1" customWidth="1"/>
    <col min="5130" max="5130" width="10.44140625" style="53" bestFit="1" customWidth="1"/>
    <col min="5131" max="5131" width="12.44140625" style="53" bestFit="1" customWidth="1"/>
    <col min="5132" max="5382" width="9.109375" style="53"/>
    <col min="5383" max="5384" width="9.88671875" style="53" bestFit="1" customWidth="1"/>
    <col min="5385" max="5385" width="12" style="53" bestFit="1" customWidth="1"/>
    <col min="5386" max="5386" width="10.44140625" style="53" bestFit="1" customWidth="1"/>
    <col min="5387" max="5387" width="12.44140625" style="53" bestFit="1" customWidth="1"/>
    <col min="5388" max="5638" width="9.109375" style="53"/>
    <col min="5639" max="5640" width="9.88671875" style="53" bestFit="1" customWidth="1"/>
    <col min="5641" max="5641" width="12" style="53" bestFit="1" customWidth="1"/>
    <col min="5642" max="5642" width="10.44140625" style="53" bestFit="1" customWidth="1"/>
    <col min="5643" max="5643" width="12.44140625" style="53" bestFit="1" customWidth="1"/>
    <col min="5644" max="5894" width="9.109375" style="53"/>
    <col min="5895" max="5896" width="9.88671875" style="53" bestFit="1" customWidth="1"/>
    <col min="5897" max="5897" width="12" style="53" bestFit="1" customWidth="1"/>
    <col min="5898" max="5898" width="10.44140625" style="53" bestFit="1" customWidth="1"/>
    <col min="5899" max="5899" width="12.44140625" style="53" bestFit="1" customWidth="1"/>
    <col min="5900" max="6150" width="9.109375" style="53"/>
    <col min="6151" max="6152" width="9.88671875" style="53" bestFit="1" customWidth="1"/>
    <col min="6153" max="6153" width="12" style="53" bestFit="1" customWidth="1"/>
    <col min="6154" max="6154" width="10.44140625" style="53" bestFit="1" customWidth="1"/>
    <col min="6155" max="6155" width="12.44140625" style="53" bestFit="1" customWidth="1"/>
    <col min="6156" max="6406" width="9.109375" style="53"/>
    <col min="6407" max="6408" width="9.88671875" style="53" bestFit="1" customWidth="1"/>
    <col min="6409" max="6409" width="12" style="53" bestFit="1" customWidth="1"/>
    <col min="6410" max="6410" width="10.44140625" style="53" bestFit="1" customWidth="1"/>
    <col min="6411" max="6411" width="12.44140625" style="53" bestFit="1" customWidth="1"/>
    <col min="6412" max="6662" width="9.109375" style="53"/>
    <col min="6663" max="6664" width="9.88671875" style="53" bestFit="1" customWidth="1"/>
    <col min="6665" max="6665" width="12" style="53" bestFit="1" customWidth="1"/>
    <col min="6666" max="6666" width="10.44140625" style="53" bestFit="1" customWidth="1"/>
    <col min="6667" max="6667" width="12.44140625" style="53" bestFit="1" customWidth="1"/>
    <col min="6668" max="6918" width="9.109375" style="53"/>
    <col min="6919" max="6920" width="9.88671875" style="53" bestFit="1" customWidth="1"/>
    <col min="6921" max="6921" width="12" style="53" bestFit="1" customWidth="1"/>
    <col min="6922" max="6922" width="10.44140625" style="53" bestFit="1" customWidth="1"/>
    <col min="6923" max="6923" width="12.44140625" style="53" bestFit="1" customWidth="1"/>
    <col min="6924" max="7174" width="9.109375" style="53"/>
    <col min="7175" max="7176" width="9.88671875" style="53" bestFit="1" customWidth="1"/>
    <col min="7177" max="7177" width="12" style="53" bestFit="1" customWidth="1"/>
    <col min="7178" max="7178" width="10.44140625" style="53" bestFit="1" customWidth="1"/>
    <col min="7179" max="7179" width="12.44140625" style="53" bestFit="1" customWidth="1"/>
    <col min="7180" max="7430" width="9.109375" style="53"/>
    <col min="7431" max="7432" width="9.88671875" style="53" bestFit="1" customWidth="1"/>
    <col min="7433" max="7433" width="12" style="53" bestFit="1" customWidth="1"/>
    <col min="7434" max="7434" width="10.44140625" style="53" bestFit="1" customWidth="1"/>
    <col min="7435" max="7435" width="12.44140625" style="53" bestFit="1" customWidth="1"/>
    <col min="7436" max="7686" width="9.109375" style="53"/>
    <col min="7687" max="7688" width="9.88671875" style="53" bestFit="1" customWidth="1"/>
    <col min="7689" max="7689" width="12" style="53" bestFit="1" customWidth="1"/>
    <col min="7690" max="7690" width="10.44140625" style="53" bestFit="1" customWidth="1"/>
    <col min="7691" max="7691" width="12.44140625" style="53" bestFit="1" customWidth="1"/>
    <col min="7692" max="7942" width="9.109375" style="53"/>
    <col min="7943" max="7944" width="9.88671875" style="53" bestFit="1" customWidth="1"/>
    <col min="7945" max="7945" width="12" style="53" bestFit="1" customWidth="1"/>
    <col min="7946" max="7946" width="10.44140625" style="53" bestFit="1" customWidth="1"/>
    <col min="7947" max="7947" width="12.44140625" style="53" bestFit="1" customWidth="1"/>
    <col min="7948" max="8198" width="9.109375" style="53"/>
    <col min="8199" max="8200" width="9.88671875" style="53" bestFit="1" customWidth="1"/>
    <col min="8201" max="8201" width="12" style="53" bestFit="1" customWidth="1"/>
    <col min="8202" max="8202" width="10.44140625" style="53" bestFit="1" customWidth="1"/>
    <col min="8203" max="8203" width="12.44140625" style="53" bestFit="1" customWidth="1"/>
    <col min="8204" max="8454" width="9.109375" style="53"/>
    <col min="8455" max="8456" width="9.88671875" style="53" bestFit="1" customWidth="1"/>
    <col min="8457" max="8457" width="12" style="53" bestFit="1" customWidth="1"/>
    <col min="8458" max="8458" width="10.44140625" style="53" bestFit="1" customWidth="1"/>
    <col min="8459" max="8459" width="12.44140625" style="53" bestFit="1" customWidth="1"/>
    <col min="8460" max="8710" width="9.109375" style="53"/>
    <col min="8711" max="8712" width="9.88671875" style="53" bestFit="1" customWidth="1"/>
    <col min="8713" max="8713" width="12" style="53" bestFit="1" customWidth="1"/>
    <col min="8714" max="8714" width="10.44140625" style="53" bestFit="1" customWidth="1"/>
    <col min="8715" max="8715" width="12.44140625" style="53" bestFit="1" customWidth="1"/>
    <col min="8716" max="8966" width="9.109375" style="53"/>
    <col min="8967" max="8968" width="9.88671875" style="53" bestFit="1" customWidth="1"/>
    <col min="8969" max="8969" width="12" style="53" bestFit="1" customWidth="1"/>
    <col min="8970" max="8970" width="10.44140625" style="53" bestFit="1" customWidth="1"/>
    <col min="8971" max="8971" width="12.44140625" style="53" bestFit="1" customWidth="1"/>
    <col min="8972" max="9222" width="9.109375" style="53"/>
    <col min="9223" max="9224" width="9.88671875" style="53" bestFit="1" customWidth="1"/>
    <col min="9225" max="9225" width="12" style="53" bestFit="1" customWidth="1"/>
    <col min="9226" max="9226" width="10.44140625" style="53" bestFit="1" customWidth="1"/>
    <col min="9227" max="9227" width="12.44140625" style="53" bestFit="1" customWidth="1"/>
    <col min="9228" max="9478" width="9.109375" style="53"/>
    <col min="9479" max="9480" width="9.88671875" style="53" bestFit="1" customWidth="1"/>
    <col min="9481" max="9481" width="12" style="53" bestFit="1" customWidth="1"/>
    <col min="9482" max="9482" width="10.44140625" style="53" bestFit="1" customWidth="1"/>
    <col min="9483" max="9483" width="12.44140625" style="53" bestFit="1" customWidth="1"/>
    <col min="9484" max="9734" width="9.109375" style="53"/>
    <col min="9735" max="9736" width="9.88671875" style="53" bestFit="1" customWidth="1"/>
    <col min="9737" max="9737" width="12" style="53" bestFit="1" customWidth="1"/>
    <col min="9738" max="9738" width="10.44140625" style="53" bestFit="1" customWidth="1"/>
    <col min="9739" max="9739" width="12.44140625" style="53" bestFit="1" customWidth="1"/>
    <col min="9740" max="9990" width="9.109375" style="53"/>
    <col min="9991" max="9992" width="9.88671875" style="53" bestFit="1" customWidth="1"/>
    <col min="9993" max="9993" width="12" style="53" bestFit="1" customWidth="1"/>
    <col min="9994" max="9994" width="10.44140625" style="53" bestFit="1" customWidth="1"/>
    <col min="9995" max="9995" width="12.44140625" style="53" bestFit="1" customWidth="1"/>
    <col min="9996" max="10246" width="9.109375" style="53"/>
    <col min="10247" max="10248" width="9.88671875" style="53" bestFit="1" customWidth="1"/>
    <col min="10249" max="10249" width="12" style="53" bestFit="1" customWidth="1"/>
    <col min="10250" max="10250" width="10.44140625" style="53" bestFit="1" customWidth="1"/>
    <col min="10251" max="10251" width="12.44140625" style="53" bestFit="1" customWidth="1"/>
    <col min="10252" max="10502" width="9.109375" style="53"/>
    <col min="10503" max="10504" width="9.88671875" style="53" bestFit="1" customWidth="1"/>
    <col min="10505" max="10505" width="12" style="53" bestFit="1" customWidth="1"/>
    <col min="10506" max="10506" width="10.44140625" style="53" bestFit="1" customWidth="1"/>
    <col min="10507" max="10507" width="12.44140625" style="53" bestFit="1" customWidth="1"/>
    <col min="10508" max="10758" width="9.109375" style="53"/>
    <col min="10759" max="10760" width="9.88671875" style="53" bestFit="1" customWidth="1"/>
    <col min="10761" max="10761" width="12" style="53" bestFit="1" customWidth="1"/>
    <col min="10762" max="10762" width="10.44140625" style="53" bestFit="1" customWidth="1"/>
    <col min="10763" max="10763" width="12.44140625" style="53" bestFit="1" customWidth="1"/>
    <col min="10764" max="11014" width="9.109375" style="53"/>
    <col min="11015" max="11016" width="9.88671875" style="53" bestFit="1" customWidth="1"/>
    <col min="11017" max="11017" width="12" style="53" bestFit="1" customWidth="1"/>
    <col min="11018" max="11018" width="10.44140625" style="53" bestFit="1" customWidth="1"/>
    <col min="11019" max="11019" width="12.44140625" style="53" bestFit="1" customWidth="1"/>
    <col min="11020" max="11270" width="9.109375" style="53"/>
    <col min="11271" max="11272" width="9.88671875" style="53" bestFit="1" customWidth="1"/>
    <col min="11273" max="11273" width="12" style="53" bestFit="1" customWidth="1"/>
    <col min="11274" max="11274" width="10.44140625" style="53" bestFit="1" customWidth="1"/>
    <col min="11275" max="11275" width="12.44140625" style="53" bestFit="1" customWidth="1"/>
    <col min="11276" max="11526" width="9.109375" style="53"/>
    <col min="11527" max="11528" width="9.88671875" style="53" bestFit="1" customWidth="1"/>
    <col min="11529" max="11529" width="12" style="53" bestFit="1" customWidth="1"/>
    <col min="11530" max="11530" width="10.44140625" style="53" bestFit="1" customWidth="1"/>
    <col min="11531" max="11531" width="12.44140625" style="53" bestFit="1" customWidth="1"/>
    <col min="11532" max="11782" width="9.109375" style="53"/>
    <col min="11783" max="11784" width="9.88671875" style="53" bestFit="1" customWidth="1"/>
    <col min="11785" max="11785" width="12" style="53" bestFit="1" customWidth="1"/>
    <col min="11786" max="11786" width="10.44140625" style="53" bestFit="1" customWidth="1"/>
    <col min="11787" max="11787" width="12.44140625" style="53" bestFit="1" customWidth="1"/>
    <col min="11788" max="12038" width="9.109375" style="53"/>
    <col min="12039" max="12040" width="9.88671875" style="53" bestFit="1" customWidth="1"/>
    <col min="12041" max="12041" width="12" style="53" bestFit="1" customWidth="1"/>
    <col min="12042" max="12042" width="10.44140625" style="53" bestFit="1" customWidth="1"/>
    <col min="12043" max="12043" width="12.44140625" style="53" bestFit="1" customWidth="1"/>
    <col min="12044" max="12294" width="9.109375" style="53"/>
    <col min="12295" max="12296" width="9.88671875" style="53" bestFit="1" customWidth="1"/>
    <col min="12297" max="12297" width="12" style="53" bestFit="1" customWidth="1"/>
    <col min="12298" max="12298" width="10.44140625" style="53" bestFit="1" customWidth="1"/>
    <col min="12299" max="12299" width="12.44140625" style="53" bestFit="1" customWidth="1"/>
    <col min="12300" max="12550" width="9.109375" style="53"/>
    <col min="12551" max="12552" width="9.88671875" style="53" bestFit="1" customWidth="1"/>
    <col min="12553" max="12553" width="12" style="53" bestFit="1" customWidth="1"/>
    <col min="12554" max="12554" width="10.44140625" style="53" bestFit="1" customWidth="1"/>
    <col min="12555" max="12555" width="12.44140625" style="53" bestFit="1" customWidth="1"/>
    <col min="12556" max="12806" width="9.109375" style="53"/>
    <col min="12807" max="12808" width="9.88671875" style="53" bestFit="1" customWidth="1"/>
    <col min="12809" max="12809" width="12" style="53" bestFit="1" customWidth="1"/>
    <col min="12810" max="12810" width="10.44140625" style="53" bestFit="1" customWidth="1"/>
    <col min="12811" max="12811" width="12.44140625" style="53" bestFit="1" customWidth="1"/>
    <col min="12812" max="13062" width="9.109375" style="53"/>
    <col min="13063" max="13064" width="9.88671875" style="53" bestFit="1" customWidth="1"/>
    <col min="13065" max="13065" width="12" style="53" bestFit="1" customWidth="1"/>
    <col min="13066" max="13066" width="10.44140625" style="53" bestFit="1" customWidth="1"/>
    <col min="13067" max="13067" width="12.44140625" style="53" bestFit="1" customWidth="1"/>
    <col min="13068" max="13318" width="9.109375" style="53"/>
    <col min="13319" max="13320" width="9.88671875" style="53" bestFit="1" customWidth="1"/>
    <col min="13321" max="13321" width="12" style="53" bestFit="1" customWidth="1"/>
    <col min="13322" max="13322" width="10.44140625" style="53" bestFit="1" customWidth="1"/>
    <col min="13323" max="13323" width="12.44140625" style="53" bestFit="1" customWidth="1"/>
    <col min="13324" max="13574" width="9.109375" style="53"/>
    <col min="13575" max="13576" width="9.88671875" style="53" bestFit="1" customWidth="1"/>
    <col min="13577" max="13577" width="12" style="53" bestFit="1" customWidth="1"/>
    <col min="13578" max="13578" width="10.44140625" style="53" bestFit="1" customWidth="1"/>
    <col min="13579" max="13579" width="12.44140625" style="53" bestFit="1" customWidth="1"/>
    <col min="13580" max="13830" width="9.109375" style="53"/>
    <col min="13831" max="13832" width="9.88671875" style="53" bestFit="1" customWidth="1"/>
    <col min="13833" max="13833" width="12" style="53" bestFit="1" customWidth="1"/>
    <col min="13834" max="13834" width="10.44140625" style="53" bestFit="1" customWidth="1"/>
    <col min="13835" max="13835" width="12.44140625" style="53" bestFit="1" customWidth="1"/>
    <col min="13836" max="14086" width="9.109375" style="53"/>
    <col min="14087" max="14088" width="9.88671875" style="53" bestFit="1" customWidth="1"/>
    <col min="14089" max="14089" width="12" style="53" bestFit="1" customWidth="1"/>
    <col min="14090" max="14090" width="10.44140625" style="53" bestFit="1" customWidth="1"/>
    <col min="14091" max="14091" width="12.44140625" style="53" bestFit="1" customWidth="1"/>
    <col min="14092" max="14342" width="9.109375" style="53"/>
    <col min="14343" max="14344" width="9.88671875" style="53" bestFit="1" customWidth="1"/>
    <col min="14345" max="14345" width="12" style="53" bestFit="1" customWidth="1"/>
    <col min="14346" max="14346" width="10.44140625" style="53" bestFit="1" customWidth="1"/>
    <col min="14347" max="14347" width="12.44140625" style="53" bestFit="1" customWidth="1"/>
    <col min="14348" max="14598" width="9.109375" style="53"/>
    <col min="14599" max="14600" width="9.88671875" style="53" bestFit="1" customWidth="1"/>
    <col min="14601" max="14601" width="12" style="53" bestFit="1" customWidth="1"/>
    <col min="14602" max="14602" width="10.44140625" style="53" bestFit="1" customWidth="1"/>
    <col min="14603" max="14603" width="12.44140625" style="53" bestFit="1" customWidth="1"/>
    <col min="14604" max="14854" width="9.109375" style="53"/>
    <col min="14855" max="14856" width="9.88671875" style="53" bestFit="1" customWidth="1"/>
    <col min="14857" max="14857" width="12" style="53" bestFit="1" customWidth="1"/>
    <col min="14858" max="14858" width="10.44140625" style="53" bestFit="1" customWidth="1"/>
    <col min="14859" max="14859" width="12.44140625" style="53" bestFit="1" customWidth="1"/>
    <col min="14860" max="15110" width="9.109375" style="53"/>
    <col min="15111" max="15112" width="9.88671875" style="53" bestFit="1" customWidth="1"/>
    <col min="15113" max="15113" width="12" style="53" bestFit="1" customWidth="1"/>
    <col min="15114" max="15114" width="10.44140625" style="53" bestFit="1" customWidth="1"/>
    <col min="15115" max="15115" width="12.44140625" style="53" bestFit="1" customWidth="1"/>
    <col min="15116" max="15366" width="9.109375" style="53"/>
    <col min="15367" max="15368" width="9.88671875" style="53" bestFit="1" customWidth="1"/>
    <col min="15369" max="15369" width="12" style="53" bestFit="1" customWidth="1"/>
    <col min="15370" max="15370" width="10.44140625" style="53" bestFit="1" customWidth="1"/>
    <col min="15371" max="15371" width="12.44140625" style="53" bestFit="1" customWidth="1"/>
    <col min="15372" max="15622" width="9.109375" style="53"/>
    <col min="15623" max="15624" width="9.88671875" style="53" bestFit="1" customWidth="1"/>
    <col min="15625" max="15625" width="12" style="53" bestFit="1" customWidth="1"/>
    <col min="15626" max="15626" width="10.44140625" style="53" bestFit="1" customWidth="1"/>
    <col min="15627" max="15627" width="12.44140625" style="53" bestFit="1" customWidth="1"/>
    <col min="15628" max="15878" width="9.109375" style="53"/>
    <col min="15879" max="15880" width="9.88671875" style="53" bestFit="1" customWidth="1"/>
    <col min="15881" max="15881" width="12" style="53" bestFit="1" customWidth="1"/>
    <col min="15882" max="15882" width="10.44140625" style="53" bestFit="1" customWidth="1"/>
    <col min="15883" max="15883" width="12.44140625" style="53" bestFit="1" customWidth="1"/>
    <col min="15884" max="16134" width="9.109375" style="53"/>
    <col min="16135" max="16136" width="9.88671875" style="53" bestFit="1" customWidth="1"/>
    <col min="16137" max="16137" width="12" style="53" bestFit="1" customWidth="1"/>
    <col min="16138" max="16138" width="10.44140625" style="53" bestFit="1" customWidth="1"/>
    <col min="16139" max="16139" width="12.44140625" style="53" bestFit="1" customWidth="1"/>
    <col min="16140" max="16384" width="9.109375" style="53"/>
  </cols>
  <sheetData>
    <row r="1" spans="1:9" ht="12.75" customHeight="1" x14ac:dyDescent="0.25">
      <c r="A1" s="273" t="s">
        <v>76</v>
      </c>
      <c r="B1" s="295"/>
      <c r="C1" s="295"/>
      <c r="D1" s="295"/>
      <c r="E1" s="295"/>
      <c r="F1" s="295"/>
      <c r="G1" s="295"/>
      <c r="H1" s="295"/>
    </row>
    <row r="2" spans="1:9" ht="12.75" customHeight="1" x14ac:dyDescent="0.25">
      <c r="A2" s="275" t="s">
        <v>423</v>
      </c>
      <c r="B2" s="276"/>
      <c r="C2" s="276"/>
      <c r="D2" s="276"/>
      <c r="E2" s="276"/>
      <c r="F2" s="276"/>
      <c r="G2" s="276"/>
      <c r="H2" s="276"/>
    </row>
    <row r="3" spans="1:9" x14ac:dyDescent="0.25">
      <c r="A3" s="281" t="s">
        <v>172</v>
      </c>
      <c r="B3" s="296"/>
      <c r="C3" s="296"/>
      <c r="D3" s="296"/>
      <c r="E3" s="296"/>
      <c r="F3" s="296"/>
      <c r="G3" s="296"/>
      <c r="H3" s="296"/>
      <c r="I3" s="282"/>
    </row>
    <row r="4" spans="1:9" x14ac:dyDescent="0.25">
      <c r="A4" s="297" t="s">
        <v>300</v>
      </c>
      <c r="B4" s="298"/>
      <c r="C4" s="298"/>
      <c r="D4" s="298"/>
      <c r="E4" s="298"/>
      <c r="F4" s="298"/>
      <c r="G4" s="298"/>
      <c r="H4" s="298"/>
      <c r="I4" s="285"/>
    </row>
    <row r="5" spans="1:9" ht="40.799999999999997" x14ac:dyDescent="0.25">
      <c r="A5" s="299" t="s">
        <v>2</v>
      </c>
      <c r="B5" s="294"/>
      <c r="C5" s="294"/>
      <c r="D5" s="294"/>
      <c r="E5" s="294"/>
      <c r="F5" s="294"/>
      <c r="G5" s="57" t="s">
        <v>5</v>
      </c>
      <c r="H5" s="55" t="s">
        <v>114</v>
      </c>
      <c r="I5" s="55" t="s">
        <v>159</v>
      </c>
    </row>
    <row r="6" spans="1:9" x14ac:dyDescent="0.25">
      <c r="A6" s="293">
        <v>1</v>
      </c>
      <c r="B6" s="294"/>
      <c r="C6" s="294"/>
      <c r="D6" s="294"/>
      <c r="E6" s="294"/>
      <c r="F6" s="294"/>
      <c r="G6" s="54">
        <v>2</v>
      </c>
      <c r="H6" s="55" t="s">
        <v>6</v>
      </c>
      <c r="I6" s="55" t="s">
        <v>7</v>
      </c>
    </row>
    <row r="7" spans="1:9" x14ac:dyDescent="0.25">
      <c r="A7" s="291" t="s">
        <v>34</v>
      </c>
      <c r="B7" s="292"/>
      <c r="C7" s="292"/>
      <c r="D7" s="292"/>
      <c r="E7" s="292"/>
      <c r="F7" s="292"/>
      <c r="G7" s="292"/>
      <c r="H7" s="292"/>
      <c r="I7" s="292"/>
    </row>
    <row r="8" spans="1:9" x14ac:dyDescent="0.25">
      <c r="A8" s="290" t="s">
        <v>27</v>
      </c>
      <c r="B8" s="290"/>
      <c r="C8" s="290"/>
      <c r="D8" s="290"/>
      <c r="E8" s="290"/>
      <c r="F8" s="290"/>
      <c r="G8" s="56">
        <v>1</v>
      </c>
      <c r="H8" s="58">
        <v>0</v>
      </c>
      <c r="I8" s="58">
        <v>0</v>
      </c>
    </row>
    <row r="9" spans="1:9" x14ac:dyDescent="0.25">
      <c r="A9" s="290" t="s">
        <v>28</v>
      </c>
      <c r="B9" s="290"/>
      <c r="C9" s="290"/>
      <c r="D9" s="290"/>
      <c r="E9" s="290"/>
      <c r="F9" s="290"/>
      <c r="G9" s="56">
        <v>2</v>
      </c>
      <c r="H9" s="58">
        <v>0</v>
      </c>
      <c r="I9" s="58">
        <v>0</v>
      </c>
    </row>
    <row r="10" spans="1:9" x14ac:dyDescent="0.25">
      <c r="A10" s="290" t="s">
        <v>29</v>
      </c>
      <c r="B10" s="290"/>
      <c r="C10" s="290"/>
      <c r="D10" s="290"/>
      <c r="E10" s="290"/>
      <c r="F10" s="290"/>
      <c r="G10" s="56">
        <v>3</v>
      </c>
      <c r="H10" s="58">
        <v>0</v>
      </c>
      <c r="I10" s="58">
        <v>0</v>
      </c>
    </row>
    <row r="11" spans="1:9" x14ac:dyDescent="0.25">
      <c r="A11" s="290" t="s">
        <v>30</v>
      </c>
      <c r="B11" s="290"/>
      <c r="C11" s="290"/>
      <c r="D11" s="290"/>
      <c r="E11" s="290"/>
      <c r="F11" s="290"/>
      <c r="G11" s="56">
        <v>4</v>
      </c>
      <c r="H11" s="58">
        <v>0</v>
      </c>
      <c r="I11" s="58">
        <v>0</v>
      </c>
    </row>
    <row r="12" spans="1:9" x14ac:dyDescent="0.25">
      <c r="A12" s="290" t="s">
        <v>31</v>
      </c>
      <c r="B12" s="290"/>
      <c r="C12" s="290"/>
      <c r="D12" s="290"/>
      <c r="E12" s="290"/>
      <c r="F12" s="290"/>
      <c r="G12" s="56">
        <v>5</v>
      </c>
      <c r="H12" s="58">
        <v>0</v>
      </c>
      <c r="I12" s="58">
        <v>0</v>
      </c>
    </row>
    <row r="13" spans="1:9" ht="22.5" customHeight="1" x14ac:dyDescent="0.25">
      <c r="A13" s="290" t="s">
        <v>51</v>
      </c>
      <c r="B13" s="290"/>
      <c r="C13" s="290"/>
      <c r="D13" s="290"/>
      <c r="E13" s="290"/>
      <c r="F13" s="290"/>
      <c r="G13" s="56">
        <v>6</v>
      </c>
      <c r="H13" s="58">
        <v>0</v>
      </c>
      <c r="I13" s="58">
        <v>0</v>
      </c>
    </row>
    <row r="14" spans="1:9" x14ac:dyDescent="0.25">
      <c r="A14" s="290" t="s">
        <v>32</v>
      </c>
      <c r="B14" s="290"/>
      <c r="C14" s="290"/>
      <c r="D14" s="290"/>
      <c r="E14" s="290"/>
      <c r="F14" s="290"/>
      <c r="G14" s="56">
        <v>7</v>
      </c>
      <c r="H14" s="58">
        <v>0</v>
      </c>
      <c r="I14" s="58">
        <v>0</v>
      </c>
    </row>
    <row r="15" spans="1:9" x14ac:dyDescent="0.25">
      <c r="A15" s="290" t="s">
        <v>33</v>
      </c>
      <c r="B15" s="290"/>
      <c r="C15" s="290"/>
      <c r="D15" s="290"/>
      <c r="E15" s="290"/>
      <c r="F15" s="290"/>
      <c r="G15" s="56">
        <v>8</v>
      </c>
      <c r="H15" s="58">
        <v>0</v>
      </c>
      <c r="I15" s="58">
        <v>0</v>
      </c>
    </row>
    <row r="16" spans="1:9" x14ac:dyDescent="0.25">
      <c r="A16" s="291" t="s">
        <v>35</v>
      </c>
      <c r="B16" s="292"/>
      <c r="C16" s="292"/>
      <c r="D16" s="292"/>
      <c r="E16" s="292"/>
      <c r="F16" s="292"/>
      <c r="G16" s="292"/>
      <c r="H16" s="292"/>
      <c r="I16" s="292"/>
    </row>
    <row r="17" spans="1:9" x14ac:dyDescent="0.25">
      <c r="A17" s="290" t="s">
        <v>36</v>
      </c>
      <c r="B17" s="290"/>
      <c r="C17" s="290"/>
      <c r="D17" s="290"/>
      <c r="E17" s="290"/>
      <c r="F17" s="290"/>
      <c r="G17" s="92">
        <v>9</v>
      </c>
      <c r="H17" s="58">
        <v>44270070</v>
      </c>
      <c r="I17" s="58">
        <v>44445955</v>
      </c>
    </row>
    <row r="18" spans="1:9" x14ac:dyDescent="0.25">
      <c r="A18" s="290" t="s">
        <v>37</v>
      </c>
      <c r="B18" s="290"/>
      <c r="C18" s="290"/>
      <c r="D18" s="290"/>
      <c r="E18" s="290"/>
      <c r="F18" s="290"/>
      <c r="G18" s="92"/>
      <c r="H18" s="58">
        <v>0</v>
      </c>
      <c r="I18" s="58">
        <v>0</v>
      </c>
    </row>
    <row r="19" spans="1:9" x14ac:dyDescent="0.25">
      <c r="A19" s="290" t="s">
        <v>38</v>
      </c>
      <c r="B19" s="290"/>
      <c r="C19" s="290"/>
      <c r="D19" s="290"/>
      <c r="E19" s="290"/>
      <c r="F19" s="290"/>
      <c r="G19" s="92">
        <v>10</v>
      </c>
      <c r="H19" s="58">
        <v>10711</v>
      </c>
      <c r="I19" s="58">
        <v>-1926558</v>
      </c>
    </row>
    <row r="20" spans="1:9" x14ac:dyDescent="0.25">
      <c r="A20" s="290" t="s">
        <v>39</v>
      </c>
      <c r="B20" s="290"/>
      <c r="C20" s="290"/>
      <c r="D20" s="290"/>
      <c r="E20" s="290"/>
      <c r="F20" s="290"/>
      <c r="G20" s="92">
        <v>11</v>
      </c>
      <c r="H20" s="58">
        <v>6677451</v>
      </c>
      <c r="I20" s="58">
        <v>7306842</v>
      </c>
    </row>
    <row r="21" spans="1:9" ht="23.25" customHeight="1" x14ac:dyDescent="0.25">
      <c r="A21" s="290" t="s">
        <v>40</v>
      </c>
      <c r="B21" s="290"/>
      <c r="C21" s="290"/>
      <c r="D21" s="290"/>
      <c r="E21" s="290"/>
      <c r="F21" s="290"/>
      <c r="G21" s="92">
        <v>12</v>
      </c>
      <c r="H21" s="58">
        <v>-3032334</v>
      </c>
      <c r="I21" s="58">
        <v>-2086395</v>
      </c>
    </row>
    <row r="22" spans="1:9" x14ac:dyDescent="0.25">
      <c r="A22" s="290" t="s">
        <v>41</v>
      </c>
      <c r="B22" s="290"/>
      <c r="C22" s="290"/>
      <c r="D22" s="290"/>
      <c r="E22" s="290"/>
      <c r="F22" s="290"/>
      <c r="G22" s="92">
        <v>13</v>
      </c>
      <c r="H22" s="58">
        <v>-97173</v>
      </c>
      <c r="I22" s="58">
        <v>-24654</v>
      </c>
    </row>
    <row r="23" spans="1:9" x14ac:dyDescent="0.25">
      <c r="A23" s="290" t="s">
        <v>42</v>
      </c>
      <c r="B23" s="290"/>
      <c r="C23" s="290"/>
      <c r="D23" s="290"/>
      <c r="E23" s="290"/>
      <c r="F23" s="290"/>
      <c r="G23" s="92">
        <v>14</v>
      </c>
      <c r="H23" s="58">
        <v>-74793802</v>
      </c>
      <c r="I23" s="58">
        <v>-79789533</v>
      </c>
    </row>
    <row r="24" spans="1:9" x14ac:dyDescent="0.25">
      <c r="A24" s="291" t="s">
        <v>43</v>
      </c>
      <c r="B24" s="292"/>
      <c r="C24" s="292"/>
      <c r="D24" s="292"/>
      <c r="E24" s="292"/>
      <c r="F24" s="292"/>
      <c r="G24" s="292"/>
      <c r="H24" s="292"/>
      <c r="I24" s="292"/>
    </row>
    <row r="25" spans="1:9" x14ac:dyDescent="0.25">
      <c r="A25" s="290" t="s">
        <v>44</v>
      </c>
      <c r="B25" s="290"/>
      <c r="C25" s="290"/>
      <c r="D25" s="290"/>
      <c r="E25" s="290"/>
      <c r="F25" s="290"/>
      <c r="G25" s="92">
        <v>15</v>
      </c>
      <c r="H25" s="58">
        <v>0</v>
      </c>
      <c r="I25" s="58">
        <v>0</v>
      </c>
    </row>
    <row r="26" spans="1:9" x14ac:dyDescent="0.25">
      <c r="A26" s="290" t="s">
        <v>45</v>
      </c>
      <c r="B26" s="290"/>
      <c r="C26" s="290"/>
      <c r="D26" s="290"/>
      <c r="E26" s="290"/>
      <c r="F26" s="290"/>
      <c r="G26" s="92">
        <v>16</v>
      </c>
      <c r="H26" s="58">
        <v>0</v>
      </c>
      <c r="I26" s="58">
        <v>0</v>
      </c>
    </row>
    <row r="27" spans="1:9" x14ac:dyDescent="0.25">
      <c r="A27" s="290" t="s">
        <v>46</v>
      </c>
      <c r="B27" s="290"/>
      <c r="C27" s="290"/>
      <c r="D27" s="290"/>
      <c r="E27" s="290"/>
      <c r="F27" s="290"/>
      <c r="G27" s="92">
        <v>17</v>
      </c>
      <c r="H27" s="58">
        <v>-370909136</v>
      </c>
      <c r="I27" s="58">
        <v>-119091653</v>
      </c>
    </row>
    <row r="28" spans="1:9" ht="25.5" customHeight="1" x14ac:dyDescent="0.25">
      <c r="A28" s="290" t="s">
        <v>47</v>
      </c>
      <c r="B28" s="290"/>
      <c r="C28" s="290"/>
      <c r="D28" s="290"/>
      <c r="E28" s="290"/>
      <c r="F28" s="290"/>
      <c r="G28" s="92">
        <v>18</v>
      </c>
      <c r="H28" s="58">
        <v>-143482</v>
      </c>
      <c r="I28" s="58">
        <v>70936</v>
      </c>
    </row>
    <row r="29" spans="1:9" ht="23.25" customHeight="1" x14ac:dyDescent="0.25">
      <c r="A29" s="290" t="s">
        <v>48</v>
      </c>
      <c r="B29" s="290"/>
      <c r="C29" s="290"/>
      <c r="D29" s="290"/>
      <c r="E29" s="290"/>
      <c r="F29" s="290"/>
      <c r="G29" s="92">
        <v>19</v>
      </c>
      <c r="H29" s="58">
        <v>-467136</v>
      </c>
      <c r="I29" s="58">
        <v>-778504</v>
      </c>
    </row>
    <row r="30" spans="1:9" ht="27.75" customHeight="1" x14ac:dyDescent="0.25">
      <c r="A30" s="290" t="s">
        <v>49</v>
      </c>
      <c r="B30" s="290"/>
      <c r="C30" s="290"/>
      <c r="D30" s="290"/>
      <c r="E30" s="290"/>
      <c r="F30" s="290"/>
      <c r="G30" s="92">
        <v>20</v>
      </c>
      <c r="H30" s="58">
        <v>0</v>
      </c>
      <c r="I30" s="58">
        <v>0</v>
      </c>
    </row>
    <row r="31" spans="1:9" ht="27.75" customHeight="1" x14ac:dyDescent="0.25">
      <c r="A31" s="290" t="s">
        <v>50</v>
      </c>
      <c r="B31" s="290"/>
      <c r="C31" s="290"/>
      <c r="D31" s="290"/>
      <c r="E31" s="290"/>
      <c r="F31" s="290"/>
      <c r="G31" s="92">
        <v>21</v>
      </c>
      <c r="H31" s="58">
        <v>-3110</v>
      </c>
      <c r="I31" s="58">
        <v>11173</v>
      </c>
    </row>
    <row r="32" spans="1:9" ht="29.25" customHeight="1" x14ac:dyDescent="0.25">
      <c r="A32" s="290" t="s">
        <v>52</v>
      </c>
      <c r="B32" s="290"/>
      <c r="C32" s="290"/>
      <c r="D32" s="290"/>
      <c r="E32" s="290"/>
      <c r="F32" s="290"/>
      <c r="G32" s="92">
        <v>22</v>
      </c>
      <c r="H32" s="58">
        <v>-844266681</v>
      </c>
      <c r="I32" s="58">
        <v>202322932</v>
      </c>
    </row>
    <row r="33" spans="1:9" x14ac:dyDescent="0.25">
      <c r="A33" s="290" t="s">
        <v>53</v>
      </c>
      <c r="B33" s="290"/>
      <c r="C33" s="290"/>
      <c r="D33" s="290"/>
      <c r="E33" s="290"/>
      <c r="F33" s="290"/>
      <c r="G33" s="92">
        <v>23</v>
      </c>
      <c r="H33" s="58">
        <v>-1034581</v>
      </c>
      <c r="I33" s="58">
        <v>74858020</v>
      </c>
    </row>
    <row r="34" spans="1:9" x14ac:dyDescent="0.25">
      <c r="A34" s="290" t="s">
        <v>54</v>
      </c>
      <c r="B34" s="290"/>
      <c r="C34" s="290"/>
      <c r="D34" s="290"/>
      <c r="E34" s="290"/>
      <c r="F34" s="290"/>
      <c r="G34" s="92">
        <v>24</v>
      </c>
      <c r="H34" s="58">
        <v>46144555</v>
      </c>
      <c r="I34" s="58">
        <v>-39103449</v>
      </c>
    </row>
    <row r="35" spans="1:9" x14ac:dyDescent="0.25">
      <c r="A35" s="290" t="s">
        <v>55</v>
      </c>
      <c r="B35" s="290"/>
      <c r="C35" s="290"/>
      <c r="D35" s="290"/>
      <c r="E35" s="290"/>
      <c r="F35" s="290"/>
      <c r="G35" s="92">
        <v>25</v>
      </c>
      <c r="H35" s="58">
        <v>-372515627</v>
      </c>
      <c r="I35" s="58">
        <v>-164822337</v>
      </c>
    </row>
    <row r="36" spans="1:9" x14ac:dyDescent="0.25">
      <c r="A36" s="290" t="s">
        <v>56</v>
      </c>
      <c r="B36" s="290"/>
      <c r="C36" s="290"/>
      <c r="D36" s="290"/>
      <c r="E36" s="290"/>
      <c r="F36" s="290"/>
      <c r="G36" s="92">
        <v>26</v>
      </c>
      <c r="H36" s="58">
        <v>-2402108</v>
      </c>
      <c r="I36" s="58">
        <v>-2739033</v>
      </c>
    </row>
    <row r="37" spans="1:9" x14ac:dyDescent="0.25">
      <c r="A37" s="290" t="s">
        <v>57</v>
      </c>
      <c r="B37" s="290"/>
      <c r="C37" s="290"/>
      <c r="D37" s="290"/>
      <c r="E37" s="290"/>
      <c r="F37" s="290"/>
      <c r="G37" s="92">
        <v>27</v>
      </c>
      <c r="H37" s="58">
        <v>-129015299</v>
      </c>
      <c r="I37" s="58">
        <v>-15484970</v>
      </c>
    </row>
    <row r="38" spans="1:9" x14ac:dyDescent="0.25">
      <c r="A38" s="290" t="s">
        <v>58</v>
      </c>
      <c r="B38" s="290"/>
      <c r="C38" s="290"/>
      <c r="D38" s="290"/>
      <c r="E38" s="290"/>
      <c r="F38" s="290"/>
      <c r="G38" s="92">
        <v>28</v>
      </c>
      <c r="H38" s="58">
        <v>-55224</v>
      </c>
      <c r="I38" s="58">
        <v>67094</v>
      </c>
    </row>
    <row r="39" spans="1:9" x14ac:dyDescent="0.25">
      <c r="A39" s="290" t="s">
        <v>59</v>
      </c>
      <c r="B39" s="290"/>
      <c r="C39" s="290"/>
      <c r="D39" s="290"/>
      <c r="E39" s="290"/>
      <c r="F39" s="290"/>
      <c r="G39" s="92">
        <v>29</v>
      </c>
      <c r="H39" s="58">
        <v>8997320</v>
      </c>
      <c r="I39" s="58">
        <v>12762521</v>
      </c>
    </row>
    <row r="40" spans="1:9" x14ac:dyDescent="0.25">
      <c r="A40" s="290" t="s">
        <v>60</v>
      </c>
      <c r="B40" s="290"/>
      <c r="C40" s="290"/>
      <c r="D40" s="290"/>
      <c r="E40" s="290"/>
      <c r="F40" s="290"/>
      <c r="G40" s="92">
        <v>30</v>
      </c>
      <c r="H40" s="58">
        <v>114197091</v>
      </c>
      <c r="I40" s="58">
        <v>117310765</v>
      </c>
    </row>
    <row r="41" spans="1:9" x14ac:dyDescent="0.25">
      <c r="A41" s="290" t="s">
        <v>61</v>
      </c>
      <c r="B41" s="290"/>
      <c r="C41" s="290"/>
      <c r="D41" s="290"/>
      <c r="E41" s="290"/>
      <c r="F41" s="290"/>
      <c r="G41" s="92">
        <v>31</v>
      </c>
      <c r="H41" s="58">
        <v>222612</v>
      </c>
      <c r="I41" s="58">
        <v>230012</v>
      </c>
    </row>
    <row r="42" spans="1:9" x14ac:dyDescent="0.25">
      <c r="A42" s="290" t="s">
        <v>62</v>
      </c>
      <c r="B42" s="290"/>
      <c r="C42" s="290"/>
      <c r="D42" s="290"/>
      <c r="E42" s="290"/>
      <c r="F42" s="290"/>
      <c r="G42" s="92">
        <v>32</v>
      </c>
      <c r="H42" s="58">
        <v>-36651785</v>
      </c>
      <c r="I42" s="58">
        <v>-36644637</v>
      </c>
    </row>
    <row r="43" spans="1:9" x14ac:dyDescent="0.25">
      <c r="A43" s="290" t="s">
        <v>63</v>
      </c>
      <c r="B43" s="290"/>
      <c r="C43" s="290"/>
      <c r="D43" s="290"/>
      <c r="E43" s="290"/>
      <c r="F43" s="290"/>
      <c r="G43" s="92">
        <v>33</v>
      </c>
      <c r="H43" s="58">
        <v>-11786133</v>
      </c>
      <c r="I43" s="58">
        <v>-5541767</v>
      </c>
    </row>
    <row r="44" spans="1:9" ht="13.5" customHeight="1" x14ac:dyDescent="0.25">
      <c r="A44" s="289" t="s">
        <v>277</v>
      </c>
      <c r="B44" s="289"/>
      <c r="C44" s="289"/>
      <c r="D44" s="289"/>
      <c r="E44" s="289"/>
      <c r="F44" s="289"/>
      <c r="G44" s="92">
        <v>34</v>
      </c>
      <c r="H44" s="59">
        <f>SUM(H25:H43)+SUM(H17:H23)+SUM(H8:H15)</f>
        <v>-1626653801</v>
      </c>
      <c r="I44" s="59">
        <f>SUM(I25:I43)+SUM(I17:I23)+SUM(I8:I15)</f>
        <v>-8647240</v>
      </c>
    </row>
    <row r="45" spans="1:9" x14ac:dyDescent="0.25">
      <c r="A45" s="291" t="s">
        <v>13</v>
      </c>
      <c r="B45" s="292"/>
      <c r="C45" s="292"/>
      <c r="D45" s="292"/>
      <c r="E45" s="292"/>
      <c r="F45" s="292"/>
      <c r="G45" s="292"/>
      <c r="H45" s="292"/>
      <c r="I45" s="292"/>
    </row>
    <row r="46" spans="1:9" ht="24.75" customHeight="1" x14ac:dyDescent="0.25">
      <c r="A46" s="290" t="s">
        <v>64</v>
      </c>
      <c r="B46" s="290"/>
      <c r="C46" s="290"/>
      <c r="D46" s="290"/>
      <c r="E46" s="290"/>
      <c r="F46" s="290"/>
      <c r="G46" s="92">
        <v>35</v>
      </c>
      <c r="H46" s="58">
        <v>-8069728</v>
      </c>
      <c r="I46" s="58">
        <v>-8445810</v>
      </c>
    </row>
    <row r="47" spans="1:9" ht="26.25" customHeight="1" x14ac:dyDescent="0.25">
      <c r="A47" s="290" t="s">
        <v>65</v>
      </c>
      <c r="B47" s="290"/>
      <c r="C47" s="290"/>
      <c r="D47" s="290"/>
      <c r="E47" s="290"/>
      <c r="F47" s="290"/>
      <c r="G47" s="92">
        <v>36</v>
      </c>
      <c r="H47" s="58">
        <v>0</v>
      </c>
      <c r="I47" s="58">
        <v>0</v>
      </c>
    </row>
    <row r="48" spans="1:9" ht="24" customHeight="1" x14ac:dyDescent="0.25">
      <c r="A48" s="290" t="s">
        <v>66</v>
      </c>
      <c r="B48" s="290"/>
      <c r="C48" s="290"/>
      <c r="D48" s="290"/>
      <c r="E48" s="290"/>
      <c r="F48" s="290"/>
      <c r="G48" s="92">
        <v>37</v>
      </c>
      <c r="H48" s="58">
        <v>0</v>
      </c>
      <c r="I48" s="58">
        <v>0</v>
      </c>
    </row>
    <row r="49" spans="1:9" x14ac:dyDescent="0.25">
      <c r="A49" s="290" t="s">
        <v>67</v>
      </c>
      <c r="B49" s="290"/>
      <c r="C49" s="290"/>
      <c r="D49" s="290"/>
      <c r="E49" s="290"/>
      <c r="F49" s="290"/>
      <c r="G49" s="92">
        <v>38</v>
      </c>
      <c r="H49" s="58">
        <v>0</v>
      </c>
      <c r="I49" s="58">
        <v>0</v>
      </c>
    </row>
    <row r="50" spans="1:9" x14ac:dyDescent="0.25">
      <c r="A50" s="290" t="s">
        <v>68</v>
      </c>
      <c r="B50" s="290"/>
      <c r="C50" s="290"/>
      <c r="D50" s="290"/>
      <c r="E50" s="290"/>
      <c r="F50" s="290"/>
      <c r="G50" s="92">
        <v>39</v>
      </c>
      <c r="H50" s="58">
        <v>0</v>
      </c>
      <c r="I50" s="58">
        <v>0</v>
      </c>
    </row>
    <row r="51" spans="1:9" x14ac:dyDescent="0.25">
      <c r="A51" s="289" t="s">
        <v>278</v>
      </c>
      <c r="B51" s="289"/>
      <c r="C51" s="289"/>
      <c r="D51" s="289"/>
      <c r="E51" s="289"/>
      <c r="F51" s="289"/>
      <c r="G51" s="92">
        <v>40</v>
      </c>
      <c r="H51" s="59">
        <f>SUM(H46:H50)</f>
        <v>-8069728</v>
      </c>
      <c r="I51" s="59">
        <f>SUM(I46:I50)</f>
        <v>-8445810</v>
      </c>
    </row>
    <row r="52" spans="1:9" x14ac:dyDescent="0.25">
      <c r="A52" s="291" t="s">
        <v>14</v>
      </c>
      <c r="B52" s="292"/>
      <c r="C52" s="292"/>
      <c r="D52" s="292"/>
      <c r="E52" s="292"/>
      <c r="F52" s="292"/>
      <c r="G52" s="292"/>
      <c r="H52" s="292"/>
      <c r="I52" s="292"/>
    </row>
    <row r="53" spans="1:9" ht="23.25" customHeight="1" x14ac:dyDescent="0.25">
      <c r="A53" s="290" t="s">
        <v>69</v>
      </c>
      <c r="B53" s="290"/>
      <c r="C53" s="290"/>
      <c r="D53" s="290"/>
      <c r="E53" s="290"/>
      <c r="F53" s="290"/>
      <c r="G53" s="92">
        <v>41</v>
      </c>
      <c r="H53" s="58">
        <v>-27334800</v>
      </c>
      <c r="I53" s="58">
        <v>-229270848</v>
      </c>
    </row>
    <row r="54" spans="1:9" x14ac:dyDescent="0.25">
      <c r="A54" s="290" t="s">
        <v>70</v>
      </c>
      <c r="B54" s="290"/>
      <c r="C54" s="290"/>
      <c r="D54" s="290"/>
      <c r="E54" s="290"/>
      <c r="F54" s="290"/>
      <c r="G54" s="92">
        <v>42</v>
      </c>
      <c r="H54" s="58">
        <v>0</v>
      </c>
      <c r="I54" s="58">
        <v>0</v>
      </c>
    </row>
    <row r="55" spans="1:9" x14ac:dyDescent="0.25">
      <c r="A55" s="290" t="s">
        <v>71</v>
      </c>
      <c r="B55" s="290"/>
      <c r="C55" s="290"/>
      <c r="D55" s="290"/>
      <c r="E55" s="290"/>
      <c r="F55" s="290"/>
      <c r="G55" s="92">
        <v>43</v>
      </c>
      <c r="H55" s="58">
        <v>0</v>
      </c>
      <c r="I55" s="58">
        <v>0</v>
      </c>
    </row>
    <row r="56" spans="1:9" x14ac:dyDescent="0.25">
      <c r="A56" s="290" t="s">
        <v>72</v>
      </c>
      <c r="B56" s="290"/>
      <c r="C56" s="290"/>
      <c r="D56" s="290"/>
      <c r="E56" s="290"/>
      <c r="F56" s="290"/>
      <c r="G56" s="92">
        <v>44</v>
      </c>
      <c r="H56" s="58">
        <v>0</v>
      </c>
      <c r="I56" s="58">
        <v>0</v>
      </c>
    </row>
    <row r="57" spans="1:9" x14ac:dyDescent="0.25">
      <c r="A57" s="290" t="s">
        <v>73</v>
      </c>
      <c r="B57" s="290"/>
      <c r="C57" s="290"/>
      <c r="D57" s="290"/>
      <c r="E57" s="290"/>
      <c r="F57" s="290"/>
      <c r="G57" s="92">
        <v>45</v>
      </c>
      <c r="H57" s="58">
        <v>-48387179</v>
      </c>
      <c r="I57" s="58">
        <v>-44193260</v>
      </c>
    </row>
    <row r="58" spans="1:9" x14ac:dyDescent="0.25">
      <c r="A58" s="290" t="s">
        <v>74</v>
      </c>
      <c r="B58" s="290"/>
      <c r="C58" s="290"/>
      <c r="D58" s="290"/>
      <c r="E58" s="290"/>
      <c r="F58" s="290"/>
      <c r="G58" s="92">
        <v>46</v>
      </c>
      <c r="H58" s="58">
        <v>0</v>
      </c>
      <c r="I58" s="58">
        <v>0</v>
      </c>
    </row>
    <row r="59" spans="1:9" x14ac:dyDescent="0.25">
      <c r="A59" s="289" t="s">
        <v>279</v>
      </c>
      <c r="B59" s="290"/>
      <c r="C59" s="290"/>
      <c r="D59" s="290"/>
      <c r="E59" s="290"/>
      <c r="F59" s="290"/>
      <c r="G59" s="92">
        <v>47</v>
      </c>
      <c r="H59" s="59">
        <f>H53+H54+H55+H56+H57+H58</f>
        <v>-75721979</v>
      </c>
      <c r="I59" s="59">
        <f>I53+I54+I55+I56+I57+I58</f>
        <v>-273464108</v>
      </c>
    </row>
    <row r="60" spans="1:9" ht="25.5" customHeight="1" x14ac:dyDescent="0.25">
      <c r="A60" s="289" t="s">
        <v>280</v>
      </c>
      <c r="B60" s="289"/>
      <c r="C60" s="289"/>
      <c r="D60" s="289"/>
      <c r="E60" s="289"/>
      <c r="F60" s="289"/>
      <c r="G60" s="92">
        <v>48</v>
      </c>
      <c r="H60" s="59">
        <f>H44+H51+H59</f>
        <v>-1710445508</v>
      </c>
      <c r="I60" s="59">
        <f>I44+I51+I59</f>
        <v>-290557158</v>
      </c>
    </row>
    <row r="61" spans="1:9" x14ac:dyDescent="0.25">
      <c r="A61" s="289" t="s">
        <v>115</v>
      </c>
      <c r="B61" s="290"/>
      <c r="C61" s="290"/>
      <c r="D61" s="290"/>
      <c r="E61" s="290"/>
      <c r="F61" s="290"/>
      <c r="G61" s="92">
        <v>49</v>
      </c>
      <c r="H61" s="60">
        <v>3798726463</v>
      </c>
      <c r="I61" s="60">
        <v>2400314733</v>
      </c>
    </row>
    <row r="62" spans="1:9" x14ac:dyDescent="0.25">
      <c r="A62" s="290" t="s">
        <v>75</v>
      </c>
      <c r="B62" s="290"/>
      <c r="C62" s="290"/>
      <c r="D62" s="290"/>
      <c r="E62" s="290"/>
      <c r="F62" s="290"/>
      <c r="G62" s="92">
        <v>50</v>
      </c>
      <c r="H62" s="60">
        <v>0</v>
      </c>
      <c r="I62" s="60">
        <v>0</v>
      </c>
    </row>
    <row r="63" spans="1:9" x14ac:dyDescent="0.25">
      <c r="A63" s="289" t="s">
        <v>281</v>
      </c>
      <c r="B63" s="290"/>
      <c r="C63" s="290"/>
      <c r="D63" s="290"/>
      <c r="E63" s="290"/>
      <c r="F63" s="290"/>
      <c r="G63" s="92">
        <v>51</v>
      </c>
      <c r="H63" s="59">
        <f>H60+H61+H62</f>
        <v>2088280955</v>
      </c>
      <c r="I63" s="59">
        <f>I60+I61+I62</f>
        <v>2109757575</v>
      </c>
    </row>
  </sheetData>
  <sheetProtection algorithmName="SHA-512" hashValue="ohCHb89KhT4xuxvQbLtH6WvgxoMdWc5oHddilFdgZv6OphhAzdSVmV/Im3+/BXFQramWpYW2wfykcSGQJn1c+Q==" saltValue="uM0K5ro5vYJBfT8Xzhhnsg==" spinCount="100000" sheet="1" objects="1" scenarios="1"/>
  <mergeCells count="63">
    <mergeCell ref="A6:F6"/>
    <mergeCell ref="A1:H1"/>
    <mergeCell ref="A2:H2"/>
    <mergeCell ref="A3:I3"/>
    <mergeCell ref="A4:I4"/>
    <mergeCell ref="A5:F5"/>
    <mergeCell ref="A18:F18"/>
    <mergeCell ref="A7:I7"/>
    <mergeCell ref="A8:F8"/>
    <mergeCell ref="A9:F9"/>
    <mergeCell ref="A10:F10"/>
    <mergeCell ref="A11:F11"/>
    <mergeCell ref="A12:F12"/>
    <mergeCell ref="A13:F13"/>
    <mergeCell ref="A14:F14"/>
    <mergeCell ref="A15:F15"/>
    <mergeCell ref="A16:I16"/>
    <mergeCell ref="A17:F17"/>
    <mergeCell ref="A30:F30"/>
    <mergeCell ref="A19:F19"/>
    <mergeCell ref="A20:F20"/>
    <mergeCell ref="A21:F21"/>
    <mergeCell ref="A22:F22"/>
    <mergeCell ref="A23:F23"/>
    <mergeCell ref="A24:I24"/>
    <mergeCell ref="A25:F25"/>
    <mergeCell ref="A26:F26"/>
    <mergeCell ref="A27:F27"/>
    <mergeCell ref="A28:F28"/>
    <mergeCell ref="A29:F29"/>
    <mergeCell ref="A42:F42"/>
    <mergeCell ref="A31:F31"/>
    <mergeCell ref="A32:F32"/>
    <mergeCell ref="A33:F33"/>
    <mergeCell ref="A34:F34"/>
    <mergeCell ref="A35:F35"/>
    <mergeCell ref="A36:F36"/>
    <mergeCell ref="A37:F37"/>
    <mergeCell ref="A38:F38"/>
    <mergeCell ref="A39:F39"/>
    <mergeCell ref="A40:F40"/>
    <mergeCell ref="A41:F41"/>
    <mergeCell ref="A54:F54"/>
    <mergeCell ref="A43:F43"/>
    <mergeCell ref="A44:F44"/>
    <mergeCell ref="A45:I45"/>
    <mergeCell ref="A46:F46"/>
    <mergeCell ref="A47:F47"/>
    <mergeCell ref="A48:F48"/>
    <mergeCell ref="A49:F49"/>
    <mergeCell ref="A50:F50"/>
    <mergeCell ref="A51:F51"/>
    <mergeCell ref="A52:I52"/>
    <mergeCell ref="A53:F53"/>
    <mergeCell ref="A61:F61"/>
    <mergeCell ref="A62:F62"/>
    <mergeCell ref="A63:F63"/>
    <mergeCell ref="A55:F55"/>
    <mergeCell ref="A56:F56"/>
    <mergeCell ref="A57:F57"/>
    <mergeCell ref="A58:F58"/>
    <mergeCell ref="A59:F59"/>
    <mergeCell ref="A60:F60"/>
  </mergeCells>
  <dataValidations count="3">
    <dataValidation type="whole" operator="notEqual" allowBlank="1" showInputMessage="1" showErrorMessage="1" errorTitle="Pogrešan unos" error="Mogu se unijeti samo cjelobrojne pozitivne vrijednosti." sqref="JC65504:JD65504 SY65504:SZ65504 ACU65504:ACV65504 AMQ65504:AMR65504 AWM65504:AWN65504 BGI65504:BGJ65504 BQE65504:BQF65504 CAA65504:CAB65504 CJW65504:CJX65504 CTS65504:CTT65504 DDO65504:DDP65504 DNK65504:DNL65504 DXG65504:DXH65504 EHC65504:EHD65504 EQY65504:EQZ65504 FAU65504:FAV65504 FKQ65504:FKR65504 FUM65504:FUN65504 GEI65504:GEJ65504 GOE65504:GOF65504 GYA65504:GYB65504 HHW65504:HHX65504 HRS65504:HRT65504 IBO65504:IBP65504 ILK65504:ILL65504 IVG65504:IVH65504 JFC65504:JFD65504 JOY65504:JOZ65504 JYU65504:JYV65504 KIQ65504:KIR65504 KSM65504:KSN65504 LCI65504:LCJ65504 LME65504:LMF65504 LWA65504:LWB65504 MFW65504:MFX65504 MPS65504:MPT65504 MZO65504:MZP65504 NJK65504:NJL65504 NTG65504:NTH65504 ODC65504:ODD65504 OMY65504:OMZ65504 OWU65504:OWV65504 PGQ65504:PGR65504 PQM65504:PQN65504 QAI65504:QAJ65504 QKE65504:QKF65504 QUA65504:QUB65504 RDW65504:RDX65504 RNS65504:RNT65504 RXO65504:RXP65504 SHK65504:SHL65504 SRG65504:SRH65504 TBC65504:TBD65504 TKY65504:TKZ65504 TUU65504:TUV65504 UEQ65504:UER65504 UOM65504:UON65504 UYI65504:UYJ65504 VIE65504:VIF65504 VSA65504:VSB65504 WBW65504:WBX65504 WLS65504:WLT65504 WVO65504:WVP65504 JC131040:JD131040 SY131040:SZ131040 ACU131040:ACV131040 AMQ131040:AMR131040 AWM131040:AWN131040 BGI131040:BGJ131040 BQE131040:BQF131040 CAA131040:CAB131040 CJW131040:CJX131040 CTS131040:CTT131040 DDO131040:DDP131040 DNK131040:DNL131040 DXG131040:DXH131040 EHC131040:EHD131040 EQY131040:EQZ131040 FAU131040:FAV131040 FKQ131040:FKR131040 FUM131040:FUN131040 GEI131040:GEJ131040 GOE131040:GOF131040 GYA131040:GYB131040 HHW131040:HHX131040 HRS131040:HRT131040 IBO131040:IBP131040 ILK131040:ILL131040 IVG131040:IVH131040 JFC131040:JFD131040 JOY131040:JOZ131040 JYU131040:JYV131040 KIQ131040:KIR131040 KSM131040:KSN131040 LCI131040:LCJ131040 LME131040:LMF131040 LWA131040:LWB131040 MFW131040:MFX131040 MPS131040:MPT131040 MZO131040:MZP131040 NJK131040:NJL131040 NTG131040:NTH131040 ODC131040:ODD131040 OMY131040:OMZ131040 OWU131040:OWV131040 PGQ131040:PGR131040 PQM131040:PQN131040 QAI131040:QAJ131040 QKE131040:QKF131040 QUA131040:QUB131040 RDW131040:RDX131040 RNS131040:RNT131040 RXO131040:RXP131040 SHK131040:SHL131040 SRG131040:SRH131040 TBC131040:TBD131040 TKY131040:TKZ131040 TUU131040:TUV131040 UEQ131040:UER131040 UOM131040:UON131040 UYI131040:UYJ131040 VIE131040:VIF131040 VSA131040:VSB131040 WBW131040:WBX131040 WLS131040:WLT131040 WVO131040:WVP131040 JC196576:JD196576 SY196576:SZ196576 ACU196576:ACV196576 AMQ196576:AMR196576 AWM196576:AWN196576 BGI196576:BGJ196576 BQE196576:BQF196576 CAA196576:CAB196576 CJW196576:CJX196576 CTS196576:CTT196576 DDO196576:DDP196576 DNK196576:DNL196576 DXG196576:DXH196576 EHC196576:EHD196576 EQY196576:EQZ196576 FAU196576:FAV196576 FKQ196576:FKR196576 FUM196576:FUN196576 GEI196576:GEJ196576 GOE196576:GOF196576 GYA196576:GYB196576 HHW196576:HHX196576 HRS196576:HRT196576 IBO196576:IBP196576 ILK196576:ILL196576 IVG196576:IVH196576 JFC196576:JFD196576 JOY196576:JOZ196576 JYU196576:JYV196576 KIQ196576:KIR196576 KSM196576:KSN196576 LCI196576:LCJ196576 LME196576:LMF196576 LWA196576:LWB196576 MFW196576:MFX196576 MPS196576:MPT196576 MZO196576:MZP196576 NJK196576:NJL196576 NTG196576:NTH196576 ODC196576:ODD196576 OMY196576:OMZ196576 OWU196576:OWV196576 PGQ196576:PGR196576 PQM196576:PQN196576 QAI196576:QAJ196576 QKE196576:QKF196576 QUA196576:QUB196576 RDW196576:RDX196576 RNS196576:RNT196576 RXO196576:RXP196576 SHK196576:SHL196576 SRG196576:SRH196576 TBC196576:TBD196576 TKY196576:TKZ196576 TUU196576:TUV196576 UEQ196576:UER196576 UOM196576:UON196576 UYI196576:UYJ196576 VIE196576:VIF196576 VSA196576:VSB196576 WBW196576:WBX196576 WLS196576:WLT196576 WVO196576:WVP196576 JC262112:JD262112 SY262112:SZ262112 ACU262112:ACV262112 AMQ262112:AMR262112 AWM262112:AWN262112 BGI262112:BGJ262112 BQE262112:BQF262112 CAA262112:CAB262112 CJW262112:CJX262112 CTS262112:CTT262112 DDO262112:DDP262112 DNK262112:DNL262112 DXG262112:DXH262112 EHC262112:EHD262112 EQY262112:EQZ262112 FAU262112:FAV262112 FKQ262112:FKR262112 FUM262112:FUN262112 GEI262112:GEJ262112 GOE262112:GOF262112 GYA262112:GYB262112 HHW262112:HHX262112 HRS262112:HRT262112 IBO262112:IBP262112 ILK262112:ILL262112 IVG262112:IVH262112 JFC262112:JFD262112 JOY262112:JOZ262112 JYU262112:JYV262112 KIQ262112:KIR262112 KSM262112:KSN262112 LCI262112:LCJ262112 LME262112:LMF262112 LWA262112:LWB262112 MFW262112:MFX262112 MPS262112:MPT262112 MZO262112:MZP262112 NJK262112:NJL262112 NTG262112:NTH262112 ODC262112:ODD262112 OMY262112:OMZ262112 OWU262112:OWV262112 PGQ262112:PGR262112 PQM262112:PQN262112 QAI262112:QAJ262112 QKE262112:QKF262112 QUA262112:QUB262112 RDW262112:RDX262112 RNS262112:RNT262112 RXO262112:RXP262112 SHK262112:SHL262112 SRG262112:SRH262112 TBC262112:TBD262112 TKY262112:TKZ262112 TUU262112:TUV262112 UEQ262112:UER262112 UOM262112:UON262112 UYI262112:UYJ262112 VIE262112:VIF262112 VSA262112:VSB262112 WBW262112:WBX262112 WLS262112:WLT262112 WVO262112:WVP262112 JC327648:JD327648 SY327648:SZ327648 ACU327648:ACV327648 AMQ327648:AMR327648 AWM327648:AWN327648 BGI327648:BGJ327648 BQE327648:BQF327648 CAA327648:CAB327648 CJW327648:CJX327648 CTS327648:CTT327648 DDO327648:DDP327648 DNK327648:DNL327648 DXG327648:DXH327648 EHC327648:EHD327648 EQY327648:EQZ327648 FAU327648:FAV327648 FKQ327648:FKR327648 FUM327648:FUN327648 GEI327648:GEJ327648 GOE327648:GOF327648 GYA327648:GYB327648 HHW327648:HHX327648 HRS327648:HRT327648 IBO327648:IBP327648 ILK327648:ILL327648 IVG327648:IVH327648 JFC327648:JFD327648 JOY327648:JOZ327648 JYU327648:JYV327648 KIQ327648:KIR327648 KSM327648:KSN327648 LCI327648:LCJ327648 LME327648:LMF327648 LWA327648:LWB327648 MFW327648:MFX327648 MPS327648:MPT327648 MZO327648:MZP327648 NJK327648:NJL327648 NTG327648:NTH327648 ODC327648:ODD327648 OMY327648:OMZ327648 OWU327648:OWV327648 PGQ327648:PGR327648 PQM327648:PQN327648 QAI327648:QAJ327648 QKE327648:QKF327648 QUA327648:QUB327648 RDW327648:RDX327648 RNS327648:RNT327648 RXO327648:RXP327648 SHK327648:SHL327648 SRG327648:SRH327648 TBC327648:TBD327648 TKY327648:TKZ327648 TUU327648:TUV327648 UEQ327648:UER327648 UOM327648:UON327648 UYI327648:UYJ327648 VIE327648:VIF327648 VSA327648:VSB327648 WBW327648:WBX327648 WLS327648:WLT327648 WVO327648:WVP327648 JC393184:JD393184 SY393184:SZ393184 ACU393184:ACV393184 AMQ393184:AMR393184 AWM393184:AWN393184 BGI393184:BGJ393184 BQE393184:BQF393184 CAA393184:CAB393184 CJW393184:CJX393184 CTS393184:CTT393184 DDO393184:DDP393184 DNK393184:DNL393184 DXG393184:DXH393184 EHC393184:EHD393184 EQY393184:EQZ393184 FAU393184:FAV393184 FKQ393184:FKR393184 FUM393184:FUN393184 GEI393184:GEJ393184 GOE393184:GOF393184 GYA393184:GYB393184 HHW393184:HHX393184 HRS393184:HRT393184 IBO393184:IBP393184 ILK393184:ILL393184 IVG393184:IVH393184 JFC393184:JFD393184 JOY393184:JOZ393184 JYU393184:JYV393184 KIQ393184:KIR393184 KSM393184:KSN393184 LCI393184:LCJ393184 LME393184:LMF393184 LWA393184:LWB393184 MFW393184:MFX393184 MPS393184:MPT393184 MZO393184:MZP393184 NJK393184:NJL393184 NTG393184:NTH393184 ODC393184:ODD393184 OMY393184:OMZ393184 OWU393184:OWV393184 PGQ393184:PGR393184 PQM393184:PQN393184 QAI393184:QAJ393184 QKE393184:QKF393184 QUA393184:QUB393184 RDW393184:RDX393184 RNS393184:RNT393184 RXO393184:RXP393184 SHK393184:SHL393184 SRG393184:SRH393184 TBC393184:TBD393184 TKY393184:TKZ393184 TUU393184:TUV393184 UEQ393184:UER393184 UOM393184:UON393184 UYI393184:UYJ393184 VIE393184:VIF393184 VSA393184:VSB393184 WBW393184:WBX393184 WLS393184:WLT393184 WVO393184:WVP393184 JC458720:JD458720 SY458720:SZ458720 ACU458720:ACV458720 AMQ458720:AMR458720 AWM458720:AWN458720 BGI458720:BGJ458720 BQE458720:BQF458720 CAA458720:CAB458720 CJW458720:CJX458720 CTS458720:CTT458720 DDO458720:DDP458720 DNK458720:DNL458720 DXG458720:DXH458720 EHC458720:EHD458720 EQY458720:EQZ458720 FAU458720:FAV458720 FKQ458720:FKR458720 FUM458720:FUN458720 GEI458720:GEJ458720 GOE458720:GOF458720 GYA458720:GYB458720 HHW458720:HHX458720 HRS458720:HRT458720 IBO458720:IBP458720 ILK458720:ILL458720 IVG458720:IVH458720 JFC458720:JFD458720 JOY458720:JOZ458720 JYU458720:JYV458720 KIQ458720:KIR458720 KSM458720:KSN458720 LCI458720:LCJ458720 LME458720:LMF458720 LWA458720:LWB458720 MFW458720:MFX458720 MPS458720:MPT458720 MZO458720:MZP458720 NJK458720:NJL458720 NTG458720:NTH458720 ODC458720:ODD458720 OMY458720:OMZ458720 OWU458720:OWV458720 PGQ458720:PGR458720 PQM458720:PQN458720 QAI458720:QAJ458720 QKE458720:QKF458720 QUA458720:QUB458720 RDW458720:RDX458720 RNS458720:RNT458720 RXO458720:RXP458720 SHK458720:SHL458720 SRG458720:SRH458720 TBC458720:TBD458720 TKY458720:TKZ458720 TUU458720:TUV458720 UEQ458720:UER458720 UOM458720:UON458720 UYI458720:UYJ458720 VIE458720:VIF458720 VSA458720:VSB458720 WBW458720:WBX458720 WLS458720:WLT458720 WVO458720:WVP458720 JC524256:JD524256 SY524256:SZ524256 ACU524256:ACV524256 AMQ524256:AMR524256 AWM524256:AWN524256 BGI524256:BGJ524256 BQE524256:BQF524256 CAA524256:CAB524256 CJW524256:CJX524256 CTS524256:CTT524256 DDO524256:DDP524256 DNK524256:DNL524256 DXG524256:DXH524256 EHC524256:EHD524256 EQY524256:EQZ524256 FAU524256:FAV524256 FKQ524256:FKR524256 FUM524256:FUN524256 GEI524256:GEJ524256 GOE524256:GOF524256 GYA524256:GYB524256 HHW524256:HHX524256 HRS524256:HRT524256 IBO524256:IBP524256 ILK524256:ILL524256 IVG524256:IVH524256 JFC524256:JFD524256 JOY524256:JOZ524256 JYU524256:JYV524256 KIQ524256:KIR524256 KSM524256:KSN524256 LCI524256:LCJ524256 LME524256:LMF524256 LWA524256:LWB524256 MFW524256:MFX524256 MPS524256:MPT524256 MZO524256:MZP524256 NJK524256:NJL524256 NTG524256:NTH524256 ODC524256:ODD524256 OMY524256:OMZ524256 OWU524256:OWV524256 PGQ524256:PGR524256 PQM524256:PQN524256 QAI524256:QAJ524256 QKE524256:QKF524256 QUA524256:QUB524256 RDW524256:RDX524256 RNS524256:RNT524256 RXO524256:RXP524256 SHK524256:SHL524256 SRG524256:SRH524256 TBC524256:TBD524256 TKY524256:TKZ524256 TUU524256:TUV524256 UEQ524256:UER524256 UOM524256:UON524256 UYI524256:UYJ524256 VIE524256:VIF524256 VSA524256:VSB524256 WBW524256:WBX524256 WLS524256:WLT524256 WVO524256:WVP524256 JC589792:JD589792 SY589792:SZ589792 ACU589792:ACV589792 AMQ589792:AMR589792 AWM589792:AWN589792 BGI589792:BGJ589792 BQE589792:BQF589792 CAA589792:CAB589792 CJW589792:CJX589792 CTS589792:CTT589792 DDO589792:DDP589792 DNK589792:DNL589792 DXG589792:DXH589792 EHC589792:EHD589792 EQY589792:EQZ589792 FAU589792:FAV589792 FKQ589792:FKR589792 FUM589792:FUN589792 GEI589792:GEJ589792 GOE589792:GOF589792 GYA589792:GYB589792 HHW589792:HHX589792 HRS589792:HRT589792 IBO589792:IBP589792 ILK589792:ILL589792 IVG589792:IVH589792 JFC589792:JFD589792 JOY589792:JOZ589792 JYU589792:JYV589792 KIQ589792:KIR589792 KSM589792:KSN589792 LCI589792:LCJ589792 LME589792:LMF589792 LWA589792:LWB589792 MFW589792:MFX589792 MPS589792:MPT589792 MZO589792:MZP589792 NJK589792:NJL589792 NTG589792:NTH589792 ODC589792:ODD589792 OMY589792:OMZ589792 OWU589792:OWV589792 PGQ589792:PGR589792 PQM589792:PQN589792 QAI589792:QAJ589792 QKE589792:QKF589792 QUA589792:QUB589792 RDW589792:RDX589792 RNS589792:RNT589792 RXO589792:RXP589792 SHK589792:SHL589792 SRG589792:SRH589792 TBC589792:TBD589792 TKY589792:TKZ589792 TUU589792:TUV589792 UEQ589792:UER589792 UOM589792:UON589792 UYI589792:UYJ589792 VIE589792:VIF589792 VSA589792:VSB589792 WBW589792:WBX589792 WLS589792:WLT589792 WVO589792:WVP589792 JC655328:JD655328 SY655328:SZ655328 ACU655328:ACV655328 AMQ655328:AMR655328 AWM655328:AWN655328 BGI655328:BGJ655328 BQE655328:BQF655328 CAA655328:CAB655328 CJW655328:CJX655328 CTS655328:CTT655328 DDO655328:DDP655328 DNK655328:DNL655328 DXG655328:DXH655328 EHC655328:EHD655328 EQY655328:EQZ655328 FAU655328:FAV655328 FKQ655328:FKR655328 FUM655328:FUN655328 GEI655328:GEJ655328 GOE655328:GOF655328 GYA655328:GYB655328 HHW655328:HHX655328 HRS655328:HRT655328 IBO655328:IBP655328 ILK655328:ILL655328 IVG655328:IVH655328 JFC655328:JFD655328 JOY655328:JOZ655328 JYU655328:JYV655328 KIQ655328:KIR655328 KSM655328:KSN655328 LCI655328:LCJ655328 LME655328:LMF655328 LWA655328:LWB655328 MFW655328:MFX655328 MPS655328:MPT655328 MZO655328:MZP655328 NJK655328:NJL655328 NTG655328:NTH655328 ODC655328:ODD655328 OMY655328:OMZ655328 OWU655328:OWV655328 PGQ655328:PGR655328 PQM655328:PQN655328 QAI655328:QAJ655328 QKE655328:QKF655328 QUA655328:QUB655328 RDW655328:RDX655328 RNS655328:RNT655328 RXO655328:RXP655328 SHK655328:SHL655328 SRG655328:SRH655328 TBC655328:TBD655328 TKY655328:TKZ655328 TUU655328:TUV655328 UEQ655328:UER655328 UOM655328:UON655328 UYI655328:UYJ655328 VIE655328:VIF655328 VSA655328:VSB655328 WBW655328:WBX655328 WLS655328:WLT655328 WVO655328:WVP655328 JC720864:JD720864 SY720864:SZ720864 ACU720864:ACV720864 AMQ720864:AMR720864 AWM720864:AWN720864 BGI720864:BGJ720864 BQE720864:BQF720864 CAA720864:CAB720864 CJW720864:CJX720864 CTS720864:CTT720864 DDO720864:DDP720864 DNK720864:DNL720864 DXG720864:DXH720864 EHC720864:EHD720864 EQY720864:EQZ720864 FAU720864:FAV720864 FKQ720864:FKR720864 FUM720864:FUN720864 GEI720864:GEJ720864 GOE720864:GOF720864 GYA720864:GYB720864 HHW720864:HHX720864 HRS720864:HRT720864 IBO720864:IBP720864 ILK720864:ILL720864 IVG720864:IVH720864 JFC720864:JFD720864 JOY720864:JOZ720864 JYU720864:JYV720864 KIQ720864:KIR720864 KSM720864:KSN720864 LCI720864:LCJ720864 LME720864:LMF720864 LWA720864:LWB720864 MFW720864:MFX720864 MPS720864:MPT720864 MZO720864:MZP720864 NJK720864:NJL720864 NTG720864:NTH720864 ODC720864:ODD720864 OMY720864:OMZ720864 OWU720864:OWV720864 PGQ720864:PGR720864 PQM720864:PQN720864 QAI720864:QAJ720864 QKE720864:QKF720864 QUA720864:QUB720864 RDW720864:RDX720864 RNS720864:RNT720864 RXO720864:RXP720864 SHK720864:SHL720864 SRG720864:SRH720864 TBC720864:TBD720864 TKY720864:TKZ720864 TUU720864:TUV720864 UEQ720864:UER720864 UOM720864:UON720864 UYI720864:UYJ720864 VIE720864:VIF720864 VSA720864:VSB720864 WBW720864:WBX720864 WLS720864:WLT720864 WVO720864:WVP720864 JC786400:JD786400 SY786400:SZ786400 ACU786400:ACV786400 AMQ786400:AMR786400 AWM786400:AWN786400 BGI786400:BGJ786400 BQE786400:BQF786400 CAA786400:CAB786400 CJW786400:CJX786400 CTS786400:CTT786400 DDO786400:DDP786400 DNK786400:DNL786400 DXG786400:DXH786400 EHC786400:EHD786400 EQY786400:EQZ786400 FAU786400:FAV786400 FKQ786400:FKR786400 FUM786400:FUN786400 GEI786400:GEJ786400 GOE786400:GOF786400 GYA786400:GYB786400 HHW786400:HHX786400 HRS786400:HRT786400 IBO786400:IBP786400 ILK786400:ILL786400 IVG786400:IVH786400 JFC786400:JFD786400 JOY786400:JOZ786400 JYU786400:JYV786400 KIQ786400:KIR786400 KSM786400:KSN786400 LCI786400:LCJ786400 LME786400:LMF786400 LWA786400:LWB786400 MFW786400:MFX786400 MPS786400:MPT786400 MZO786400:MZP786400 NJK786400:NJL786400 NTG786400:NTH786400 ODC786400:ODD786400 OMY786400:OMZ786400 OWU786400:OWV786400 PGQ786400:PGR786400 PQM786400:PQN786400 QAI786400:QAJ786400 QKE786400:QKF786400 QUA786400:QUB786400 RDW786400:RDX786400 RNS786400:RNT786400 RXO786400:RXP786400 SHK786400:SHL786400 SRG786400:SRH786400 TBC786400:TBD786400 TKY786400:TKZ786400 TUU786400:TUV786400 UEQ786400:UER786400 UOM786400:UON786400 UYI786400:UYJ786400 VIE786400:VIF786400 VSA786400:VSB786400 WBW786400:WBX786400 WLS786400:WLT786400 WVO786400:WVP786400 JC851936:JD851936 SY851936:SZ851936 ACU851936:ACV851936 AMQ851936:AMR851936 AWM851936:AWN851936 BGI851936:BGJ851936 BQE851936:BQF851936 CAA851936:CAB851936 CJW851936:CJX851936 CTS851936:CTT851936 DDO851936:DDP851936 DNK851936:DNL851936 DXG851936:DXH851936 EHC851936:EHD851936 EQY851936:EQZ851936 FAU851936:FAV851936 FKQ851936:FKR851936 FUM851936:FUN851936 GEI851936:GEJ851936 GOE851936:GOF851936 GYA851936:GYB851936 HHW851936:HHX851936 HRS851936:HRT851936 IBO851936:IBP851936 ILK851936:ILL851936 IVG851936:IVH851936 JFC851936:JFD851936 JOY851936:JOZ851936 JYU851936:JYV851936 KIQ851936:KIR851936 KSM851936:KSN851936 LCI851936:LCJ851936 LME851936:LMF851936 LWA851936:LWB851936 MFW851936:MFX851936 MPS851936:MPT851936 MZO851936:MZP851936 NJK851936:NJL851936 NTG851936:NTH851936 ODC851936:ODD851936 OMY851936:OMZ851936 OWU851936:OWV851936 PGQ851936:PGR851936 PQM851936:PQN851936 QAI851936:QAJ851936 QKE851936:QKF851936 QUA851936:QUB851936 RDW851936:RDX851936 RNS851936:RNT851936 RXO851936:RXP851936 SHK851936:SHL851936 SRG851936:SRH851936 TBC851936:TBD851936 TKY851936:TKZ851936 TUU851936:TUV851936 UEQ851936:UER851936 UOM851936:UON851936 UYI851936:UYJ851936 VIE851936:VIF851936 VSA851936:VSB851936 WBW851936:WBX851936 WLS851936:WLT851936 WVO851936:WVP851936 JC917472:JD917472 SY917472:SZ917472 ACU917472:ACV917472 AMQ917472:AMR917472 AWM917472:AWN917472 BGI917472:BGJ917472 BQE917472:BQF917472 CAA917472:CAB917472 CJW917472:CJX917472 CTS917472:CTT917472 DDO917472:DDP917472 DNK917472:DNL917472 DXG917472:DXH917472 EHC917472:EHD917472 EQY917472:EQZ917472 FAU917472:FAV917472 FKQ917472:FKR917472 FUM917472:FUN917472 GEI917472:GEJ917472 GOE917472:GOF917472 GYA917472:GYB917472 HHW917472:HHX917472 HRS917472:HRT917472 IBO917472:IBP917472 ILK917472:ILL917472 IVG917472:IVH917472 JFC917472:JFD917472 JOY917472:JOZ917472 JYU917472:JYV917472 KIQ917472:KIR917472 KSM917472:KSN917472 LCI917472:LCJ917472 LME917472:LMF917472 LWA917472:LWB917472 MFW917472:MFX917472 MPS917472:MPT917472 MZO917472:MZP917472 NJK917472:NJL917472 NTG917472:NTH917472 ODC917472:ODD917472 OMY917472:OMZ917472 OWU917472:OWV917472 PGQ917472:PGR917472 PQM917472:PQN917472 QAI917472:QAJ917472 QKE917472:QKF917472 QUA917472:QUB917472 RDW917472:RDX917472 RNS917472:RNT917472 RXO917472:RXP917472 SHK917472:SHL917472 SRG917472:SRH917472 TBC917472:TBD917472 TKY917472:TKZ917472 TUU917472:TUV917472 UEQ917472:UER917472 UOM917472:UON917472 UYI917472:UYJ917472 VIE917472:VIF917472 VSA917472:VSB917472 WBW917472:WBX917472 WLS917472:WLT917472 WVO917472:WVP917472 JC983008:JD983008 SY983008:SZ983008 ACU983008:ACV983008 AMQ983008:AMR983008 AWM983008:AWN983008 BGI983008:BGJ983008 BQE983008:BQF983008 CAA983008:CAB983008 CJW983008:CJX983008 CTS983008:CTT983008 DDO983008:DDP983008 DNK983008:DNL983008 DXG983008:DXH983008 EHC983008:EHD983008 EQY983008:EQZ983008 FAU983008:FAV983008 FKQ983008:FKR983008 FUM983008:FUN983008 GEI983008:GEJ983008 GOE983008:GOF983008 GYA983008:GYB983008 HHW983008:HHX983008 HRS983008:HRT983008 IBO983008:IBP983008 ILK983008:ILL983008 IVG983008:IVH983008 JFC983008:JFD983008 JOY983008:JOZ983008 JYU983008:JYV983008 KIQ983008:KIR983008 KSM983008:KSN983008 LCI983008:LCJ983008 LME983008:LMF983008 LWA983008:LWB983008 MFW983008:MFX983008 MPS983008:MPT983008 MZO983008:MZP983008 NJK983008:NJL983008 NTG983008:NTH983008 ODC983008:ODD983008 OMY983008:OMZ983008 OWU983008:OWV983008 PGQ983008:PGR983008 PQM983008:PQN983008 QAI983008:QAJ983008 QKE983008:QKF983008 QUA983008:QUB983008 RDW983008:RDX983008 RNS983008:RNT983008 RXO983008:RXP983008 SHK983008:SHL983008 SRG983008:SRH983008 TBC983008:TBD983008 TKY983008:TKZ983008 TUU983008:TUV983008 UEQ983008:UER983008 UOM983008:UON983008 UYI983008:UYJ983008 VIE983008:VIF983008 VSA983008:VSB983008 WBW983008:WBX983008 WLS983008:WLT983008 WVO983008:WVP983008" xr:uid="{00000000-0002-0000-0300-000001000000}">
      <formula1>9999999999</formula1>
    </dataValidation>
    <dataValidation type="whole" operator="notEqual" allowBlank="1" showInputMessage="1" showErrorMessage="1" errorTitle="Pogrešan unos" error="Mogu se unijeti samo cjelobrojne vrijednosti." sqref="JC65501:JD65503 SY65501:SZ65503 ACU65501:ACV65503 AMQ65501:AMR65503 AWM65501:AWN65503 BGI65501:BGJ65503 BQE65501:BQF65503 CAA65501:CAB65503 CJW65501:CJX65503 CTS65501:CTT65503 DDO65501:DDP65503 DNK65501:DNL65503 DXG65501:DXH65503 EHC65501:EHD65503 EQY65501:EQZ65503 FAU65501:FAV65503 FKQ65501:FKR65503 FUM65501:FUN65503 GEI65501:GEJ65503 GOE65501:GOF65503 GYA65501:GYB65503 HHW65501:HHX65503 HRS65501:HRT65503 IBO65501:IBP65503 ILK65501:ILL65503 IVG65501:IVH65503 JFC65501:JFD65503 JOY65501:JOZ65503 JYU65501:JYV65503 KIQ65501:KIR65503 KSM65501:KSN65503 LCI65501:LCJ65503 LME65501:LMF65503 LWA65501:LWB65503 MFW65501:MFX65503 MPS65501:MPT65503 MZO65501:MZP65503 NJK65501:NJL65503 NTG65501:NTH65503 ODC65501:ODD65503 OMY65501:OMZ65503 OWU65501:OWV65503 PGQ65501:PGR65503 PQM65501:PQN65503 QAI65501:QAJ65503 QKE65501:QKF65503 QUA65501:QUB65503 RDW65501:RDX65503 RNS65501:RNT65503 RXO65501:RXP65503 SHK65501:SHL65503 SRG65501:SRH65503 TBC65501:TBD65503 TKY65501:TKZ65503 TUU65501:TUV65503 UEQ65501:UER65503 UOM65501:UON65503 UYI65501:UYJ65503 VIE65501:VIF65503 VSA65501:VSB65503 WBW65501:WBX65503 WLS65501:WLT65503 WVO65501:WVP65503 JC131037:JD131039 SY131037:SZ131039 ACU131037:ACV131039 AMQ131037:AMR131039 AWM131037:AWN131039 BGI131037:BGJ131039 BQE131037:BQF131039 CAA131037:CAB131039 CJW131037:CJX131039 CTS131037:CTT131039 DDO131037:DDP131039 DNK131037:DNL131039 DXG131037:DXH131039 EHC131037:EHD131039 EQY131037:EQZ131039 FAU131037:FAV131039 FKQ131037:FKR131039 FUM131037:FUN131039 GEI131037:GEJ131039 GOE131037:GOF131039 GYA131037:GYB131039 HHW131037:HHX131039 HRS131037:HRT131039 IBO131037:IBP131039 ILK131037:ILL131039 IVG131037:IVH131039 JFC131037:JFD131039 JOY131037:JOZ131039 JYU131037:JYV131039 KIQ131037:KIR131039 KSM131037:KSN131039 LCI131037:LCJ131039 LME131037:LMF131039 LWA131037:LWB131039 MFW131037:MFX131039 MPS131037:MPT131039 MZO131037:MZP131039 NJK131037:NJL131039 NTG131037:NTH131039 ODC131037:ODD131039 OMY131037:OMZ131039 OWU131037:OWV131039 PGQ131037:PGR131039 PQM131037:PQN131039 QAI131037:QAJ131039 QKE131037:QKF131039 QUA131037:QUB131039 RDW131037:RDX131039 RNS131037:RNT131039 RXO131037:RXP131039 SHK131037:SHL131039 SRG131037:SRH131039 TBC131037:TBD131039 TKY131037:TKZ131039 TUU131037:TUV131039 UEQ131037:UER131039 UOM131037:UON131039 UYI131037:UYJ131039 VIE131037:VIF131039 VSA131037:VSB131039 WBW131037:WBX131039 WLS131037:WLT131039 WVO131037:WVP131039 JC196573:JD196575 SY196573:SZ196575 ACU196573:ACV196575 AMQ196573:AMR196575 AWM196573:AWN196575 BGI196573:BGJ196575 BQE196573:BQF196575 CAA196573:CAB196575 CJW196573:CJX196575 CTS196573:CTT196575 DDO196573:DDP196575 DNK196573:DNL196575 DXG196573:DXH196575 EHC196573:EHD196575 EQY196573:EQZ196575 FAU196573:FAV196575 FKQ196573:FKR196575 FUM196573:FUN196575 GEI196573:GEJ196575 GOE196573:GOF196575 GYA196573:GYB196575 HHW196573:HHX196575 HRS196573:HRT196575 IBO196573:IBP196575 ILK196573:ILL196575 IVG196573:IVH196575 JFC196573:JFD196575 JOY196573:JOZ196575 JYU196573:JYV196575 KIQ196573:KIR196575 KSM196573:KSN196575 LCI196573:LCJ196575 LME196573:LMF196575 LWA196573:LWB196575 MFW196573:MFX196575 MPS196573:MPT196575 MZO196573:MZP196575 NJK196573:NJL196575 NTG196573:NTH196575 ODC196573:ODD196575 OMY196573:OMZ196575 OWU196573:OWV196575 PGQ196573:PGR196575 PQM196573:PQN196575 QAI196573:QAJ196575 QKE196573:QKF196575 QUA196573:QUB196575 RDW196573:RDX196575 RNS196573:RNT196575 RXO196573:RXP196575 SHK196573:SHL196575 SRG196573:SRH196575 TBC196573:TBD196575 TKY196573:TKZ196575 TUU196573:TUV196575 UEQ196573:UER196575 UOM196573:UON196575 UYI196573:UYJ196575 VIE196573:VIF196575 VSA196573:VSB196575 WBW196573:WBX196575 WLS196573:WLT196575 WVO196573:WVP196575 JC262109:JD262111 SY262109:SZ262111 ACU262109:ACV262111 AMQ262109:AMR262111 AWM262109:AWN262111 BGI262109:BGJ262111 BQE262109:BQF262111 CAA262109:CAB262111 CJW262109:CJX262111 CTS262109:CTT262111 DDO262109:DDP262111 DNK262109:DNL262111 DXG262109:DXH262111 EHC262109:EHD262111 EQY262109:EQZ262111 FAU262109:FAV262111 FKQ262109:FKR262111 FUM262109:FUN262111 GEI262109:GEJ262111 GOE262109:GOF262111 GYA262109:GYB262111 HHW262109:HHX262111 HRS262109:HRT262111 IBO262109:IBP262111 ILK262109:ILL262111 IVG262109:IVH262111 JFC262109:JFD262111 JOY262109:JOZ262111 JYU262109:JYV262111 KIQ262109:KIR262111 KSM262109:KSN262111 LCI262109:LCJ262111 LME262109:LMF262111 LWA262109:LWB262111 MFW262109:MFX262111 MPS262109:MPT262111 MZO262109:MZP262111 NJK262109:NJL262111 NTG262109:NTH262111 ODC262109:ODD262111 OMY262109:OMZ262111 OWU262109:OWV262111 PGQ262109:PGR262111 PQM262109:PQN262111 QAI262109:QAJ262111 QKE262109:QKF262111 QUA262109:QUB262111 RDW262109:RDX262111 RNS262109:RNT262111 RXO262109:RXP262111 SHK262109:SHL262111 SRG262109:SRH262111 TBC262109:TBD262111 TKY262109:TKZ262111 TUU262109:TUV262111 UEQ262109:UER262111 UOM262109:UON262111 UYI262109:UYJ262111 VIE262109:VIF262111 VSA262109:VSB262111 WBW262109:WBX262111 WLS262109:WLT262111 WVO262109:WVP262111 JC327645:JD327647 SY327645:SZ327647 ACU327645:ACV327647 AMQ327645:AMR327647 AWM327645:AWN327647 BGI327645:BGJ327647 BQE327645:BQF327647 CAA327645:CAB327647 CJW327645:CJX327647 CTS327645:CTT327647 DDO327645:DDP327647 DNK327645:DNL327647 DXG327645:DXH327647 EHC327645:EHD327647 EQY327645:EQZ327647 FAU327645:FAV327647 FKQ327645:FKR327647 FUM327645:FUN327647 GEI327645:GEJ327647 GOE327645:GOF327647 GYA327645:GYB327647 HHW327645:HHX327647 HRS327645:HRT327647 IBO327645:IBP327647 ILK327645:ILL327647 IVG327645:IVH327647 JFC327645:JFD327647 JOY327645:JOZ327647 JYU327645:JYV327647 KIQ327645:KIR327647 KSM327645:KSN327647 LCI327645:LCJ327647 LME327645:LMF327647 LWA327645:LWB327647 MFW327645:MFX327647 MPS327645:MPT327647 MZO327645:MZP327647 NJK327645:NJL327647 NTG327645:NTH327647 ODC327645:ODD327647 OMY327645:OMZ327647 OWU327645:OWV327647 PGQ327645:PGR327647 PQM327645:PQN327647 QAI327645:QAJ327647 QKE327645:QKF327647 QUA327645:QUB327647 RDW327645:RDX327647 RNS327645:RNT327647 RXO327645:RXP327647 SHK327645:SHL327647 SRG327645:SRH327647 TBC327645:TBD327647 TKY327645:TKZ327647 TUU327645:TUV327647 UEQ327645:UER327647 UOM327645:UON327647 UYI327645:UYJ327647 VIE327645:VIF327647 VSA327645:VSB327647 WBW327645:WBX327647 WLS327645:WLT327647 WVO327645:WVP327647 JC393181:JD393183 SY393181:SZ393183 ACU393181:ACV393183 AMQ393181:AMR393183 AWM393181:AWN393183 BGI393181:BGJ393183 BQE393181:BQF393183 CAA393181:CAB393183 CJW393181:CJX393183 CTS393181:CTT393183 DDO393181:DDP393183 DNK393181:DNL393183 DXG393181:DXH393183 EHC393181:EHD393183 EQY393181:EQZ393183 FAU393181:FAV393183 FKQ393181:FKR393183 FUM393181:FUN393183 GEI393181:GEJ393183 GOE393181:GOF393183 GYA393181:GYB393183 HHW393181:HHX393183 HRS393181:HRT393183 IBO393181:IBP393183 ILK393181:ILL393183 IVG393181:IVH393183 JFC393181:JFD393183 JOY393181:JOZ393183 JYU393181:JYV393183 KIQ393181:KIR393183 KSM393181:KSN393183 LCI393181:LCJ393183 LME393181:LMF393183 LWA393181:LWB393183 MFW393181:MFX393183 MPS393181:MPT393183 MZO393181:MZP393183 NJK393181:NJL393183 NTG393181:NTH393183 ODC393181:ODD393183 OMY393181:OMZ393183 OWU393181:OWV393183 PGQ393181:PGR393183 PQM393181:PQN393183 QAI393181:QAJ393183 QKE393181:QKF393183 QUA393181:QUB393183 RDW393181:RDX393183 RNS393181:RNT393183 RXO393181:RXP393183 SHK393181:SHL393183 SRG393181:SRH393183 TBC393181:TBD393183 TKY393181:TKZ393183 TUU393181:TUV393183 UEQ393181:UER393183 UOM393181:UON393183 UYI393181:UYJ393183 VIE393181:VIF393183 VSA393181:VSB393183 WBW393181:WBX393183 WLS393181:WLT393183 WVO393181:WVP393183 JC458717:JD458719 SY458717:SZ458719 ACU458717:ACV458719 AMQ458717:AMR458719 AWM458717:AWN458719 BGI458717:BGJ458719 BQE458717:BQF458719 CAA458717:CAB458719 CJW458717:CJX458719 CTS458717:CTT458719 DDO458717:DDP458719 DNK458717:DNL458719 DXG458717:DXH458719 EHC458717:EHD458719 EQY458717:EQZ458719 FAU458717:FAV458719 FKQ458717:FKR458719 FUM458717:FUN458719 GEI458717:GEJ458719 GOE458717:GOF458719 GYA458717:GYB458719 HHW458717:HHX458719 HRS458717:HRT458719 IBO458717:IBP458719 ILK458717:ILL458719 IVG458717:IVH458719 JFC458717:JFD458719 JOY458717:JOZ458719 JYU458717:JYV458719 KIQ458717:KIR458719 KSM458717:KSN458719 LCI458717:LCJ458719 LME458717:LMF458719 LWA458717:LWB458719 MFW458717:MFX458719 MPS458717:MPT458719 MZO458717:MZP458719 NJK458717:NJL458719 NTG458717:NTH458719 ODC458717:ODD458719 OMY458717:OMZ458719 OWU458717:OWV458719 PGQ458717:PGR458719 PQM458717:PQN458719 QAI458717:QAJ458719 QKE458717:QKF458719 QUA458717:QUB458719 RDW458717:RDX458719 RNS458717:RNT458719 RXO458717:RXP458719 SHK458717:SHL458719 SRG458717:SRH458719 TBC458717:TBD458719 TKY458717:TKZ458719 TUU458717:TUV458719 UEQ458717:UER458719 UOM458717:UON458719 UYI458717:UYJ458719 VIE458717:VIF458719 VSA458717:VSB458719 WBW458717:WBX458719 WLS458717:WLT458719 WVO458717:WVP458719 JC524253:JD524255 SY524253:SZ524255 ACU524253:ACV524255 AMQ524253:AMR524255 AWM524253:AWN524255 BGI524253:BGJ524255 BQE524253:BQF524255 CAA524253:CAB524255 CJW524253:CJX524255 CTS524253:CTT524255 DDO524253:DDP524255 DNK524253:DNL524255 DXG524253:DXH524255 EHC524253:EHD524255 EQY524253:EQZ524255 FAU524253:FAV524255 FKQ524253:FKR524255 FUM524253:FUN524255 GEI524253:GEJ524255 GOE524253:GOF524255 GYA524253:GYB524255 HHW524253:HHX524255 HRS524253:HRT524255 IBO524253:IBP524255 ILK524253:ILL524255 IVG524253:IVH524255 JFC524253:JFD524255 JOY524253:JOZ524255 JYU524253:JYV524255 KIQ524253:KIR524255 KSM524253:KSN524255 LCI524253:LCJ524255 LME524253:LMF524255 LWA524253:LWB524255 MFW524253:MFX524255 MPS524253:MPT524255 MZO524253:MZP524255 NJK524253:NJL524255 NTG524253:NTH524255 ODC524253:ODD524255 OMY524253:OMZ524255 OWU524253:OWV524255 PGQ524253:PGR524255 PQM524253:PQN524255 QAI524253:QAJ524255 QKE524253:QKF524255 QUA524253:QUB524255 RDW524253:RDX524255 RNS524253:RNT524255 RXO524253:RXP524255 SHK524253:SHL524255 SRG524253:SRH524255 TBC524253:TBD524255 TKY524253:TKZ524255 TUU524253:TUV524255 UEQ524253:UER524255 UOM524253:UON524255 UYI524253:UYJ524255 VIE524253:VIF524255 VSA524253:VSB524255 WBW524253:WBX524255 WLS524253:WLT524255 WVO524253:WVP524255 JC589789:JD589791 SY589789:SZ589791 ACU589789:ACV589791 AMQ589789:AMR589791 AWM589789:AWN589791 BGI589789:BGJ589791 BQE589789:BQF589791 CAA589789:CAB589791 CJW589789:CJX589791 CTS589789:CTT589791 DDO589789:DDP589791 DNK589789:DNL589791 DXG589789:DXH589791 EHC589789:EHD589791 EQY589789:EQZ589791 FAU589789:FAV589791 FKQ589789:FKR589791 FUM589789:FUN589791 GEI589789:GEJ589791 GOE589789:GOF589791 GYA589789:GYB589791 HHW589789:HHX589791 HRS589789:HRT589791 IBO589789:IBP589791 ILK589789:ILL589791 IVG589789:IVH589791 JFC589789:JFD589791 JOY589789:JOZ589791 JYU589789:JYV589791 KIQ589789:KIR589791 KSM589789:KSN589791 LCI589789:LCJ589791 LME589789:LMF589791 LWA589789:LWB589791 MFW589789:MFX589791 MPS589789:MPT589791 MZO589789:MZP589791 NJK589789:NJL589791 NTG589789:NTH589791 ODC589789:ODD589791 OMY589789:OMZ589791 OWU589789:OWV589791 PGQ589789:PGR589791 PQM589789:PQN589791 QAI589789:QAJ589791 QKE589789:QKF589791 QUA589789:QUB589791 RDW589789:RDX589791 RNS589789:RNT589791 RXO589789:RXP589791 SHK589789:SHL589791 SRG589789:SRH589791 TBC589789:TBD589791 TKY589789:TKZ589791 TUU589789:TUV589791 UEQ589789:UER589791 UOM589789:UON589791 UYI589789:UYJ589791 VIE589789:VIF589791 VSA589789:VSB589791 WBW589789:WBX589791 WLS589789:WLT589791 WVO589789:WVP589791 JC655325:JD655327 SY655325:SZ655327 ACU655325:ACV655327 AMQ655325:AMR655327 AWM655325:AWN655327 BGI655325:BGJ655327 BQE655325:BQF655327 CAA655325:CAB655327 CJW655325:CJX655327 CTS655325:CTT655327 DDO655325:DDP655327 DNK655325:DNL655327 DXG655325:DXH655327 EHC655325:EHD655327 EQY655325:EQZ655327 FAU655325:FAV655327 FKQ655325:FKR655327 FUM655325:FUN655327 GEI655325:GEJ655327 GOE655325:GOF655327 GYA655325:GYB655327 HHW655325:HHX655327 HRS655325:HRT655327 IBO655325:IBP655327 ILK655325:ILL655327 IVG655325:IVH655327 JFC655325:JFD655327 JOY655325:JOZ655327 JYU655325:JYV655327 KIQ655325:KIR655327 KSM655325:KSN655327 LCI655325:LCJ655327 LME655325:LMF655327 LWA655325:LWB655327 MFW655325:MFX655327 MPS655325:MPT655327 MZO655325:MZP655327 NJK655325:NJL655327 NTG655325:NTH655327 ODC655325:ODD655327 OMY655325:OMZ655327 OWU655325:OWV655327 PGQ655325:PGR655327 PQM655325:PQN655327 QAI655325:QAJ655327 QKE655325:QKF655327 QUA655325:QUB655327 RDW655325:RDX655327 RNS655325:RNT655327 RXO655325:RXP655327 SHK655325:SHL655327 SRG655325:SRH655327 TBC655325:TBD655327 TKY655325:TKZ655327 TUU655325:TUV655327 UEQ655325:UER655327 UOM655325:UON655327 UYI655325:UYJ655327 VIE655325:VIF655327 VSA655325:VSB655327 WBW655325:WBX655327 WLS655325:WLT655327 WVO655325:WVP655327 JC720861:JD720863 SY720861:SZ720863 ACU720861:ACV720863 AMQ720861:AMR720863 AWM720861:AWN720863 BGI720861:BGJ720863 BQE720861:BQF720863 CAA720861:CAB720863 CJW720861:CJX720863 CTS720861:CTT720863 DDO720861:DDP720863 DNK720861:DNL720863 DXG720861:DXH720863 EHC720861:EHD720863 EQY720861:EQZ720863 FAU720861:FAV720863 FKQ720861:FKR720863 FUM720861:FUN720863 GEI720861:GEJ720863 GOE720861:GOF720863 GYA720861:GYB720863 HHW720861:HHX720863 HRS720861:HRT720863 IBO720861:IBP720863 ILK720861:ILL720863 IVG720861:IVH720863 JFC720861:JFD720863 JOY720861:JOZ720863 JYU720861:JYV720863 KIQ720861:KIR720863 KSM720861:KSN720863 LCI720861:LCJ720863 LME720861:LMF720863 LWA720861:LWB720863 MFW720861:MFX720863 MPS720861:MPT720863 MZO720861:MZP720863 NJK720861:NJL720863 NTG720861:NTH720863 ODC720861:ODD720863 OMY720861:OMZ720863 OWU720861:OWV720863 PGQ720861:PGR720863 PQM720861:PQN720863 QAI720861:QAJ720863 QKE720861:QKF720863 QUA720861:QUB720863 RDW720861:RDX720863 RNS720861:RNT720863 RXO720861:RXP720863 SHK720861:SHL720863 SRG720861:SRH720863 TBC720861:TBD720863 TKY720861:TKZ720863 TUU720861:TUV720863 UEQ720861:UER720863 UOM720861:UON720863 UYI720861:UYJ720863 VIE720861:VIF720863 VSA720861:VSB720863 WBW720861:WBX720863 WLS720861:WLT720863 WVO720861:WVP720863 JC786397:JD786399 SY786397:SZ786399 ACU786397:ACV786399 AMQ786397:AMR786399 AWM786397:AWN786399 BGI786397:BGJ786399 BQE786397:BQF786399 CAA786397:CAB786399 CJW786397:CJX786399 CTS786397:CTT786399 DDO786397:DDP786399 DNK786397:DNL786399 DXG786397:DXH786399 EHC786397:EHD786399 EQY786397:EQZ786399 FAU786397:FAV786399 FKQ786397:FKR786399 FUM786397:FUN786399 GEI786397:GEJ786399 GOE786397:GOF786399 GYA786397:GYB786399 HHW786397:HHX786399 HRS786397:HRT786399 IBO786397:IBP786399 ILK786397:ILL786399 IVG786397:IVH786399 JFC786397:JFD786399 JOY786397:JOZ786399 JYU786397:JYV786399 KIQ786397:KIR786399 KSM786397:KSN786399 LCI786397:LCJ786399 LME786397:LMF786399 LWA786397:LWB786399 MFW786397:MFX786399 MPS786397:MPT786399 MZO786397:MZP786399 NJK786397:NJL786399 NTG786397:NTH786399 ODC786397:ODD786399 OMY786397:OMZ786399 OWU786397:OWV786399 PGQ786397:PGR786399 PQM786397:PQN786399 QAI786397:QAJ786399 QKE786397:QKF786399 QUA786397:QUB786399 RDW786397:RDX786399 RNS786397:RNT786399 RXO786397:RXP786399 SHK786397:SHL786399 SRG786397:SRH786399 TBC786397:TBD786399 TKY786397:TKZ786399 TUU786397:TUV786399 UEQ786397:UER786399 UOM786397:UON786399 UYI786397:UYJ786399 VIE786397:VIF786399 VSA786397:VSB786399 WBW786397:WBX786399 WLS786397:WLT786399 WVO786397:WVP786399 JC851933:JD851935 SY851933:SZ851935 ACU851933:ACV851935 AMQ851933:AMR851935 AWM851933:AWN851935 BGI851933:BGJ851935 BQE851933:BQF851935 CAA851933:CAB851935 CJW851933:CJX851935 CTS851933:CTT851935 DDO851933:DDP851935 DNK851933:DNL851935 DXG851933:DXH851935 EHC851933:EHD851935 EQY851933:EQZ851935 FAU851933:FAV851935 FKQ851933:FKR851935 FUM851933:FUN851935 GEI851933:GEJ851935 GOE851933:GOF851935 GYA851933:GYB851935 HHW851933:HHX851935 HRS851933:HRT851935 IBO851933:IBP851935 ILK851933:ILL851935 IVG851933:IVH851935 JFC851933:JFD851935 JOY851933:JOZ851935 JYU851933:JYV851935 KIQ851933:KIR851935 KSM851933:KSN851935 LCI851933:LCJ851935 LME851933:LMF851935 LWA851933:LWB851935 MFW851933:MFX851935 MPS851933:MPT851935 MZO851933:MZP851935 NJK851933:NJL851935 NTG851933:NTH851935 ODC851933:ODD851935 OMY851933:OMZ851935 OWU851933:OWV851935 PGQ851933:PGR851935 PQM851933:PQN851935 QAI851933:QAJ851935 QKE851933:QKF851935 QUA851933:QUB851935 RDW851933:RDX851935 RNS851933:RNT851935 RXO851933:RXP851935 SHK851933:SHL851935 SRG851933:SRH851935 TBC851933:TBD851935 TKY851933:TKZ851935 TUU851933:TUV851935 UEQ851933:UER851935 UOM851933:UON851935 UYI851933:UYJ851935 VIE851933:VIF851935 VSA851933:VSB851935 WBW851933:WBX851935 WLS851933:WLT851935 WVO851933:WVP851935 JC917469:JD917471 SY917469:SZ917471 ACU917469:ACV917471 AMQ917469:AMR917471 AWM917469:AWN917471 BGI917469:BGJ917471 BQE917469:BQF917471 CAA917469:CAB917471 CJW917469:CJX917471 CTS917469:CTT917471 DDO917469:DDP917471 DNK917469:DNL917471 DXG917469:DXH917471 EHC917469:EHD917471 EQY917469:EQZ917471 FAU917469:FAV917471 FKQ917469:FKR917471 FUM917469:FUN917471 GEI917469:GEJ917471 GOE917469:GOF917471 GYA917469:GYB917471 HHW917469:HHX917471 HRS917469:HRT917471 IBO917469:IBP917471 ILK917469:ILL917471 IVG917469:IVH917471 JFC917469:JFD917471 JOY917469:JOZ917471 JYU917469:JYV917471 KIQ917469:KIR917471 KSM917469:KSN917471 LCI917469:LCJ917471 LME917469:LMF917471 LWA917469:LWB917471 MFW917469:MFX917471 MPS917469:MPT917471 MZO917469:MZP917471 NJK917469:NJL917471 NTG917469:NTH917471 ODC917469:ODD917471 OMY917469:OMZ917471 OWU917469:OWV917471 PGQ917469:PGR917471 PQM917469:PQN917471 QAI917469:QAJ917471 QKE917469:QKF917471 QUA917469:QUB917471 RDW917469:RDX917471 RNS917469:RNT917471 RXO917469:RXP917471 SHK917469:SHL917471 SRG917469:SRH917471 TBC917469:TBD917471 TKY917469:TKZ917471 TUU917469:TUV917471 UEQ917469:UER917471 UOM917469:UON917471 UYI917469:UYJ917471 VIE917469:VIF917471 VSA917469:VSB917471 WBW917469:WBX917471 WLS917469:WLT917471 WVO917469:WVP917471 JC983005:JD983007 SY983005:SZ983007 ACU983005:ACV983007 AMQ983005:AMR983007 AWM983005:AWN983007 BGI983005:BGJ983007 BQE983005:BQF983007 CAA983005:CAB983007 CJW983005:CJX983007 CTS983005:CTT983007 DDO983005:DDP983007 DNK983005:DNL983007 DXG983005:DXH983007 EHC983005:EHD983007 EQY983005:EQZ983007 FAU983005:FAV983007 FKQ983005:FKR983007 FUM983005:FUN983007 GEI983005:GEJ983007 GOE983005:GOF983007 GYA983005:GYB983007 HHW983005:HHX983007 HRS983005:HRT983007 IBO983005:IBP983007 ILK983005:ILL983007 IVG983005:IVH983007 JFC983005:JFD983007 JOY983005:JOZ983007 JYU983005:JYV983007 KIQ983005:KIR983007 KSM983005:KSN983007 LCI983005:LCJ983007 LME983005:LMF983007 LWA983005:LWB983007 MFW983005:MFX983007 MPS983005:MPT983007 MZO983005:MZP983007 NJK983005:NJL983007 NTG983005:NTH983007 ODC983005:ODD983007 OMY983005:OMZ983007 OWU983005:OWV983007 PGQ983005:PGR983007 PQM983005:PQN983007 QAI983005:QAJ983007 QKE983005:QKF983007 QUA983005:QUB983007 RDW983005:RDX983007 RNS983005:RNT983007 RXO983005:RXP983007 SHK983005:SHL983007 SRG983005:SRH983007 TBC983005:TBD983007 TKY983005:TKZ983007 TUU983005:TUV983007 UEQ983005:UER983007 UOM983005:UON983007 UYI983005:UYJ983007 VIE983005:VIF983007 VSA983005:VSB983007 WBW983005:WBX983007 WLS983005:WLT983007 WVO983005:WVP983007 JC65474:JD65478 SY65474:SZ65478 ACU65474:ACV65478 AMQ65474:AMR65478 AWM65474:AWN65478 BGI65474:BGJ65478 BQE65474:BQF65478 CAA65474:CAB65478 CJW65474:CJX65478 CTS65474:CTT65478 DDO65474:DDP65478 DNK65474:DNL65478 DXG65474:DXH65478 EHC65474:EHD65478 EQY65474:EQZ65478 FAU65474:FAV65478 FKQ65474:FKR65478 FUM65474:FUN65478 GEI65474:GEJ65478 GOE65474:GOF65478 GYA65474:GYB65478 HHW65474:HHX65478 HRS65474:HRT65478 IBO65474:IBP65478 ILK65474:ILL65478 IVG65474:IVH65478 JFC65474:JFD65478 JOY65474:JOZ65478 JYU65474:JYV65478 KIQ65474:KIR65478 KSM65474:KSN65478 LCI65474:LCJ65478 LME65474:LMF65478 LWA65474:LWB65478 MFW65474:MFX65478 MPS65474:MPT65478 MZO65474:MZP65478 NJK65474:NJL65478 NTG65474:NTH65478 ODC65474:ODD65478 OMY65474:OMZ65478 OWU65474:OWV65478 PGQ65474:PGR65478 PQM65474:PQN65478 QAI65474:QAJ65478 QKE65474:QKF65478 QUA65474:QUB65478 RDW65474:RDX65478 RNS65474:RNT65478 RXO65474:RXP65478 SHK65474:SHL65478 SRG65474:SRH65478 TBC65474:TBD65478 TKY65474:TKZ65478 TUU65474:TUV65478 UEQ65474:UER65478 UOM65474:UON65478 UYI65474:UYJ65478 VIE65474:VIF65478 VSA65474:VSB65478 WBW65474:WBX65478 WLS65474:WLT65478 WVO65474:WVP65478 JC131010:JD131014 SY131010:SZ131014 ACU131010:ACV131014 AMQ131010:AMR131014 AWM131010:AWN131014 BGI131010:BGJ131014 BQE131010:BQF131014 CAA131010:CAB131014 CJW131010:CJX131014 CTS131010:CTT131014 DDO131010:DDP131014 DNK131010:DNL131014 DXG131010:DXH131014 EHC131010:EHD131014 EQY131010:EQZ131014 FAU131010:FAV131014 FKQ131010:FKR131014 FUM131010:FUN131014 GEI131010:GEJ131014 GOE131010:GOF131014 GYA131010:GYB131014 HHW131010:HHX131014 HRS131010:HRT131014 IBO131010:IBP131014 ILK131010:ILL131014 IVG131010:IVH131014 JFC131010:JFD131014 JOY131010:JOZ131014 JYU131010:JYV131014 KIQ131010:KIR131014 KSM131010:KSN131014 LCI131010:LCJ131014 LME131010:LMF131014 LWA131010:LWB131014 MFW131010:MFX131014 MPS131010:MPT131014 MZO131010:MZP131014 NJK131010:NJL131014 NTG131010:NTH131014 ODC131010:ODD131014 OMY131010:OMZ131014 OWU131010:OWV131014 PGQ131010:PGR131014 PQM131010:PQN131014 QAI131010:QAJ131014 QKE131010:QKF131014 QUA131010:QUB131014 RDW131010:RDX131014 RNS131010:RNT131014 RXO131010:RXP131014 SHK131010:SHL131014 SRG131010:SRH131014 TBC131010:TBD131014 TKY131010:TKZ131014 TUU131010:TUV131014 UEQ131010:UER131014 UOM131010:UON131014 UYI131010:UYJ131014 VIE131010:VIF131014 VSA131010:VSB131014 WBW131010:WBX131014 WLS131010:WLT131014 WVO131010:WVP131014 JC196546:JD196550 SY196546:SZ196550 ACU196546:ACV196550 AMQ196546:AMR196550 AWM196546:AWN196550 BGI196546:BGJ196550 BQE196546:BQF196550 CAA196546:CAB196550 CJW196546:CJX196550 CTS196546:CTT196550 DDO196546:DDP196550 DNK196546:DNL196550 DXG196546:DXH196550 EHC196546:EHD196550 EQY196546:EQZ196550 FAU196546:FAV196550 FKQ196546:FKR196550 FUM196546:FUN196550 GEI196546:GEJ196550 GOE196546:GOF196550 GYA196546:GYB196550 HHW196546:HHX196550 HRS196546:HRT196550 IBO196546:IBP196550 ILK196546:ILL196550 IVG196546:IVH196550 JFC196546:JFD196550 JOY196546:JOZ196550 JYU196546:JYV196550 KIQ196546:KIR196550 KSM196546:KSN196550 LCI196546:LCJ196550 LME196546:LMF196550 LWA196546:LWB196550 MFW196546:MFX196550 MPS196546:MPT196550 MZO196546:MZP196550 NJK196546:NJL196550 NTG196546:NTH196550 ODC196546:ODD196550 OMY196546:OMZ196550 OWU196546:OWV196550 PGQ196546:PGR196550 PQM196546:PQN196550 QAI196546:QAJ196550 QKE196546:QKF196550 QUA196546:QUB196550 RDW196546:RDX196550 RNS196546:RNT196550 RXO196546:RXP196550 SHK196546:SHL196550 SRG196546:SRH196550 TBC196546:TBD196550 TKY196546:TKZ196550 TUU196546:TUV196550 UEQ196546:UER196550 UOM196546:UON196550 UYI196546:UYJ196550 VIE196546:VIF196550 VSA196546:VSB196550 WBW196546:WBX196550 WLS196546:WLT196550 WVO196546:WVP196550 JC262082:JD262086 SY262082:SZ262086 ACU262082:ACV262086 AMQ262082:AMR262086 AWM262082:AWN262086 BGI262082:BGJ262086 BQE262082:BQF262086 CAA262082:CAB262086 CJW262082:CJX262086 CTS262082:CTT262086 DDO262082:DDP262086 DNK262082:DNL262086 DXG262082:DXH262086 EHC262082:EHD262086 EQY262082:EQZ262086 FAU262082:FAV262086 FKQ262082:FKR262086 FUM262082:FUN262086 GEI262082:GEJ262086 GOE262082:GOF262086 GYA262082:GYB262086 HHW262082:HHX262086 HRS262082:HRT262086 IBO262082:IBP262086 ILK262082:ILL262086 IVG262082:IVH262086 JFC262082:JFD262086 JOY262082:JOZ262086 JYU262082:JYV262086 KIQ262082:KIR262086 KSM262082:KSN262086 LCI262082:LCJ262086 LME262082:LMF262086 LWA262082:LWB262086 MFW262082:MFX262086 MPS262082:MPT262086 MZO262082:MZP262086 NJK262082:NJL262086 NTG262082:NTH262086 ODC262082:ODD262086 OMY262082:OMZ262086 OWU262082:OWV262086 PGQ262082:PGR262086 PQM262082:PQN262086 QAI262082:QAJ262086 QKE262082:QKF262086 QUA262082:QUB262086 RDW262082:RDX262086 RNS262082:RNT262086 RXO262082:RXP262086 SHK262082:SHL262086 SRG262082:SRH262086 TBC262082:TBD262086 TKY262082:TKZ262086 TUU262082:TUV262086 UEQ262082:UER262086 UOM262082:UON262086 UYI262082:UYJ262086 VIE262082:VIF262086 VSA262082:VSB262086 WBW262082:WBX262086 WLS262082:WLT262086 WVO262082:WVP262086 JC327618:JD327622 SY327618:SZ327622 ACU327618:ACV327622 AMQ327618:AMR327622 AWM327618:AWN327622 BGI327618:BGJ327622 BQE327618:BQF327622 CAA327618:CAB327622 CJW327618:CJX327622 CTS327618:CTT327622 DDO327618:DDP327622 DNK327618:DNL327622 DXG327618:DXH327622 EHC327618:EHD327622 EQY327618:EQZ327622 FAU327618:FAV327622 FKQ327618:FKR327622 FUM327618:FUN327622 GEI327618:GEJ327622 GOE327618:GOF327622 GYA327618:GYB327622 HHW327618:HHX327622 HRS327618:HRT327622 IBO327618:IBP327622 ILK327618:ILL327622 IVG327618:IVH327622 JFC327618:JFD327622 JOY327618:JOZ327622 JYU327618:JYV327622 KIQ327618:KIR327622 KSM327618:KSN327622 LCI327618:LCJ327622 LME327618:LMF327622 LWA327618:LWB327622 MFW327618:MFX327622 MPS327618:MPT327622 MZO327618:MZP327622 NJK327618:NJL327622 NTG327618:NTH327622 ODC327618:ODD327622 OMY327618:OMZ327622 OWU327618:OWV327622 PGQ327618:PGR327622 PQM327618:PQN327622 QAI327618:QAJ327622 QKE327618:QKF327622 QUA327618:QUB327622 RDW327618:RDX327622 RNS327618:RNT327622 RXO327618:RXP327622 SHK327618:SHL327622 SRG327618:SRH327622 TBC327618:TBD327622 TKY327618:TKZ327622 TUU327618:TUV327622 UEQ327618:UER327622 UOM327618:UON327622 UYI327618:UYJ327622 VIE327618:VIF327622 VSA327618:VSB327622 WBW327618:WBX327622 WLS327618:WLT327622 WVO327618:WVP327622 JC393154:JD393158 SY393154:SZ393158 ACU393154:ACV393158 AMQ393154:AMR393158 AWM393154:AWN393158 BGI393154:BGJ393158 BQE393154:BQF393158 CAA393154:CAB393158 CJW393154:CJX393158 CTS393154:CTT393158 DDO393154:DDP393158 DNK393154:DNL393158 DXG393154:DXH393158 EHC393154:EHD393158 EQY393154:EQZ393158 FAU393154:FAV393158 FKQ393154:FKR393158 FUM393154:FUN393158 GEI393154:GEJ393158 GOE393154:GOF393158 GYA393154:GYB393158 HHW393154:HHX393158 HRS393154:HRT393158 IBO393154:IBP393158 ILK393154:ILL393158 IVG393154:IVH393158 JFC393154:JFD393158 JOY393154:JOZ393158 JYU393154:JYV393158 KIQ393154:KIR393158 KSM393154:KSN393158 LCI393154:LCJ393158 LME393154:LMF393158 LWA393154:LWB393158 MFW393154:MFX393158 MPS393154:MPT393158 MZO393154:MZP393158 NJK393154:NJL393158 NTG393154:NTH393158 ODC393154:ODD393158 OMY393154:OMZ393158 OWU393154:OWV393158 PGQ393154:PGR393158 PQM393154:PQN393158 QAI393154:QAJ393158 QKE393154:QKF393158 QUA393154:QUB393158 RDW393154:RDX393158 RNS393154:RNT393158 RXO393154:RXP393158 SHK393154:SHL393158 SRG393154:SRH393158 TBC393154:TBD393158 TKY393154:TKZ393158 TUU393154:TUV393158 UEQ393154:UER393158 UOM393154:UON393158 UYI393154:UYJ393158 VIE393154:VIF393158 VSA393154:VSB393158 WBW393154:WBX393158 WLS393154:WLT393158 WVO393154:WVP393158 JC458690:JD458694 SY458690:SZ458694 ACU458690:ACV458694 AMQ458690:AMR458694 AWM458690:AWN458694 BGI458690:BGJ458694 BQE458690:BQF458694 CAA458690:CAB458694 CJW458690:CJX458694 CTS458690:CTT458694 DDO458690:DDP458694 DNK458690:DNL458694 DXG458690:DXH458694 EHC458690:EHD458694 EQY458690:EQZ458694 FAU458690:FAV458694 FKQ458690:FKR458694 FUM458690:FUN458694 GEI458690:GEJ458694 GOE458690:GOF458694 GYA458690:GYB458694 HHW458690:HHX458694 HRS458690:HRT458694 IBO458690:IBP458694 ILK458690:ILL458694 IVG458690:IVH458694 JFC458690:JFD458694 JOY458690:JOZ458694 JYU458690:JYV458694 KIQ458690:KIR458694 KSM458690:KSN458694 LCI458690:LCJ458694 LME458690:LMF458694 LWA458690:LWB458694 MFW458690:MFX458694 MPS458690:MPT458694 MZO458690:MZP458694 NJK458690:NJL458694 NTG458690:NTH458694 ODC458690:ODD458694 OMY458690:OMZ458694 OWU458690:OWV458694 PGQ458690:PGR458694 PQM458690:PQN458694 QAI458690:QAJ458694 QKE458690:QKF458694 QUA458690:QUB458694 RDW458690:RDX458694 RNS458690:RNT458694 RXO458690:RXP458694 SHK458690:SHL458694 SRG458690:SRH458694 TBC458690:TBD458694 TKY458690:TKZ458694 TUU458690:TUV458694 UEQ458690:UER458694 UOM458690:UON458694 UYI458690:UYJ458694 VIE458690:VIF458694 VSA458690:VSB458694 WBW458690:WBX458694 WLS458690:WLT458694 WVO458690:WVP458694 JC524226:JD524230 SY524226:SZ524230 ACU524226:ACV524230 AMQ524226:AMR524230 AWM524226:AWN524230 BGI524226:BGJ524230 BQE524226:BQF524230 CAA524226:CAB524230 CJW524226:CJX524230 CTS524226:CTT524230 DDO524226:DDP524230 DNK524226:DNL524230 DXG524226:DXH524230 EHC524226:EHD524230 EQY524226:EQZ524230 FAU524226:FAV524230 FKQ524226:FKR524230 FUM524226:FUN524230 GEI524226:GEJ524230 GOE524226:GOF524230 GYA524226:GYB524230 HHW524226:HHX524230 HRS524226:HRT524230 IBO524226:IBP524230 ILK524226:ILL524230 IVG524226:IVH524230 JFC524226:JFD524230 JOY524226:JOZ524230 JYU524226:JYV524230 KIQ524226:KIR524230 KSM524226:KSN524230 LCI524226:LCJ524230 LME524226:LMF524230 LWA524226:LWB524230 MFW524226:MFX524230 MPS524226:MPT524230 MZO524226:MZP524230 NJK524226:NJL524230 NTG524226:NTH524230 ODC524226:ODD524230 OMY524226:OMZ524230 OWU524226:OWV524230 PGQ524226:PGR524230 PQM524226:PQN524230 QAI524226:QAJ524230 QKE524226:QKF524230 QUA524226:QUB524230 RDW524226:RDX524230 RNS524226:RNT524230 RXO524226:RXP524230 SHK524226:SHL524230 SRG524226:SRH524230 TBC524226:TBD524230 TKY524226:TKZ524230 TUU524226:TUV524230 UEQ524226:UER524230 UOM524226:UON524230 UYI524226:UYJ524230 VIE524226:VIF524230 VSA524226:VSB524230 WBW524226:WBX524230 WLS524226:WLT524230 WVO524226:WVP524230 JC589762:JD589766 SY589762:SZ589766 ACU589762:ACV589766 AMQ589762:AMR589766 AWM589762:AWN589766 BGI589762:BGJ589766 BQE589762:BQF589766 CAA589762:CAB589766 CJW589762:CJX589766 CTS589762:CTT589766 DDO589762:DDP589766 DNK589762:DNL589766 DXG589762:DXH589766 EHC589762:EHD589766 EQY589762:EQZ589766 FAU589762:FAV589766 FKQ589762:FKR589766 FUM589762:FUN589766 GEI589762:GEJ589766 GOE589762:GOF589766 GYA589762:GYB589766 HHW589762:HHX589766 HRS589762:HRT589766 IBO589762:IBP589766 ILK589762:ILL589766 IVG589762:IVH589766 JFC589762:JFD589766 JOY589762:JOZ589766 JYU589762:JYV589766 KIQ589762:KIR589766 KSM589762:KSN589766 LCI589762:LCJ589766 LME589762:LMF589766 LWA589762:LWB589766 MFW589762:MFX589766 MPS589762:MPT589766 MZO589762:MZP589766 NJK589762:NJL589766 NTG589762:NTH589766 ODC589762:ODD589766 OMY589762:OMZ589766 OWU589762:OWV589766 PGQ589762:PGR589766 PQM589762:PQN589766 QAI589762:QAJ589766 QKE589762:QKF589766 QUA589762:QUB589766 RDW589762:RDX589766 RNS589762:RNT589766 RXO589762:RXP589766 SHK589762:SHL589766 SRG589762:SRH589766 TBC589762:TBD589766 TKY589762:TKZ589766 TUU589762:TUV589766 UEQ589762:UER589766 UOM589762:UON589766 UYI589762:UYJ589766 VIE589762:VIF589766 VSA589762:VSB589766 WBW589762:WBX589766 WLS589762:WLT589766 WVO589762:WVP589766 JC655298:JD655302 SY655298:SZ655302 ACU655298:ACV655302 AMQ655298:AMR655302 AWM655298:AWN655302 BGI655298:BGJ655302 BQE655298:BQF655302 CAA655298:CAB655302 CJW655298:CJX655302 CTS655298:CTT655302 DDO655298:DDP655302 DNK655298:DNL655302 DXG655298:DXH655302 EHC655298:EHD655302 EQY655298:EQZ655302 FAU655298:FAV655302 FKQ655298:FKR655302 FUM655298:FUN655302 GEI655298:GEJ655302 GOE655298:GOF655302 GYA655298:GYB655302 HHW655298:HHX655302 HRS655298:HRT655302 IBO655298:IBP655302 ILK655298:ILL655302 IVG655298:IVH655302 JFC655298:JFD655302 JOY655298:JOZ655302 JYU655298:JYV655302 KIQ655298:KIR655302 KSM655298:KSN655302 LCI655298:LCJ655302 LME655298:LMF655302 LWA655298:LWB655302 MFW655298:MFX655302 MPS655298:MPT655302 MZO655298:MZP655302 NJK655298:NJL655302 NTG655298:NTH655302 ODC655298:ODD655302 OMY655298:OMZ655302 OWU655298:OWV655302 PGQ655298:PGR655302 PQM655298:PQN655302 QAI655298:QAJ655302 QKE655298:QKF655302 QUA655298:QUB655302 RDW655298:RDX655302 RNS655298:RNT655302 RXO655298:RXP655302 SHK655298:SHL655302 SRG655298:SRH655302 TBC655298:TBD655302 TKY655298:TKZ655302 TUU655298:TUV655302 UEQ655298:UER655302 UOM655298:UON655302 UYI655298:UYJ655302 VIE655298:VIF655302 VSA655298:VSB655302 WBW655298:WBX655302 WLS655298:WLT655302 WVO655298:WVP655302 JC720834:JD720838 SY720834:SZ720838 ACU720834:ACV720838 AMQ720834:AMR720838 AWM720834:AWN720838 BGI720834:BGJ720838 BQE720834:BQF720838 CAA720834:CAB720838 CJW720834:CJX720838 CTS720834:CTT720838 DDO720834:DDP720838 DNK720834:DNL720838 DXG720834:DXH720838 EHC720834:EHD720838 EQY720834:EQZ720838 FAU720834:FAV720838 FKQ720834:FKR720838 FUM720834:FUN720838 GEI720834:GEJ720838 GOE720834:GOF720838 GYA720834:GYB720838 HHW720834:HHX720838 HRS720834:HRT720838 IBO720834:IBP720838 ILK720834:ILL720838 IVG720834:IVH720838 JFC720834:JFD720838 JOY720834:JOZ720838 JYU720834:JYV720838 KIQ720834:KIR720838 KSM720834:KSN720838 LCI720834:LCJ720838 LME720834:LMF720838 LWA720834:LWB720838 MFW720834:MFX720838 MPS720834:MPT720838 MZO720834:MZP720838 NJK720834:NJL720838 NTG720834:NTH720838 ODC720834:ODD720838 OMY720834:OMZ720838 OWU720834:OWV720838 PGQ720834:PGR720838 PQM720834:PQN720838 QAI720834:QAJ720838 QKE720834:QKF720838 QUA720834:QUB720838 RDW720834:RDX720838 RNS720834:RNT720838 RXO720834:RXP720838 SHK720834:SHL720838 SRG720834:SRH720838 TBC720834:TBD720838 TKY720834:TKZ720838 TUU720834:TUV720838 UEQ720834:UER720838 UOM720834:UON720838 UYI720834:UYJ720838 VIE720834:VIF720838 VSA720834:VSB720838 WBW720834:WBX720838 WLS720834:WLT720838 WVO720834:WVP720838 JC786370:JD786374 SY786370:SZ786374 ACU786370:ACV786374 AMQ786370:AMR786374 AWM786370:AWN786374 BGI786370:BGJ786374 BQE786370:BQF786374 CAA786370:CAB786374 CJW786370:CJX786374 CTS786370:CTT786374 DDO786370:DDP786374 DNK786370:DNL786374 DXG786370:DXH786374 EHC786370:EHD786374 EQY786370:EQZ786374 FAU786370:FAV786374 FKQ786370:FKR786374 FUM786370:FUN786374 GEI786370:GEJ786374 GOE786370:GOF786374 GYA786370:GYB786374 HHW786370:HHX786374 HRS786370:HRT786374 IBO786370:IBP786374 ILK786370:ILL786374 IVG786370:IVH786374 JFC786370:JFD786374 JOY786370:JOZ786374 JYU786370:JYV786374 KIQ786370:KIR786374 KSM786370:KSN786374 LCI786370:LCJ786374 LME786370:LMF786374 LWA786370:LWB786374 MFW786370:MFX786374 MPS786370:MPT786374 MZO786370:MZP786374 NJK786370:NJL786374 NTG786370:NTH786374 ODC786370:ODD786374 OMY786370:OMZ786374 OWU786370:OWV786374 PGQ786370:PGR786374 PQM786370:PQN786374 QAI786370:QAJ786374 QKE786370:QKF786374 QUA786370:QUB786374 RDW786370:RDX786374 RNS786370:RNT786374 RXO786370:RXP786374 SHK786370:SHL786374 SRG786370:SRH786374 TBC786370:TBD786374 TKY786370:TKZ786374 TUU786370:TUV786374 UEQ786370:UER786374 UOM786370:UON786374 UYI786370:UYJ786374 VIE786370:VIF786374 VSA786370:VSB786374 WBW786370:WBX786374 WLS786370:WLT786374 WVO786370:WVP786374 JC851906:JD851910 SY851906:SZ851910 ACU851906:ACV851910 AMQ851906:AMR851910 AWM851906:AWN851910 BGI851906:BGJ851910 BQE851906:BQF851910 CAA851906:CAB851910 CJW851906:CJX851910 CTS851906:CTT851910 DDO851906:DDP851910 DNK851906:DNL851910 DXG851906:DXH851910 EHC851906:EHD851910 EQY851906:EQZ851910 FAU851906:FAV851910 FKQ851906:FKR851910 FUM851906:FUN851910 GEI851906:GEJ851910 GOE851906:GOF851910 GYA851906:GYB851910 HHW851906:HHX851910 HRS851906:HRT851910 IBO851906:IBP851910 ILK851906:ILL851910 IVG851906:IVH851910 JFC851906:JFD851910 JOY851906:JOZ851910 JYU851906:JYV851910 KIQ851906:KIR851910 KSM851906:KSN851910 LCI851906:LCJ851910 LME851906:LMF851910 LWA851906:LWB851910 MFW851906:MFX851910 MPS851906:MPT851910 MZO851906:MZP851910 NJK851906:NJL851910 NTG851906:NTH851910 ODC851906:ODD851910 OMY851906:OMZ851910 OWU851906:OWV851910 PGQ851906:PGR851910 PQM851906:PQN851910 QAI851906:QAJ851910 QKE851906:QKF851910 QUA851906:QUB851910 RDW851906:RDX851910 RNS851906:RNT851910 RXO851906:RXP851910 SHK851906:SHL851910 SRG851906:SRH851910 TBC851906:TBD851910 TKY851906:TKZ851910 TUU851906:TUV851910 UEQ851906:UER851910 UOM851906:UON851910 UYI851906:UYJ851910 VIE851906:VIF851910 VSA851906:VSB851910 WBW851906:WBX851910 WLS851906:WLT851910 WVO851906:WVP851910 JC917442:JD917446 SY917442:SZ917446 ACU917442:ACV917446 AMQ917442:AMR917446 AWM917442:AWN917446 BGI917442:BGJ917446 BQE917442:BQF917446 CAA917442:CAB917446 CJW917442:CJX917446 CTS917442:CTT917446 DDO917442:DDP917446 DNK917442:DNL917446 DXG917442:DXH917446 EHC917442:EHD917446 EQY917442:EQZ917446 FAU917442:FAV917446 FKQ917442:FKR917446 FUM917442:FUN917446 GEI917442:GEJ917446 GOE917442:GOF917446 GYA917442:GYB917446 HHW917442:HHX917446 HRS917442:HRT917446 IBO917442:IBP917446 ILK917442:ILL917446 IVG917442:IVH917446 JFC917442:JFD917446 JOY917442:JOZ917446 JYU917442:JYV917446 KIQ917442:KIR917446 KSM917442:KSN917446 LCI917442:LCJ917446 LME917442:LMF917446 LWA917442:LWB917446 MFW917442:MFX917446 MPS917442:MPT917446 MZO917442:MZP917446 NJK917442:NJL917446 NTG917442:NTH917446 ODC917442:ODD917446 OMY917442:OMZ917446 OWU917442:OWV917446 PGQ917442:PGR917446 PQM917442:PQN917446 QAI917442:QAJ917446 QKE917442:QKF917446 QUA917442:QUB917446 RDW917442:RDX917446 RNS917442:RNT917446 RXO917442:RXP917446 SHK917442:SHL917446 SRG917442:SRH917446 TBC917442:TBD917446 TKY917442:TKZ917446 TUU917442:TUV917446 UEQ917442:UER917446 UOM917442:UON917446 UYI917442:UYJ917446 VIE917442:VIF917446 VSA917442:VSB917446 WBW917442:WBX917446 WLS917442:WLT917446 WVO917442:WVP917446 JC982978:JD982982 SY982978:SZ982982 ACU982978:ACV982982 AMQ982978:AMR982982 AWM982978:AWN982982 BGI982978:BGJ982982 BQE982978:BQF982982 CAA982978:CAB982982 CJW982978:CJX982982 CTS982978:CTT982982 DDO982978:DDP982982 DNK982978:DNL982982 DXG982978:DXH982982 EHC982978:EHD982982 EQY982978:EQZ982982 FAU982978:FAV982982 FKQ982978:FKR982982 FUM982978:FUN982982 GEI982978:GEJ982982 GOE982978:GOF982982 GYA982978:GYB982982 HHW982978:HHX982982 HRS982978:HRT982982 IBO982978:IBP982982 ILK982978:ILL982982 IVG982978:IVH982982 JFC982978:JFD982982 JOY982978:JOZ982982 JYU982978:JYV982982 KIQ982978:KIR982982 KSM982978:KSN982982 LCI982978:LCJ982982 LME982978:LMF982982 LWA982978:LWB982982 MFW982978:MFX982982 MPS982978:MPT982982 MZO982978:MZP982982 NJK982978:NJL982982 NTG982978:NTH982982 ODC982978:ODD982982 OMY982978:OMZ982982 OWU982978:OWV982982 PGQ982978:PGR982982 PQM982978:PQN982982 QAI982978:QAJ982982 QKE982978:QKF982982 QUA982978:QUB982982 RDW982978:RDX982982 RNS982978:RNT982982 RXO982978:RXP982982 SHK982978:SHL982982 SRG982978:SRH982982 TBC982978:TBD982982 TKY982978:TKZ982982 TUU982978:TUV982982 UEQ982978:UER982982 UOM982978:UON982982 UYI982978:UYJ982982 VIE982978:VIF982982 VSA982978:VSB982982 WBW982978:WBX982982 WLS982978:WLT982982 WVO982978:WVP982982 JC65458:JD65462 SY65458:SZ65462 ACU65458:ACV65462 AMQ65458:AMR65462 AWM65458:AWN65462 BGI65458:BGJ65462 BQE65458:BQF65462 CAA65458:CAB65462 CJW65458:CJX65462 CTS65458:CTT65462 DDO65458:DDP65462 DNK65458:DNL65462 DXG65458:DXH65462 EHC65458:EHD65462 EQY65458:EQZ65462 FAU65458:FAV65462 FKQ65458:FKR65462 FUM65458:FUN65462 GEI65458:GEJ65462 GOE65458:GOF65462 GYA65458:GYB65462 HHW65458:HHX65462 HRS65458:HRT65462 IBO65458:IBP65462 ILK65458:ILL65462 IVG65458:IVH65462 JFC65458:JFD65462 JOY65458:JOZ65462 JYU65458:JYV65462 KIQ65458:KIR65462 KSM65458:KSN65462 LCI65458:LCJ65462 LME65458:LMF65462 LWA65458:LWB65462 MFW65458:MFX65462 MPS65458:MPT65462 MZO65458:MZP65462 NJK65458:NJL65462 NTG65458:NTH65462 ODC65458:ODD65462 OMY65458:OMZ65462 OWU65458:OWV65462 PGQ65458:PGR65462 PQM65458:PQN65462 QAI65458:QAJ65462 QKE65458:QKF65462 QUA65458:QUB65462 RDW65458:RDX65462 RNS65458:RNT65462 RXO65458:RXP65462 SHK65458:SHL65462 SRG65458:SRH65462 TBC65458:TBD65462 TKY65458:TKZ65462 TUU65458:TUV65462 UEQ65458:UER65462 UOM65458:UON65462 UYI65458:UYJ65462 VIE65458:VIF65462 VSA65458:VSB65462 WBW65458:WBX65462 WLS65458:WLT65462 WVO65458:WVP65462 JC130994:JD130998 SY130994:SZ130998 ACU130994:ACV130998 AMQ130994:AMR130998 AWM130994:AWN130998 BGI130994:BGJ130998 BQE130994:BQF130998 CAA130994:CAB130998 CJW130994:CJX130998 CTS130994:CTT130998 DDO130994:DDP130998 DNK130994:DNL130998 DXG130994:DXH130998 EHC130994:EHD130998 EQY130994:EQZ130998 FAU130994:FAV130998 FKQ130994:FKR130998 FUM130994:FUN130998 GEI130994:GEJ130998 GOE130994:GOF130998 GYA130994:GYB130998 HHW130994:HHX130998 HRS130994:HRT130998 IBO130994:IBP130998 ILK130994:ILL130998 IVG130994:IVH130998 JFC130994:JFD130998 JOY130994:JOZ130998 JYU130994:JYV130998 KIQ130994:KIR130998 KSM130994:KSN130998 LCI130994:LCJ130998 LME130994:LMF130998 LWA130994:LWB130998 MFW130994:MFX130998 MPS130994:MPT130998 MZO130994:MZP130998 NJK130994:NJL130998 NTG130994:NTH130998 ODC130994:ODD130998 OMY130994:OMZ130998 OWU130994:OWV130998 PGQ130994:PGR130998 PQM130994:PQN130998 QAI130994:QAJ130998 QKE130994:QKF130998 QUA130994:QUB130998 RDW130994:RDX130998 RNS130994:RNT130998 RXO130994:RXP130998 SHK130994:SHL130998 SRG130994:SRH130998 TBC130994:TBD130998 TKY130994:TKZ130998 TUU130994:TUV130998 UEQ130994:UER130998 UOM130994:UON130998 UYI130994:UYJ130998 VIE130994:VIF130998 VSA130994:VSB130998 WBW130994:WBX130998 WLS130994:WLT130998 WVO130994:WVP130998 JC196530:JD196534 SY196530:SZ196534 ACU196530:ACV196534 AMQ196530:AMR196534 AWM196530:AWN196534 BGI196530:BGJ196534 BQE196530:BQF196534 CAA196530:CAB196534 CJW196530:CJX196534 CTS196530:CTT196534 DDO196530:DDP196534 DNK196530:DNL196534 DXG196530:DXH196534 EHC196530:EHD196534 EQY196530:EQZ196534 FAU196530:FAV196534 FKQ196530:FKR196534 FUM196530:FUN196534 GEI196530:GEJ196534 GOE196530:GOF196534 GYA196530:GYB196534 HHW196530:HHX196534 HRS196530:HRT196534 IBO196530:IBP196534 ILK196530:ILL196534 IVG196530:IVH196534 JFC196530:JFD196534 JOY196530:JOZ196534 JYU196530:JYV196534 KIQ196530:KIR196534 KSM196530:KSN196534 LCI196530:LCJ196534 LME196530:LMF196534 LWA196530:LWB196534 MFW196530:MFX196534 MPS196530:MPT196534 MZO196530:MZP196534 NJK196530:NJL196534 NTG196530:NTH196534 ODC196530:ODD196534 OMY196530:OMZ196534 OWU196530:OWV196534 PGQ196530:PGR196534 PQM196530:PQN196534 QAI196530:QAJ196534 QKE196530:QKF196534 QUA196530:QUB196534 RDW196530:RDX196534 RNS196530:RNT196534 RXO196530:RXP196534 SHK196530:SHL196534 SRG196530:SRH196534 TBC196530:TBD196534 TKY196530:TKZ196534 TUU196530:TUV196534 UEQ196530:UER196534 UOM196530:UON196534 UYI196530:UYJ196534 VIE196530:VIF196534 VSA196530:VSB196534 WBW196530:WBX196534 WLS196530:WLT196534 WVO196530:WVP196534 JC262066:JD262070 SY262066:SZ262070 ACU262066:ACV262070 AMQ262066:AMR262070 AWM262066:AWN262070 BGI262066:BGJ262070 BQE262066:BQF262070 CAA262066:CAB262070 CJW262066:CJX262070 CTS262066:CTT262070 DDO262066:DDP262070 DNK262066:DNL262070 DXG262066:DXH262070 EHC262066:EHD262070 EQY262066:EQZ262070 FAU262066:FAV262070 FKQ262066:FKR262070 FUM262066:FUN262070 GEI262066:GEJ262070 GOE262066:GOF262070 GYA262066:GYB262070 HHW262066:HHX262070 HRS262066:HRT262070 IBO262066:IBP262070 ILK262066:ILL262070 IVG262066:IVH262070 JFC262066:JFD262070 JOY262066:JOZ262070 JYU262066:JYV262070 KIQ262066:KIR262070 KSM262066:KSN262070 LCI262066:LCJ262070 LME262066:LMF262070 LWA262066:LWB262070 MFW262066:MFX262070 MPS262066:MPT262070 MZO262066:MZP262070 NJK262066:NJL262070 NTG262066:NTH262070 ODC262066:ODD262070 OMY262066:OMZ262070 OWU262066:OWV262070 PGQ262066:PGR262070 PQM262066:PQN262070 QAI262066:QAJ262070 QKE262066:QKF262070 QUA262066:QUB262070 RDW262066:RDX262070 RNS262066:RNT262070 RXO262066:RXP262070 SHK262066:SHL262070 SRG262066:SRH262070 TBC262066:TBD262070 TKY262066:TKZ262070 TUU262066:TUV262070 UEQ262066:UER262070 UOM262066:UON262070 UYI262066:UYJ262070 VIE262066:VIF262070 VSA262066:VSB262070 WBW262066:WBX262070 WLS262066:WLT262070 WVO262066:WVP262070 JC327602:JD327606 SY327602:SZ327606 ACU327602:ACV327606 AMQ327602:AMR327606 AWM327602:AWN327606 BGI327602:BGJ327606 BQE327602:BQF327606 CAA327602:CAB327606 CJW327602:CJX327606 CTS327602:CTT327606 DDO327602:DDP327606 DNK327602:DNL327606 DXG327602:DXH327606 EHC327602:EHD327606 EQY327602:EQZ327606 FAU327602:FAV327606 FKQ327602:FKR327606 FUM327602:FUN327606 GEI327602:GEJ327606 GOE327602:GOF327606 GYA327602:GYB327606 HHW327602:HHX327606 HRS327602:HRT327606 IBO327602:IBP327606 ILK327602:ILL327606 IVG327602:IVH327606 JFC327602:JFD327606 JOY327602:JOZ327606 JYU327602:JYV327606 KIQ327602:KIR327606 KSM327602:KSN327606 LCI327602:LCJ327606 LME327602:LMF327606 LWA327602:LWB327606 MFW327602:MFX327606 MPS327602:MPT327606 MZO327602:MZP327606 NJK327602:NJL327606 NTG327602:NTH327606 ODC327602:ODD327606 OMY327602:OMZ327606 OWU327602:OWV327606 PGQ327602:PGR327606 PQM327602:PQN327606 QAI327602:QAJ327606 QKE327602:QKF327606 QUA327602:QUB327606 RDW327602:RDX327606 RNS327602:RNT327606 RXO327602:RXP327606 SHK327602:SHL327606 SRG327602:SRH327606 TBC327602:TBD327606 TKY327602:TKZ327606 TUU327602:TUV327606 UEQ327602:UER327606 UOM327602:UON327606 UYI327602:UYJ327606 VIE327602:VIF327606 VSA327602:VSB327606 WBW327602:WBX327606 WLS327602:WLT327606 WVO327602:WVP327606 JC393138:JD393142 SY393138:SZ393142 ACU393138:ACV393142 AMQ393138:AMR393142 AWM393138:AWN393142 BGI393138:BGJ393142 BQE393138:BQF393142 CAA393138:CAB393142 CJW393138:CJX393142 CTS393138:CTT393142 DDO393138:DDP393142 DNK393138:DNL393142 DXG393138:DXH393142 EHC393138:EHD393142 EQY393138:EQZ393142 FAU393138:FAV393142 FKQ393138:FKR393142 FUM393138:FUN393142 GEI393138:GEJ393142 GOE393138:GOF393142 GYA393138:GYB393142 HHW393138:HHX393142 HRS393138:HRT393142 IBO393138:IBP393142 ILK393138:ILL393142 IVG393138:IVH393142 JFC393138:JFD393142 JOY393138:JOZ393142 JYU393138:JYV393142 KIQ393138:KIR393142 KSM393138:KSN393142 LCI393138:LCJ393142 LME393138:LMF393142 LWA393138:LWB393142 MFW393138:MFX393142 MPS393138:MPT393142 MZO393138:MZP393142 NJK393138:NJL393142 NTG393138:NTH393142 ODC393138:ODD393142 OMY393138:OMZ393142 OWU393138:OWV393142 PGQ393138:PGR393142 PQM393138:PQN393142 QAI393138:QAJ393142 QKE393138:QKF393142 QUA393138:QUB393142 RDW393138:RDX393142 RNS393138:RNT393142 RXO393138:RXP393142 SHK393138:SHL393142 SRG393138:SRH393142 TBC393138:TBD393142 TKY393138:TKZ393142 TUU393138:TUV393142 UEQ393138:UER393142 UOM393138:UON393142 UYI393138:UYJ393142 VIE393138:VIF393142 VSA393138:VSB393142 WBW393138:WBX393142 WLS393138:WLT393142 WVO393138:WVP393142 JC458674:JD458678 SY458674:SZ458678 ACU458674:ACV458678 AMQ458674:AMR458678 AWM458674:AWN458678 BGI458674:BGJ458678 BQE458674:BQF458678 CAA458674:CAB458678 CJW458674:CJX458678 CTS458674:CTT458678 DDO458674:DDP458678 DNK458674:DNL458678 DXG458674:DXH458678 EHC458674:EHD458678 EQY458674:EQZ458678 FAU458674:FAV458678 FKQ458674:FKR458678 FUM458674:FUN458678 GEI458674:GEJ458678 GOE458674:GOF458678 GYA458674:GYB458678 HHW458674:HHX458678 HRS458674:HRT458678 IBO458674:IBP458678 ILK458674:ILL458678 IVG458674:IVH458678 JFC458674:JFD458678 JOY458674:JOZ458678 JYU458674:JYV458678 KIQ458674:KIR458678 KSM458674:KSN458678 LCI458674:LCJ458678 LME458674:LMF458678 LWA458674:LWB458678 MFW458674:MFX458678 MPS458674:MPT458678 MZO458674:MZP458678 NJK458674:NJL458678 NTG458674:NTH458678 ODC458674:ODD458678 OMY458674:OMZ458678 OWU458674:OWV458678 PGQ458674:PGR458678 PQM458674:PQN458678 QAI458674:QAJ458678 QKE458674:QKF458678 QUA458674:QUB458678 RDW458674:RDX458678 RNS458674:RNT458678 RXO458674:RXP458678 SHK458674:SHL458678 SRG458674:SRH458678 TBC458674:TBD458678 TKY458674:TKZ458678 TUU458674:TUV458678 UEQ458674:UER458678 UOM458674:UON458678 UYI458674:UYJ458678 VIE458674:VIF458678 VSA458674:VSB458678 WBW458674:WBX458678 WLS458674:WLT458678 WVO458674:WVP458678 JC524210:JD524214 SY524210:SZ524214 ACU524210:ACV524214 AMQ524210:AMR524214 AWM524210:AWN524214 BGI524210:BGJ524214 BQE524210:BQF524214 CAA524210:CAB524214 CJW524210:CJX524214 CTS524210:CTT524214 DDO524210:DDP524214 DNK524210:DNL524214 DXG524210:DXH524214 EHC524210:EHD524214 EQY524210:EQZ524214 FAU524210:FAV524214 FKQ524210:FKR524214 FUM524210:FUN524214 GEI524210:GEJ524214 GOE524210:GOF524214 GYA524210:GYB524214 HHW524210:HHX524214 HRS524210:HRT524214 IBO524210:IBP524214 ILK524210:ILL524214 IVG524210:IVH524214 JFC524210:JFD524214 JOY524210:JOZ524214 JYU524210:JYV524214 KIQ524210:KIR524214 KSM524210:KSN524214 LCI524210:LCJ524214 LME524210:LMF524214 LWA524210:LWB524214 MFW524210:MFX524214 MPS524210:MPT524214 MZO524210:MZP524214 NJK524210:NJL524214 NTG524210:NTH524214 ODC524210:ODD524214 OMY524210:OMZ524214 OWU524210:OWV524214 PGQ524210:PGR524214 PQM524210:PQN524214 QAI524210:QAJ524214 QKE524210:QKF524214 QUA524210:QUB524214 RDW524210:RDX524214 RNS524210:RNT524214 RXO524210:RXP524214 SHK524210:SHL524214 SRG524210:SRH524214 TBC524210:TBD524214 TKY524210:TKZ524214 TUU524210:TUV524214 UEQ524210:UER524214 UOM524210:UON524214 UYI524210:UYJ524214 VIE524210:VIF524214 VSA524210:VSB524214 WBW524210:WBX524214 WLS524210:WLT524214 WVO524210:WVP524214 JC589746:JD589750 SY589746:SZ589750 ACU589746:ACV589750 AMQ589746:AMR589750 AWM589746:AWN589750 BGI589746:BGJ589750 BQE589746:BQF589750 CAA589746:CAB589750 CJW589746:CJX589750 CTS589746:CTT589750 DDO589746:DDP589750 DNK589746:DNL589750 DXG589746:DXH589750 EHC589746:EHD589750 EQY589746:EQZ589750 FAU589746:FAV589750 FKQ589746:FKR589750 FUM589746:FUN589750 GEI589746:GEJ589750 GOE589746:GOF589750 GYA589746:GYB589750 HHW589746:HHX589750 HRS589746:HRT589750 IBO589746:IBP589750 ILK589746:ILL589750 IVG589746:IVH589750 JFC589746:JFD589750 JOY589746:JOZ589750 JYU589746:JYV589750 KIQ589746:KIR589750 KSM589746:KSN589750 LCI589746:LCJ589750 LME589746:LMF589750 LWA589746:LWB589750 MFW589746:MFX589750 MPS589746:MPT589750 MZO589746:MZP589750 NJK589746:NJL589750 NTG589746:NTH589750 ODC589746:ODD589750 OMY589746:OMZ589750 OWU589746:OWV589750 PGQ589746:PGR589750 PQM589746:PQN589750 QAI589746:QAJ589750 QKE589746:QKF589750 QUA589746:QUB589750 RDW589746:RDX589750 RNS589746:RNT589750 RXO589746:RXP589750 SHK589746:SHL589750 SRG589746:SRH589750 TBC589746:TBD589750 TKY589746:TKZ589750 TUU589746:TUV589750 UEQ589746:UER589750 UOM589746:UON589750 UYI589746:UYJ589750 VIE589746:VIF589750 VSA589746:VSB589750 WBW589746:WBX589750 WLS589746:WLT589750 WVO589746:WVP589750 JC655282:JD655286 SY655282:SZ655286 ACU655282:ACV655286 AMQ655282:AMR655286 AWM655282:AWN655286 BGI655282:BGJ655286 BQE655282:BQF655286 CAA655282:CAB655286 CJW655282:CJX655286 CTS655282:CTT655286 DDO655282:DDP655286 DNK655282:DNL655286 DXG655282:DXH655286 EHC655282:EHD655286 EQY655282:EQZ655286 FAU655282:FAV655286 FKQ655282:FKR655286 FUM655282:FUN655286 GEI655282:GEJ655286 GOE655282:GOF655286 GYA655282:GYB655286 HHW655282:HHX655286 HRS655282:HRT655286 IBO655282:IBP655286 ILK655282:ILL655286 IVG655282:IVH655286 JFC655282:JFD655286 JOY655282:JOZ655286 JYU655282:JYV655286 KIQ655282:KIR655286 KSM655282:KSN655286 LCI655282:LCJ655286 LME655282:LMF655286 LWA655282:LWB655286 MFW655282:MFX655286 MPS655282:MPT655286 MZO655282:MZP655286 NJK655282:NJL655286 NTG655282:NTH655286 ODC655282:ODD655286 OMY655282:OMZ655286 OWU655282:OWV655286 PGQ655282:PGR655286 PQM655282:PQN655286 QAI655282:QAJ655286 QKE655282:QKF655286 QUA655282:QUB655286 RDW655282:RDX655286 RNS655282:RNT655286 RXO655282:RXP655286 SHK655282:SHL655286 SRG655282:SRH655286 TBC655282:TBD655286 TKY655282:TKZ655286 TUU655282:TUV655286 UEQ655282:UER655286 UOM655282:UON655286 UYI655282:UYJ655286 VIE655282:VIF655286 VSA655282:VSB655286 WBW655282:WBX655286 WLS655282:WLT655286 WVO655282:WVP655286 JC720818:JD720822 SY720818:SZ720822 ACU720818:ACV720822 AMQ720818:AMR720822 AWM720818:AWN720822 BGI720818:BGJ720822 BQE720818:BQF720822 CAA720818:CAB720822 CJW720818:CJX720822 CTS720818:CTT720822 DDO720818:DDP720822 DNK720818:DNL720822 DXG720818:DXH720822 EHC720818:EHD720822 EQY720818:EQZ720822 FAU720818:FAV720822 FKQ720818:FKR720822 FUM720818:FUN720822 GEI720818:GEJ720822 GOE720818:GOF720822 GYA720818:GYB720822 HHW720818:HHX720822 HRS720818:HRT720822 IBO720818:IBP720822 ILK720818:ILL720822 IVG720818:IVH720822 JFC720818:JFD720822 JOY720818:JOZ720822 JYU720818:JYV720822 KIQ720818:KIR720822 KSM720818:KSN720822 LCI720818:LCJ720822 LME720818:LMF720822 LWA720818:LWB720822 MFW720818:MFX720822 MPS720818:MPT720822 MZO720818:MZP720822 NJK720818:NJL720822 NTG720818:NTH720822 ODC720818:ODD720822 OMY720818:OMZ720822 OWU720818:OWV720822 PGQ720818:PGR720822 PQM720818:PQN720822 QAI720818:QAJ720822 QKE720818:QKF720822 QUA720818:QUB720822 RDW720818:RDX720822 RNS720818:RNT720822 RXO720818:RXP720822 SHK720818:SHL720822 SRG720818:SRH720822 TBC720818:TBD720822 TKY720818:TKZ720822 TUU720818:TUV720822 UEQ720818:UER720822 UOM720818:UON720822 UYI720818:UYJ720822 VIE720818:VIF720822 VSA720818:VSB720822 WBW720818:WBX720822 WLS720818:WLT720822 WVO720818:WVP720822 JC786354:JD786358 SY786354:SZ786358 ACU786354:ACV786358 AMQ786354:AMR786358 AWM786354:AWN786358 BGI786354:BGJ786358 BQE786354:BQF786358 CAA786354:CAB786358 CJW786354:CJX786358 CTS786354:CTT786358 DDO786354:DDP786358 DNK786354:DNL786358 DXG786354:DXH786358 EHC786354:EHD786358 EQY786354:EQZ786358 FAU786354:FAV786358 FKQ786354:FKR786358 FUM786354:FUN786358 GEI786354:GEJ786358 GOE786354:GOF786358 GYA786354:GYB786358 HHW786354:HHX786358 HRS786354:HRT786358 IBO786354:IBP786358 ILK786354:ILL786358 IVG786354:IVH786358 JFC786354:JFD786358 JOY786354:JOZ786358 JYU786354:JYV786358 KIQ786354:KIR786358 KSM786354:KSN786358 LCI786354:LCJ786358 LME786354:LMF786358 LWA786354:LWB786358 MFW786354:MFX786358 MPS786354:MPT786358 MZO786354:MZP786358 NJK786354:NJL786358 NTG786354:NTH786358 ODC786354:ODD786358 OMY786354:OMZ786358 OWU786354:OWV786358 PGQ786354:PGR786358 PQM786354:PQN786358 QAI786354:QAJ786358 QKE786354:QKF786358 QUA786354:QUB786358 RDW786354:RDX786358 RNS786354:RNT786358 RXO786354:RXP786358 SHK786354:SHL786358 SRG786354:SRH786358 TBC786354:TBD786358 TKY786354:TKZ786358 TUU786354:TUV786358 UEQ786354:UER786358 UOM786354:UON786358 UYI786354:UYJ786358 VIE786354:VIF786358 VSA786354:VSB786358 WBW786354:WBX786358 WLS786354:WLT786358 WVO786354:WVP786358 JC851890:JD851894 SY851890:SZ851894 ACU851890:ACV851894 AMQ851890:AMR851894 AWM851890:AWN851894 BGI851890:BGJ851894 BQE851890:BQF851894 CAA851890:CAB851894 CJW851890:CJX851894 CTS851890:CTT851894 DDO851890:DDP851894 DNK851890:DNL851894 DXG851890:DXH851894 EHC851890:EHD851894 EQY851890:EQZ851894 FAU851890:FAV851894 FKQ851890:FKR851894 FUM851890:FUN851894 GEI851890:GEJ851894 GOE851890:GOF851894 GYA851890:GYB851894 HHW851890:HHX851894 HRS851890:HRT851894 IBO851890:IBP851894 ILK851890:ILL851894 IVG851890:IVH851894 JFC851890:JFD851894 JOY851890:JOZ851894 JYU851890:JYV851894 KIQ851890:KIR851894 KSM851890:KSN851894 LCI851890:LCJ851894 LME851890:LMF851894 LWA851890:LWB851894 MFW851890:MFX851894 MPS851890:MPT851894 MZO851890:MZP851894 NJK851890:NJL851894 NTG851890:NTH851894 ODC851890:ODD851894 OMY851890:OMZ851894 OWU851890:OWV851894 PGQ851890:PGR851894 PQM851890:PQN851894 QAI851890:QAJ851894 QKE851890:QKF851894 QUA851890:QUB851894 RDW851890:RDX851894 RNS851890:RNT851894 RXO851890:RXP851894 SHK851890:SHL851894 SRG851890:SRH851894 TBC851890:TBD851894 TKY851890:TKZ851894 TUU851890:TUV851894 UEQ851890:UER851894 UOM851890:UON851894 UYI851890:UYJ851894 VIE851890:VIF851894 VSA851890:VSB851894 WBW851890:WBX851894 WLS851890:WLT851894 WVO851890:WVP851894 JC917426:JD917430 SY917426:SZ917430 ACU917426:ACV917430 AMQ917426:AMR917430 AWM917426:AWN917430 BGI917426:BGJ917430 BQE917426:BQF917430 CAA917426:CAB917430 CJW917426:CJX917430 CTS917426:CTT917430 DDO917426:DDP917430 DNK917426:DNL917430 DXG917426:DXH917430 EHC917426:EHD917430 EQY917426:EQZ917430 FAU917426:FAV917430 FKQ917426:FKR917430 FUM917426:FUN917430 GEI917426:GEJ917430 GOE917426:GOF917430 GYA917426:GYB917430 HHW917426:HHX917430 HRS917426:HRT917430 IBO917426:IBP917430 ILK917426:ILL917430 IVG917426:IVH917430 JFC917426:JFD917430 JOY917426:JOZ917430 JYU917426:JYV917430 KIQ917426:KIR917430 KSM917426:KSN917430 LCI917426:LCJ917430 LME917426:LMF917430 LWA917426:LWB917430 MFW917426:MFX917430 MPS917426:MPT917430 MZO917426:MZP917430 NJK917426:NJL917430 NTG917426:NTH917430 ODC917426:ODD917430 OMY917426:OMZ917430 OWU917426:OWV917430 PGQ917426:PGR917430 PQM917426:PQN917430 QAI917426:QAJ917430 QKE917426:QKF917430 QUA917426:QUB917430 RDW917426:RDX917430 RNS917426:RNT917430 RXO917426:RXP917430 SHK917426:SHL917430 SRG917426:SRH917430 TBC917426:TBD917430 TKY917426:TKZ917430 TUU917426:TUV917430 UEQ917426:UER917430 UOM917426:UON917430 UYI917426:UYJ917430 VIE917426:VIF917430 VSA917426:VSB917430 WBW917426:WBX917430 WLS917426:WLT917430 WVO917426:WVP917430 JC982962:JD982966 SY982962:SZ982966 ACU982962:ACV982966 AMQ982962:AMR982966 AWM982962:AWN982966 BGI982962:BGJ982966 BQE982962:BQF982966 CAA982962:CAB982966 CJW982962:CJX982966 CTS982962:CTT982966 DDO982962:DDP982966 DNK982962:DNL982966 DXG982962:DXH982966 EHC982962:EHD982966 EQY982962:EQZ982966 FAU982962:FAV982966 FKQ982962:FKR982966 FUM982962:FUN982966 GEI982962:GEJ982966 GOE982962:GOF982966 GYA982962:GYB982966 HHW982962:HHX982966 HRS982962:HRT982966 IBO982962:IBP982966 ILK982962:ILL982966 IVG982962:IVH982966 JFC982962:JFD982966 JOY982962:JOZ982966 JYU982962:JYV982966 KIQ982962:KIR982966 KSM982962:KSN982966 LCI982962:LCJ982966 LME982962:LMF982966 LWA982962:LWB982966 MFW982962:MFX982966 MPS982962:MPT982966 MZO982962:MZP982966 NJK982962:NJL982966 NTG982962:NTH982966 ODC982962:ODD982966 OMY982962:OMZ982966 OWU982962:OWV982966 PGQ982962:PGR982966 PQM982962:PQN982966 QAI982962:QAJ982966 QKE982962:QKF982966 QUA982962:QUB982966 RDW982962:RDX982966 RNS982962:RNT982966 RXO982962:RXP982966 SHK982962:SHL982966 SRG982962:SRH982966 TBC982962:TBD982966 TKY982962:TKZ982966 TUU982962:TUV982966 UEQ982962:UER982966 UOM982962:UON982966 UYI982962:UYJ982966 VIE982962:VIF982966 VSA982962:VSB982966 WBW982962:WBX982966 WLS982962:WLT982966 WVO982962:WVP982966 JC65487:JD65489 SY65487:SZ65489 ACU65487:ACV65489 AMQ65487:AMR65489 AWM65487:AWN65489 BGI65487:BGJ65489 BQE65487:BQF65489 CAA65487:CAB65489 CJW65487:CJX65489 CTS65487:CTT65489 DDO65487:DDP65489 DNK65487:DNL65489 DXG65487:DXH65489 EHC65487:EHD65489 EQY65487:EQZ65489 FAU65487:FAV65489 FKQ65487:FKR65489 FUM65487:FUN65489 GEI65487:GEJ65489 GOE65487:GOF65489 GYA65487:GYB65489 HHW65487:HHX65489 HRS65487:HRT65489 IBO65487:IBP65489 ILK65487:ILL65489 IVG65487:IVH65489 JFC65487:JFD65489 JOY65487:JOZ65489 JYU65487:JYV65489 KIQ65487:KIR65489 KSM65487:KSN65489 LCI65487:LCJ65489 LME65487:LMF65489 LWA65487:LWB65489 MFW65487:MFX65489 MPS65487:MPT65489 MZO65487:MZP65489 NJK65487:NJL65489 NTG65487:NTH65489 ODC65487:ODD65489 OMY65487:OMZ65489 OWU65487:OWV65489 PGQ65487:PGR65489 PQM65487:PQN65489 QAI65487:QAJ65489 QKE65487:QKF65489 QUA65487:QUB65489 RDW65487:RDX65489 RNS65487:RNT65489 RXO65487:RXP65489 SHK65487:SHL65489 SRG65487:SRH65489 TBC65487:TBD65489 TKY65487:TKZ65489 TUU65487:TUV65489 UEQ65487:UER65489 UOM65487:UON65489 UYI65487:UYJ65489 VIE65487:VIF65489 VSA65487:VSB65489 WBW65487:WBX65489 WLS65487:WLT65489 WVO65487:WVP65489 JC131023:JD131025 SY131023:SZ131025 ACU131023:ACV131025 AMQ131023:AMR131025 AWM131023:AWN131025 BGI131023:BGJ131025 BQE131023:BQF131025 CAA131023:CAB131025 CJW131023:CJX131025 CTS131023:CTT131025 DDO131023:DDP131025 DNK131023:DNL131025 DXG131023:DXH131025 EHC131023:EHD131025 EQY131023:EQZ131025 FAU131023:FAV131025 FKQ131023:FKR131025 FUM131023:FUN131025 GEI131023:GEJ131025 GOE131023:GOF131025 GYA131023:GYB131025 HHW131023:HHX131025 HRS131023:HRT131025 IBO131023:IBP131025 ILK131023:ILL131025 IVG131023:IVH131025 JFC131023:JFD131025 JOY131023:JOZ131025 JYU131023:JYV131025 KIQ131023:KIR131025 KSM131023:KSN131025 LCI131023:LCJ131025 LME131023:LMF131025 LWA131023:LWB131025 MFW131023:MFX131025 MPS131023:MPT131025 MZO131023:MZP131025 NJK131023:NJL131025 NTG131023:NTH131025 ODC131023:ODD131025 OMY131023:OMZ131025 OWU131023:OWV131025 PGQ131023:PGR131025 PQM131023:PQN131025 QAI131023:QAJ131025 QKE131023:QKF131025 QUA131023:QUB131025 RDW131023:RDX131025 RNS131023:RNT131025 RXO131023:RXP131025 SHK131023:SHL131025 SRG131023:SRH131025 TBC131023:TBD131025 TKY131023:TKZ131025 TUU131023:TUV131025 UEQ131023:UER131025 UOM131023:UON131025 UYI131023:UYJ131025 VIE131023:VIF131025 VSA131023:VSB131025 WBW131023:WBX131025 WLS131023:WLT131025 WVO131023:WVP131025 JC196559:JD196561 SY196559:SZ196561 ACU196559:ACV196561 AMQ196559:AMR196561 AWM196559:AWN196561 BGI196559:BGJ196561 BQE196559:BQF196561 CAA196559:CAB196561 CJW196559:CJX196561 CTS196559:CTT196561 DDO196559:DDP196561 DNK196559:DNL196561 DXG196559:DXH196561 EHC196559:EHD196561 EQY196559:EQZ196561 FAU196559:FAV196561 FKQ196559:FKR196561 FUM196559:FUN196561 GEI196559:GEJ196561 GOE196559:GOF196561 GYA196559:GYB196561 HHW196559:HHX196561 HRS196559:HRT196561 IBO196559:IBP196561 ILK196559:ILL196561 IVG196559:IVH196561 JFC196559:JFD196561 JOY196559:JOZ196561 JYU196559:JYV196561 KIQ196559:KIR196561 KSM196559:KSN196561 LCI196559:LCJ196561 LME196559:LMF196561 LWA196559:LWB196561 MFW196559:MFX196561 MPS196559:MPT196561 MZO196559:MZP196561 NJK196559:NJL196561 NTG196559:NTH196561 ODC196559:ODD196561 OMY196559:OMZ196561 OWU196559:OWV196561 PGQ196559:PGR196561 PQM196559:PQN196561 QAI196559:QAJ196561 QKE196559:QKF196561 QUA196559:QUB196561 RDW196559:RDX196561 RNS196559:RNT196561 RXO196559:RXP196561 SHK196559:SHL196561 SRG196559:SRH196561 TBC196559:TBD196561 TKY196559:TKZ196561 TUU196559:TUV196561 UEQ196559:UER196561 UOM196559:UON196561 UYI196559:UYJ196561 VIE196559:VIF196561 VSA196559:VSB196561 WBW196559:WBX196561 WLS196559:WLT196561 WVO196559:WVP196561 JC262095:JD262097 SY262095:SZ262097 ACU262095:ACV262097 AMQ262095:AMR262097 AWM262095:AWN262097 BGI262095:BGJ262097 BQE262095:BQF262097 CAA262095:CAB262097 CJW262095:CJX262097 CTS262095:CTT262097 DDO262095:DDP262097 DNK262095:DNL262097 DXG262095:DXH262097 EHC262095:EHD262097 EQY262095:EQZ262097 FAU262095:FAV262097 FKQ262095:FKR262097 FUM262095:FUN262097 GEI262095:GEJ262097 GOE262095:GOF262097 GYA262095:GYB262097 HHW262095:HHX262097 HRS262095:HRT262097 IBO262095:IBP262097 ILK262095:ILL262097 IVG262095:IVH262097 JFC262095:JFD262097 JOY262095:JOZ262097 JYU262095:JYV262097 KIQ262095:KIR262097 KSM262095:KSN262097 LCI262095:LCJ262097 LME262095:LMF262097 LWA262095:LWB262097 MFW262095:MFX262097 MPS262095:MPT262097 MZO262095:MZP262097 NJK262095:NJL262097 NTG262095:NTH262097 ODC262095:ODD262097 OMY262095:OMZ262097 OWU262095:OWV262097 PGQ262095:PGR262097 PQM262095:PQN262097 QAI262095:QAJ262097 QKE262095:QKF262097 QUA262095:QUB262097 RDW262095:RDX262097 RNS262095:RNT262097 RXO262095:RXP262097 SHK262095:SHL262097 SRG262095:SRH262097 TBC262095:TBD262097 TKY262095:TKZ262097 TUU262095:TUV262097 UEQ262095:UER262097 UOM262095:UON262097 UYI262095:UYJ262097 VIE262095:VIF262097 VSA262095:VSB262097 WBW262095:WBX262097 WLS262095:WLT262097 WVO262095:WVP262097 JC327631:JD327633 SY327631:SZ327633 ACU327631:ACV327633 AMQ327631:AMR327633 AWM327631:AWN327633 BGI327631:BGJ327633 BQE327631:BQF327633 CAA327631:CAB327633 CJW327631:CJX327633 CTS327631:CTT327633 DDO327631:DDP327633 DNK327631:DNL327633 DXG327631:DXH327633 EHC327631:EHD327633 EQY327631:EQZ327633 FAU327631:FAV327633 FKQ327631:FKR327633 FUM327631:FUN327633 GEI327631:GEJ327633 GOE327631:GOF327633 GYA327631:GYB327633 HHW327631:HHX327633 HRS327631:HRT327633 IBO327631:IBP327633 ILK327631:ILL327633 IVG327631:IVH327633 JFC327631:JFD327633 JOY327631:JOZ327633 JYU327631:JYV327633 KIQ327631:KIR327633 KSM327631:KSN327633 LCI327631:LCJ327633 LME327631:LMF327633 LWA327631:LWB327633 MFW327631:MFX327633 MPS327631:MPT327633 MZO327631:MZP327633 NJK327631:NJL327633 NTG327631:NTH327633 ODC327631:ODD327633 OMY327631:OMZ327633 OWU327631:OWV327633 PGQ327631:PGR327633 PQM327631:PQN327633 QAI327631:QAJ327633 QKE327631:QKF327633 QUA327631:QUB327633 RDW327631:RDX327633 RNS327631:RNT327633 RXO327631:RXP327633 SHK327631:SHL327633 SRG327631:SRH327633 TBC327631:TBD327633 TKY327631:TKZ327633 TUU327631:TUV327633 UEQ327631:UER327633 UOM327631:UON327633 UYI327631:UYJ327633 VIE327631:VIF327633 VSA327631:VSB327633 WBW327631:WBX327633 WLS327631:WLT327633 WVO327631:WVP327633 JC393167:JD393169 SY393167:SZ393169 ACU393167:ACV393169 AMQ393167:AMR393169 AWM393167:AWN393169 BGI393167:BGJ393169 BQE393167:BQF393169 CAA393167:CAB393169 CJW393167:CJX393169 CTS393167:CTT393169 DDO393167:DDP393169 DNK393167:DNL393169 DXG393167:DXH393169 EHC393167:EHD393169 EQY393167:EQZ393169 FAU393167:FAV393169 FKQ393167:FKR393169 FUM393167:FUN393169 GEI393167:GEJ393169 GOE393167:GOF393169 GYA393167:GYB393169 HHW393167:HHX393169 HRS393167:HRT393169 IBO393167:IBP393169 ILK393167:ILL393169 IVG393167:IVH393169 JFC393167:JFD393169 JOY393167:JOZ393169 JYU393167:JYV393169 KIQ393167:KIR393169 KSM393167:KSN393169 LCI393167:LCJ393169 LME393167:LMF393169 LWA393167:LWB393169 MFW393167:MFX393169 MPS393167:MPT393169 MZO393167:MZP393169 NJK393167:NJL393169 NTG393167:NTH393169 ODC393167:ODD393169 OMY393167:OMZ393169 OWU393167:OWV393169 PGQ393167:PGR393169 PQM393167:PQN393169 QAI393167:QAJ393169 QKE393167:QKF393169 QUA393167:QUB393169 RDW393167:RDX393169 RNS393167:RNT393169 RXO393167:RXP393169 SHK393167:SHL393169 SRG393167:SRH393169 TBC393167:TBD393169 TKY393167:TKZ393169 TUU393167:TUV393169 UEQ393167:UER393169 UOM393167:UON393169 UYI393167:UYJ393169 VIE393167:VIF393169 VSA393167:VSB393169 WBW393167:WBX393169 WLS393167:WLT393169 WVO393167:WVP393169 JC458703:JD458705 SY458703:SZ458705 ACU458703:ACV458705 AMQ458703:AMR458705 AWM458703:AWN458705 BGI458703:BGJ458705 BQE458703:BQF458705 CAA458703:CAB458705 CJW458703:CJX458705 CTS458703:CTT458705 DDO458703:DDP458705 DNK458703:DNL458705 DXG458703:DXH458705 EHC458703:EHD458705 EQY458703:EQZ458705 FAU458703:FAV458705 FKQ458703:FKR458705 FUM458703:FUN458705 GEI458703:GEJ458705 GOE458703:GOF458705 GYA458703:GYB458705 HHW458703:HHX458705 HRS458703:HRT458705 IBO458703:IBP458705 ILK458703:ILL458705 IVG458703:IVH458705 JFC458703:JFD458705 JOY458703:JOZ458705 JYU458703:JYV458705 KIQ458703:KIR458705 KSM458703:KSN458705 LCI458703:LCJ458705 LME458703:LMF458705 LWA458703:LWB458705 MFW458703:MFX458705 MPS458703:MPT458705 MZO458703:MZP458705 NJK458703:NJL458705 NTG458703:NTH458705 ODC458703:ODD458705 OMY458703:OMZ458705 OWU458703:OWV458705 PGQ458703:PGR458705 PQM458703:PQN458705 QAI458703:QAJ458705 QKE458703:QKF458705 QUA458703:QUB458705 RDW458703:RDX458705 RNS458703:RNT458705 RXO458703:RXP458705 SHK458703:SHL458705 SRG458703:SRH458705 TBC458703:TBD458705 TKY458703:TKZ458705 TUU458703:TUV458705 UEQ458703:UER458705 UOM458703:UON458705 UYI458703:UYJ458705 VIE458703:VIF458705 VSA458703:VSB458705 WBW458703:WBX458705 WLS458703:WLT458705 WVO458703:WVP458705 JC524239:JD524241 SY524239:SZ524241 ACU524239:ACV524241 AMQ524239:AMR524241 AWM524239:AWN524241 BGI524239:BGJ524241 BQE524239:BQF524241 CAA524239:CAB524241 CJW524239:CJX524241 CTS524239:CTT524241 DDO524239:DDP524241 DNK524239:DNL524241 DXG524239:DXH524241 EHC524239:EHD524241 EQY524239:EQZ524241 FAU524239:FAV524241 FKQ524239:FKR524241 FUM524239:FUN524241 GEI524239:GEJ524241 GOE524239:GOF524241 GYA524239:GYB524241 HHW524239:HHX524241 HRS524239:HRT524241 IBO524239:IBP524241 ILK524239:ILL524241 IVG524239:IVH524241 JFC524239:JFD524241 JOY524239:JOZ524241 JYU524239:JYV524241 KIQ524239:KIR524241 KSM524239:KSN524241 LCI524239:LCJ524241 LME524239:LMF524241 LWA524239:LWB524241 MFW524239:MFX524241 MPS524239:MPT524241 MZO524239:MZP524241 NJK524239:NJL524241 NTG524239:NTH524241 ODC524239:ODD524241 OMY524239:OMZ524241 OWU524239:OWV524241 PGQ524239:PGR524241 PQM524239:PQN524241 QAI524239:QAJ524241 QKE524239:QKF524241 QUA524239:QUB524241 RDW524239:RDX524241 RNS524239:RNT524241 RXO524239:RXP524241 SHK524239:SHL524241 SRG524239:SRH524241 TBC524239:TBD524241 TKY524239:TKZ524241 TUU524239:TUV524241 UEQ524239:UER524241 UOM524239:UON524241 UYI524239:UYJ524241 VIE524239:VIF524241 VSA524239:VSB524241 WBW524239:WBX524241 WLS524239:WLT524241 WVO524239:WVP524241 JC589775:JD589777 SY589775:SZ589777 ACU589775:ACV589777 AMQ589775:AMR589777 AWM589775:AWN589777 BGI589775:BGJ589777 BQE589775:BQF589777 CAA589775:CAB589777 CJW589775:CJX589777 CTS589775:CTT589777 DDO589775:DDP589777 DNK589775:DNL589777 DXG589775:DXH589777 EHC589775:EHD589777 EQY589775:EQZ589777 FAU589775:FAV589777 FKQ589775:FKR589777 FUM589775:FUN589777 GEI589775:GEJ589777 GOE589775:GOF589777 GYA589775:GYB589777 HHW589775:HHX589777 HRS589775:HRT589777 IBO589775:IBP589777 ILK589775:ILL589777 IVG589775:IVH589777 JFC589775:JFD589777 JOY589775:JOZ589777 JYU589775:JYV589777 KIQ589775:KIR589777 KSM589775:KSN589777 LCI589775:LCJ589777 LME589775:LMF589777 LWA589775:LWB589777 MFW589775:MFX589777 MPS589775:MPT589777 MZO589775:MZP589777 NJK589775:NJL589777 NTG589775:NTH589777 ODC589775:ODD589777 OMY589775:OMZ589777 OWU589775:OWV589777 PGQ589775:PGR589777 PQM589775:PQN589777 QAI589775:QAJ589777 QKE589775:QKF589777 QUA589775:QUB589777 RDW589775:RDX589777 RNS589775:RNT589777 RXO589775:RXP589777 SHK589775:SHL589777 SRG589775:SRH589777 TBC589775:TBD589777 TKY589775:TKZ589777 TUU589775:TUV589777 UEQ589775:UER589777 UOM589775:UON589777 UYI589775:UYJ589777 VIE589775:VIF589777 VSA589775:VSB589777 WBW589775:WBX589777 WLS589775:WLT589777 WVO589775:WVP589777 JC655311:JD655313 SY655311:SZ655313 ACU655311:ACV655313 AMQ655311:AMR655313 AWM655311:AWN655313 BGI655311:BGJ655313 BQE655311:BQF655313 CAA655311:CAB655313 CJW655311:CJX655313 CTS655311:CTT655313 DDO655311:DDP655313 DNK655311:DNL655313 DXG655311:DXH655313 EHC655311:EHD655313 EQY655311:EQZ655313 FAU655311:FAV655313 FKQ655311:FKR655313 FUM655311:FUN655313 GEI655311:GEJ655313 GOE655311:GOF655313 GYA655311:GYB655313 HHW655311:HHX655313 HRS655311:HRT655313 IBO655311:IBP655313 ILK655311:ILL655313 IVG655311:IVH655313 JFC655311:JFD655313 JOY655311:JOZ655313 JYU655311:JYV655313 KIQ655311:KIR655313 KSM655311:KSN655313 LCI655311:LCJ655313 LME655311:LMF655313 LWA655311:LWB655313 MFW655311:MFX655313 MPS655311:MPT655313 MZO655311:MZP655313 NJK655311:NJL655313 NTG655311:NTH655313 ODC655311:ODD655313 OMY655311:OMZ655313 OWU655311:OWV655313 PGQ655311:PGR655313 PQM655311:PQN655313 QAI655311:QAJ655313 QKE655311:QKF655313 QUA655311:QUB655313 RDW655311:RDX655313 RNS655311:RNT655313 RXO655311:RXP655313 SHK655311:SHL655313 SRG655311:SRH655313 TBC655311:TBD655313 TKY655311:TKZ655313 TUU655311:TUV655313 UEQ655311:UER655313 UOM655311:UON655313 UYI655311:UYJ655313 VIE655311:VIF655313 VSA655311:VSB655313 WBW655311:WBX655313 WLS655311:WLT655313 WVO655311:WVP655313 JC720847:JD720849 SY720847:SZ720849 ACU720847:ACV720849 AMQ720847:AMR720849 AWM720847:AWN720849 BGI720847:BGJ720849 BQE720847:BQF720849 CAA720847:CAB720849 CJW720847:CJX720849 CTS720847:CTT720849 DDO720847:DDP720849 DNK720847:DNL720849 DXG720847:DXH720849 EHC720847:EHD720849 EQY720847:EQZ720849 FAU720847:FAV720849 FKQ720847:FKR720849 FUM720847:FUN720849 GEI720847:GEJ720849 GOE720847:GOF720849 GYA720847:GYB720849 HHW720847:HHX720849 HRS720847:HRT720849 IBO720847:IBP720849 ILK720847:ILL720849 IVG720847:IVH720849 JFC720847:JFD720849 JOY720847:JOZ720849 JYU720847:JYV720849 KIQ720847:KIR720849 KSM720847:KSN720849 LCI720847:LCJ720849 LME720847:LMF720849 LWA720847:LWB720849 MFW720847:MFX720849 MPS720847:MPT720849 MZO720847:MZP720849 NJK720847:NJL720849 NTG720847:NTH720849 ODC720847:ODD720849 OMY720847:OMZ720849 OWU720847:OWV720849 PGQ720847:PGR720849 PQM720847:PQN720849 QAI720847:QAJ720849 QKE720847:QKF720849 QUA720847:QUB720849 RDW720847:RDX720849 RNS720847:RNT720849 RXO720847:RXP720849 SHK720847:SHL720849 SRG720847:SRH720849 TBC720847:TBD720849 TKY720847:TKZ720849 TUU720847:TUV720849 UEQ720847:UER720849 UOM720847:UON720849 UYI720847:UYJ720849 VIE720847:VIF720849 VSA720847:VSB720849 WBW720847:WBX720849 WLS720847:WLT720849 WVO720847:WVP720849 JC786383:JD786385 SY786383:SZ786385 ACU786383:ACV786385 AMQ786383:AMR786385 AWM786383:AWN786385 BGI786383:BGJ786385 BQE786383:BQF786385 CAA786383:CAB786385 CJW786383:CJX786385 CTS786383:CTT786385 DDO786383:DDP786385 DNK786383:DNL786385 DXG786383:DXH786385 EHC786383:EHD786385 EQY786383:EQZ786385 FAU786383:FAV786385 FKQ786383:FKR786385 FUM786383:FUN786385 GEI786383:GEJ786385 GOE786383:GOF786385 GYA786383:GYB786385 HHW786383:HHX786385 HRS786383:HRT786385 IBO786383:IBP786385 ILK786383:ILL786385 IVG786383:IVH786385 JFC786383:JFD786385 JOY786383:JOZ786385 JYU786383:JYV786385 KIQ786383:KIR786385 KSM786383:KSN786385 LCI786383:LCJ786385 LME786383:LMF786385 LWA786383:LWB786385 MFW786383:MFX786385 MPS786383:MPT786385 MZO786383:MZP786385 NJK786383:NJL786385 NTG786383:NTH786385 ODC786383:ODD786385 OMY786383:OMZ786385 OWU786383:OWV786385 PGQ786383:PGR786385 PQM786383:PQN786385 QAI786383:QAJ786385 QKE786383:QKF786385 QUA786383:QUB786385 RDW786383:RDX786385 RNS786383:RNT786385 RXO786383:RXP786385 SHK786383:SHL786385 SRG786383:SRH786385 TBC786383:TBD786385 TKY786383:TKZ786385 TUU786383:TUV786385 UEQ786383:UER786385 UOM786383:UON786385 UYI786383:UYJ786385 VIE786383:VIF786385 VSA786383:VSB786385 WBW786383:WBX786385 WLS786383:WLT786385 WVO786383:WVP786385 JC851919:JD851921 SY851919:SZ851921 ACU851919:ACV851921 AMQ851919:AMR851921 AWM851919:AWN851921 BGI851919:BGJ851921 BQE851919:BQF851921 CAA851919:CAB851921 CJW851919:CJX851921 CTS851919:CTT851921 DDO851919:DDP851921 DNK851919:DNL851921 DXG851919:DXH851921 EHC851919:EHD851921 EQY851919:EQZ851921 FAU851919:FAV851921 FKQ851919:FKR851921 FUM851919:FUN851921 GEI851919:GEJ851921 GOE851919:GOF851921 GYA851919:GYB851921 HHW851919:HHX851921 HRS851919:HRT851921 IBO851919:IBP851921 ILK851919:ILL851921 IVG851919:IVH851921 JFC851919:JFD851921 JOY851919:JOZ851921 JYU851919:JYV851921 KIQ851919:KIR851921 KSM851919:KSN851921 LCI851919:LCJ851921 LME851919:LMF851921 LWA851919:LWB851921 MFW851919:MFX851921 MPS851919:MPT851921 MZO851919:MZP851921 NJK851919:NJL851921 NTG851919:NTH851921 ODC851919:ODD851921 OMY851919:OMZ851921 OWU851919:OWV851921 PGQ851919:PGR851921 PQM851919:PQN851921 QAI851919:QAJ851921 QKE851919:QKF851921 QUA851919:QUB851921 RDW851919:RDX851921 RNS851919:RNT851921 RXO851919:RXP851921 SHK851919:SHL851921 SRG851919:SRH851921 TBC851919:TBD851921 TKY851919:TKZ851921 TUU851919:TUV851921 UEQ851919:UER851921 UOM851919:UON851921 UYI851919:UYJ851921 VIE851919:VIF851921 VSA851919:VSB851921 WBW851919:WBX851921 WLS851919:WLT851921 WVO851919:WVP851921 JC917455:JD917457 SY917455:SZ917457 ACU917455:ACV917457 AMQ917455:AMR917457 AWM917455:AWN917457 BGI917455:BGJ917457 BQE917455:BQF917457 CAA917455:CAB917457 CJW917455:CJX917457 CTS917455:CTT917457 DDO917455:DDP917457 DNK917455:DNL917457 DXG917455:DXH917457 EHC917455:EHD917457 EQY917455:EQZ917457 FAU917455:FAV917457 FKQ917455:FKR917457 FUM917455:FUN917457 GEI917455:GEJ917457 GOE917455:GOF917457 GYA917455:GYB917457 HHW917455:HHX917457 HRS917455:HRT917457 IBO917455:IBP917457 ILK917455:ILL917457 IVG917455:IVH917457 JFC917455:JFD917457 JOY917455:JOZ917457 JYU917455:JYV917457 KIQ917455:KIR917457 KSM917455:KSN917457 LCI917455:LCJ917457 LME917455:LMF917457 LWA917455:LWB917457 MFW917455:MFX917457 MPS917455:MPT917457 MZO917455:MZP917457 NJK917455:NJL917457 NTG917455:NTH917457 ODC917455:ODD917457 OMY917455:OMZ917457 OWU917455:OWV917457 PGQ917455:PGR917457 PQM917455:PQN917457 QAI917455:QAJ917457 QKE917455:QKF917457 QUA917455:QUB917457 RDW917455:RDX917457 RNS917455:RNT917457 RXO917455:RXP917457 SHK917455:SHL917457 SRG917455:SRH917457 TBC917455:TBD917457 TKY917455:TKZ917457 TUU917455:TUV917457 UEQ917455:UER917457 UOM917455:UON917457 UYI917455:UYJ917457 VIE917455:VIF917457 VSA917455:VSB917457 WBW917455:WBX917457 WLS917455:WLT917457 WVO917455:WVP917457 JC982991:JD982993 SY982991:SZ982993 ACU982991:ACV982993 AMQ982991:AMR982993 AWM982991:AWN982993 BGI982991:BGJ982993 BQE982991:BQF982993 CAA982991:CAB982993 CJW982991:CJX982993 CTS982991:CTT982993 DDO982991:DDP982993 DNK982991:DNL982993 DXG982991:DXH982993 EHC982991:EHD982993 EQY982991:EQZ982993 FAU982991:FAV982993 FKQ982991:FKR982993 FUM982991:FUN982993 GEI982991:GEJ982993 GOE982991:GOF982993 GYA982991:GYB982993 HHW982991:HHX982993 HRS982991:HRT982993 IBO982991:IBP982993 ILK982991:ILL982993 IVG982991:IVH982993 JFC982991:JFD982993 JOY982991:JOZ982993 JYU982991:JYV982993 KIQ982991:KIR982993 KSM982991:KSN982993 LCI982991:LCJ982993 LME982991:LMF982993 LWA982991:LWB982993 MFW982991:MFX982993 MPS982991:MPT982993 MZO982991:MZP982993 NJK982991:NJL982993 NTG982991:NTH982993 ODC982991:ODD982993 OMY982991:OMZ982993 OWU982991:OWV982993 PGQ982991:PGR982993 PQM982991:PQN982993 QAI982991:QAJ982993 QKE982991:QKF982993 QUA982991:QUB982993 RDW982991:RDX982993 RNS982991:RNT982993 RXO982991:RXP982993 SHK982991:SHL982993 SRG982991:SRH982993 TBC982991:TBD982993 TKY982991:TKZ982993 TUU982991:TUV982993 UEQ982991:UER982993 UOM982991:UON982993 UYI982991:UYJ982993 VIE982991:VIF982993 VSA982991:VSB982993 WBW982991:WBX982993 WLS982991:WLT982993 WVO982991:WVP982993 JC65480:JD65482 SY65480:SZ65482 ACU65480:ACV65482 AMQ65480:AMR65482 AWM65480:AWN65482 BGI65480:BGJ65482 BQE65480:BQF65482 CAA65480:CAB65482 CJW65480:CJX65482 CTS65480:CTT65482 DDO65480:DDP65482 DNK65480:DNL65482 DXG65480:DXH65482 EHC65480:EHD65482 EQY65480:EQZ65482 FAU65480:FAV65482 FKQ65480:FKR65482 FUM65480:FUN65482 GEI65480:GEJ65482 GOE65480:GOF65482 GYA65480:GYB65482 HHW65480:HHX65482 HRS65480:HRT65482 IBO65480:IBP65482 ILK65480:ILL65482 IVG65480:IVH65482 JFC65480:JFD65482 JOY65480:JOZ65482 JYU65480:JYV65482 KIQ65480:KIR65482 KSM65480:KSN65482 LCI65480:LCJ65482 LME65480:LMF65482 LWA65480:LWB65482 MFW65480:MFX65482 MPS65480:MPT65482 MZO65480:MZP65482 NJK65480:NJL65482 NTG65480:NTH65482 ODC65480:ODD65482 OMY65480:OMZ65482 OWU65480:OWV65482 PGQ65480:PGR65482 PQM65480:PQN65482 QAI65480:QAJ65482 QKE65480:QKF65482 QUA65480:QUB65482 RDW65480:RDX65482 RNS65480:RNT65482 RXO65480:RXP65482 SHK65480:SHL65482 SRG65480:SRH65482 TBC65480:TBD65482 TKY65480:TKZ65482 TUU65480:TUV65482 UEQ65480:UER65482 UOM65480:UON65482 UYI65480:UYJ65482 VIE65480:VIF65482 VSA65480:VSB65482 WBW65480:WBX65482 WLS65480:WLT65482 WVO65480:WVP65482 JC131016:JD131018 SY131016:SZ131018 ACU131016:ACV131018 AMQ131016:AMR131018 AWM131016:AWN131018 BGI131016:BGJ131018 BQE131016:BQF131018 CAA131016:CAB131018 CJW131016:CJX131018 CTS131016:CTT131018 DDO131016:DDP131018 DNK131016:DNL131018 DXG131016:DXH131018 EHC131016:EHD131018 EQY131016:EQZ131018 FAU131016:FAV131018 FKQ131016:FKR131018 FUM131016:FUN131018 GEI131016:GEJ131018 GOE131016:GOF131018 GYA131016:GYB131018 HHW131016:HHX131018 HRS131016:HRT131018 IBO131016:IBP131018 ILK131016:ILL131018 IVG131016:IVH131018 JFC131016:JFD131018 JOY131016:JOZ131018 JYU131016:JYV131018 KIQ131016:KIR131018 KSM131016:KSN131018 LCI131016:LCJ131018 LME131016:LMF131018 LWA131016:LWB131018 MFW131016:MFX131018 MPS131016:MPT131018 MZO131016:MZP131018 NJK131016:NJL131018 NTG131016:NTH131018 ODC131016:ODD131018 OMY131016:OMZ131018 OWU131016:OWV131018 PGQ131016:PGR131018 PQM131016:PQN131018 QAI131016:QAJ131018 QKE131016:QKF131018 QUA131016:QUB131018 RDW131016:RDX131018 RNS131016:RNT131018 RXO131016:RXP131018 SHK131016:SHL131018 SRG131016:SRH131018 TBC131016:TBD131018 TKY131016:TKZ131018 TUU131016:TUV131018 UEQ131016:UER131018 UOM131016:UON131018 UYI131016:UYJ131018 VIE131016:VIF131018 VSA131016:VSB131018 WBW131016:WBX131018 WLS131016:WLT131018 WVO131016:WVP131018 JC196552:JD196554 SY196552:SZ196554 ACU196552:ACV196554 AMQ196552:AMR196554 AWM196552:AWN196554 BGI196552:BGJ196554 BQE196552:BQF196554 CAA196552:CAB196554 CJW196552:CJX196554 CTS196552:CTT196554 DDO196552:DDP196554 DNK196552:DNL196554 DXG196552:DXH196554 EHC196552:EHD196554 EQY196552:EQZ196554 FAU196552:FAV196554 FKQ196552:FKR196554 FUM196552:FUN196554 GEI196552:GEJ196554 GOE196552:GOF196554 GYA196552:GYB196554 HHW196552:HHX196554 HRS196552:HRT196554 IBO196552:IBP196554 ILK196552:ILL196554 IVG196552:IVH196554 JFC196552:JFD196554 JOY196552:JOZ196554 JYU196552:JYV196554 KIQ196552:KIR196554 KSM196552:KSN196554 LCI196552:LCJ196554 LME196552:LMF196554 LWA196552:LWB196554 MFW196552:MFX196554 MPS196552:MPT196554 MZO196552:MZP196554 NJK196552:NJL196554 NTG196552:NTH196554 ODC196552:ODD196554 OMY196552:OMZ196554 OWU196552:OWV196554 PGQ196552:PGR196554 PQM196552:PQN196554 QAI196552:QAJ196554 QKE196552:QKF196554 QUA196552:QUB196554 RDW196552:RDX196554 RNS196552:RNT196554 RXO196552:RXP196554 SHK196552:SHL196554 SRG196552:SRH196554 TBC196552:TBD196554 TKY196552:TKZ196554 TUU196552:TUV196554 UEQ196552:UER196554 UOM196552:UON196554 UYI196552:UYJ196554 VIE196552:VIF196554 VSA196552:VSB196554 WBW196552:WBX196554 WLS196552:WLT196554 WVO196552:WVP196554 JC262088:JD262090 SY262088:SZ262090 ACU262088:ACV262090 AMQ262088:AMR262090 AWM262088:AWN262090 BGI262088:BGJ262090 BQE262088:BQF262090 CAA262088:CAB262090 CJW262088:CJX262090 CTS262088:CTT262090 DDO262088:DDP262090 DNK262088:DNL262090 DXG262088:DXH262090 EHC262088:EHD262090 EQY262088:EQZ262090 FAU262088:FAV262090 FKQ262088:FKR262090 FUM262088:FUN262090 GEI262088:GEJ262090 GOE262088:GOF262090 GYA262088:GYB262090 HHW262088:HHX262090 HRS262088:HRT262090 IBO262088:IBP262090 ILK262088:ILL262090 IVG262088:IVH262090 JFC262088:JFD262090 JOY262088:JOZ262090 JYU262088:JYV262090 KIQ262088:KIR262090 KSM262088:KSN262090 LCI262088:LCJ262090 LME262088:LMF262090 LWA262088:LWB262090 MFW262088:MFX262090 MPS262088:MPT262090 MZO262088:MZP262090 NJK262088:NJL262090 NTG262088:NTH262090 ODC262088:ODD262090 OMY262088:OMZ262090 OWU262088:OWV262090 PGQ262088:PGR262090 PQM262088:PQN262090 QAI262088:QAJ262090 QKE262088:QKF262090 QUA262088:QUB262090 RDW262088:RDX262090 RNS262088:RNT262090 RXO262088:RXP262090 SHK262088:SHL262090 SRG262088:SRH262090 TBC262088:TBD262090 TKY262088:TKZ262090 TUU262088:TUV262090 UEQ262088:UER262090 UOM262088:UON262090 UYI262088:UYJ262090 VIE262088:VIF262090 VSA262088:VSB262090 WBW262088:WBX262090 WLS262088:WLT262090 WVO262088:WVP262090 JC327624:JD327626 SY327624:SZ327626 ACU327624:ACV327626 AMQ327624:AMR327626 AWM327624:AWN327626 BGI327624:BGJ327626 BQE327624:BQF327626 CAA327624:CAB327626 CJW327624:CJX327626 CTS327624:CTT327626 DDO327624:DDP327626 DNK327624:DNL327626 DXG327624:DXH327626 EHC327624:EHD327626 EQY327624:EQZ327626 FAU327624:FAV327626 FKQ327624:FKR327626 FUM327624:FUN327626 GEI327624:GEJ327626 GOE327624:GOF327626 GYA327624:GYB327626 HHW327624:HHX327626 HRS327624:HRT327626 IBO327624:IBP327626 ILK327624:ILL327626 IVG327624:IVH327626 JFC327624:JFD327626 JOY327624:JOZ327626 JYU327624:JYV327626 KIQ327624:KIR327626 KSM327624:KSN327626 LCI327624:LCJ327626 LME327624:LMF327626 LWA327624:LWB327626 MFW327624:MFX327626 MPS327624:MPT327626 MZO327624:MZP327626 NJK327624:NJL327626 NTG327624:NTH327626 ODC327624:ODD327626 OMY327624:OMZ327626 OWU327624:OWV327626 PGQ327624:PGR327626 PQM327624:PQN327626 QAI327624:QAJ327626 QKE327624:QKF327626 QUA327624:QUB327626 RDW327624:RDX327626 RNS327624:RNT327626 RXO327624:RXP327626 SHK327624:SHL327626 SRG327624:SRH327626 TBC327624:TBD327626 TKY327624:TKZ327626 TUU327624:TUV327626 UEQ327624:UER327626 UOM327624:UON327626 UYI327624:UYJ327626 VIE327624:VIF327626 VSA327624:VSB327626 WBW327624:WBX327626 WLS327624:WLT327626 WVO327624:WVP327626 JC393160:JD393162 SY393160:SZ393162 ACU393160:ACV393162 AMQ393160:AMR393162 AWM393160:AWN393162 BGI393160:BGJ393162 BQE393160:BQF393162 CAA393160:CAB393162 CJW393160:CJX393162 CTS393160:CTT393162 DDO393160:DDP393162 DNK393160:DNL393162 DXG393160:DXH393162 EHC393160:EHD393162 EQY393160:EQZ393162 FAU393160:FAV393162 FKQ393160:FKR393162 FUM393160:FUN393162 GEI393160:GEJ393162 GOE393160:GOF393162 GYA393160:GYB393162 HHW393160:HHX393162 HRS393160:HRT393162 IBO393160:IBP393162 ILK393160:ILL393162 IVG393160:IVH393162 JFC393160:JFD393162 JOY393160:JOZ393162 JYU393160:JYV393162 KIQ393160:KIR393162 KSM393160:KSN393162 LCI393160:LCJ393162 LME393160:LMF393162 LWA393160:LWB393162 MFW393160:MFX393162 MPS393160:MPT393162 MZO393160:MZP393162 NJK393160:NJL393162 NTG393160:NTH393162 ODC393160:ODD393162 OMY393160:OMZ393162 OWU393160:OWV393162 PGQ393160:PGR393162 PQM393160:PQN393162 QAI393160:QAJ393162 QKE393160:QKF393162 QUA393160:QUB393162 RDW393160:RDX393162 RNS393160:RNT393162 RXO393160:RXP393162 SHK393160:SHL393162 SRG393160:SRH393162 TBC393160:TBD393162 TKY393160:TKZ393162 TUU393160:TUV393162 UEQ393160:UER393162 UOM393160:UON393162 UYI393160:UYJ393162 VIE393160:VIF393162 VSA393160:VSB393162 WBW393160:WBX393162 WLS393160:WLT393162 WVO393160:WVP393162 JC458696:JD458698 SY458696:SZ458698 ACU458696:ACV458698 AMQ458696:AMR458698 AWM458696:AWN458698 BGI458696:BGJ458698 BQE458696:BQF458698 CAA458696:CAB458698 CJW458696:CJX458698 CTS458696:CTT458698 DDO458696:DDP458698 DNK458696:DNL458698 DXG458696:DXH458698 EHC458696:EHD458698 EQY458696:EQZ458698 FAU458696:FAV458698 FKQ458696:FKR458698 FUM458696:FUN458698 GEI458696:GEJ458698 GOE458696:GOF458698 GYA458696:GYB458698 HHW458696:HHX458698 HRS458696:HRT458698 IBO458696:IBP458698 ILK458696:ILL458698 IVG458696:IVH458698 JFC458696:JFD458698 JOY458696:JOZ458698 JYU458696:JYV458698 KIQ458696:KIR458698 KSM458696:KSN458698 LCI458696:LCJ458698 LME458696:LMF458698 LWA458696:LWB458698 MFW458696:MFX458698 MPS458696:MPT458698 MZO458696:MZP458698 NJK458696:NJL458698 NTG458696:NTH458698 ODC458696:ODD458698 OMY458696:OMZ458698 OWU458696:OWV458698 PGQ458696:PGR458698 PQM458696:PQN458698 QAI458696:QAJ458698 QKE458696:QKF458698 QUA458696:QUB458698 RDW458696:RDX458698 RNS458696:RNT458698 RXO458696:RXP458698 SHK458696:SHL458698 SRG458696:SRH458698 TBC458696:TBD458698 TKY458696:TKZ458698 TUU458696:TUV458698 UEQ458696:UER458698 UOM458696:UON458698 UYI458696:UYJ458698 VIE458696:VIF458698 VSA458696:VSB458698 WBW458696:WBX458698 WLS458696:WLT458698 WVO458696:WVP458698 JC524232:JD524234 SY524232:SZ524234 ACU524232:ACV524234 AMQ524232:AMR524234 AWM524232:AWN524234 BGI524232:BGJ524234 BQE524232:BQF524234 CAA524232:CAB524234 CJW524232:CJX524234 CTS524232:CTT524234 DDO524232:DDP524234 DNK524232:DNL524234 DXG524232:DXH524234 EHC524232:EHD524234 EQY524232:EQZ524234 FAU524232:FAV524234 FKQ524232:FKR524234 FUM524232:FUN524234 GEI524232:GEJ524234 GOE524232:GOF524234 GYA524232:GYB524234 HHW524232:HHX524234 HRS524232:HRT524234 IBO524232:IBP524234 ILK524232:ILL524234 IVG524232:IVH524234 JFC524232:JFD524234 JOY524232:JOZ524234 JYU524232:JYV524234 KIQ524232:KIR524234 KSM524232:KSN524234 LCI524232:LCJ524234 LME524232:LMF524234 LWA524232:LWB524234 MFW524232:MFX524234 MPS524232:MPT524234 MZO524232:MZP524234 NJK524232:NJL524234 NTG524232:NTH524234 ODC524232:ODD524234 OMY524232:OMZ524234 OWU524232:OWV524234 PGQ524232:PGR524234 PQM524232:PQN524234 QAI524232:QAJ524234 QKE524232:QKF524234 QUA524232:QUB524234 RDW524232:RDX524234 RNS524232:RNT524234 RXO524232:RXP524234 SHK524232:SHL524234 SRG524232:SRH524234 TBC524232:TBD524234 TKY524232:TKZ524234 TUU524232:TUV524234 UEQ524232:UER524234 UOM524232:UON524234 UYI524232:UYJ524234 VIE524232:VIF524234 VSA524232:VSB524234 WBW524232:WBX524234 WLS524232:WLT524234 WVO524232:WVP524234 JC589768:JD589770 SY589768:SZ589770 ACU589768:ACV589770 AMQ589768:AMR589770 AWM589768:AWN589770 BGI589768:BGJ589770 BQE589768:BQF589770 CAA589768:CAB589770 CJW589768:CJX589770 CTS589768:CTT589770 DDO589768:DDP589770 DNK589768:DNL589770 DXG589768:DXH589770 EHC589768:EHD589770 EQY589768:EQZ589770 FAU589768:FAV589770 FKQ589768:FKR589770 FUM589768:FUN589770 GEI589768:GEJ589770 GOE589768:GOF589770 GYA589768:GYB589770 HHW589768:HHX589770 HRS589768:HRT589770 IBO589768:IBP589770 ILK589768:ILL589770 IVG589768:IVH589770 JFC589768:JFD589770 JOY589768:JOZ589770 JYU589768:JYV589770 KIQ589768:KIR589770 KSM589768:KSN589770 LCI589768:LCJ589770 LME589768:LMF589770 LWA589768:LWB589770 MFW589768:MFX589770 MPS589768:MPT589770 MZO589768:MZP589770 NJK589768:NJL589770 NTG589768:NTH589770 ODC589768:ODD589770 OMY589768:OMZ589770 OWU589768:OWV589770 PGQ589768:PGR589770 PQM589768:PQN589770 QAI589768:QAJ589770 QKE589768:QKF589770 QUA589768:QUB589770 RDW589768:RDX589770 RNS589768:RNT589770 RXO589768:RXP589770 SHK589768:SHL589770 SRG589768:SRH589770 TBC589768:TBD589770 TKY589768:TKZ589770 TUU589768:TUV589770 UEQ589768:UER589770 UOM589768:UON589770 UYI589768:UYJ589770 VIE589768:VIF589770 VSA589768:VSB589770 WBW589768:WBX589770 WLS589768:WLT589770 WVO589768:WVP589770 JC655304:JD655306 SY655304:SZ655306 ACU655304:ACV655306 AMQ655304:AMR655306 AWM655304:AWN655306 BGI655304:BGJ655306 BQE655304:BQF655306 CAA655304:CAB655306 CJW655304:CJX655306 CTS655304:CTT655306 DDO655304:DDP655306 DNK655304:DNL655306 DXG655304:DXH655306 EHC655304:EHD655306 EQY655304:EQZ655306 FAU655304:FAV655306 FKQ655304:FKR655306 FUM655304:FUN655306 GEI655304:GEJ655306 GOE655304:GOF655306 GYA655304:GYB655306 HHW655304:HHX655306 HRS655304:HRT655306 IBO655304:IBP655306 ILK655304:ILL655306 IVG655304:IVH655306 JFC655304:JFD655306 JOY655304:JOZ655306 JYU655304:JYV655306 KIQ655304:KIR655306 KSM655304:KSN655306 LCI655304:LCJ655306 LME655304:LMF655306 LWA655304:LWB655306 MFW655304:MFX655306 MPS655304:MPT655306 MZO655304:MZP655306 NJK655304:NJL655306 NTG655304:NTH655306 ODC655304:ODD655306 OMY655304:OMZ655306 OWU655304:OWV655306 PGQ655304:PGR655306 PQM655304:PQN655306 QAI655304:QAJ655306 QKE655304:QKF655306 QUA655304:QUB655306 RDW655304:RDX655306 RNS655304:RNT655306 RXO655304:RXP655306 SHK655304:SHL655306 SRG655304:SRH655306 TBC655304:TBD655306 TKY655304:TKZ655306 TUU655304:TUV655306 UEQ655304:UER655306 UOM655304:UON655306 UYI655304:UYJ655306 VIE655304:VIF655306 VSA655304:VSB655306 WBW655304:WBX655306 WLS655304:WLT655306 WVO655304:WVP655306 JC720840:JD720842 SY720840:SZ720842 ACU720840:ACV720842 AMQ720840:AMR720842 AWM720840:AWN720842 BGI720840:BGJ720842 BQE720840:BQF720842 CAA720840:CAB720842 CJW720840:CJX720842 CTS720840:CTT720842 DDO720840:DDP720842 DNK720840:DNL720842 DXG720840:DXH720842 EHC720840:EHD720842 EQY720840:EQZ720842 FAU720840:FAV720842 FKQ720840:FKR720842 FUM720840:FUN720842 GEI720840:GEJ720842 GOE720840:GOF720842 GYA720840:GYB720842 HHW720840:HHX720842 HRS720840:HRT720842 IBO720840:IBP720842 ILK720840:ILL720842 IVG720840:IVH720842 JFC720840:JFD720842 JOY720840:JOZ720842 JYU720840:JYV720842 KIQ720840:KIR720842 KSM720840:KSN720842 LCI720840:LCJ720842 LME720840:LMF720842 LWA720840:LWB720842 MFW720840:MFX720842 MPS720840:MPT720842 MZO720840:MZP720842 NJK720840:NJL720842 NTG720840:NTH720842 ODC720840:ODD720842 OMY720840:OMZ720842 OWU720840:OWV720842 PGQ720840:PGR720842 PQM720840:PQN720842 QAI720840:QAJ720842 QKE720840:QKF720842 QUA720840:QUB720842 RDW720840:RDX720842 RNS720840:RNT720842 RXO720840:RXP720842 SHK720840:SHL720842 SRG720840:SRH720842 TBC720840:TBD720842 TKY720840:TKZ720842 TUU720840:TUV720842 UEQ720840:UER720842 UOM720840:UON720842 UYI720840:UYJ720842 VIE720840:VIF720842 VSA720840:VSB720842 WBW720840:WBX720842 WLS720840:WLT720842 WVO720840:WVP720842 JC786376:JD786378 SY786376:SZ786378 ACU786376:ACV786378 AMQ786376:AMR786378 AWM786376:AWN786378 BGI786376:BGJ786378 BQE786376:BQF786378 CAA786376:CAB786378 CJW786376:CJX786378 CTS786376:CTT786378 DDO786376:DDP786378 DNK786376:DNL786378 DXG786376:DXH786378 EHC786376:EHD786378 EQY786376:EQZ786378 FAU786376:FAV786378 FKQ786376:FKR786378 FUM786376:FUN786378 GEI786376:GEJ786378 GOE786376:GOF786378 GYA786376:GYB786378 HHW786376:HHX786378 HRS786376:HRT786378 IBO786376:IBP786378 ILK786376:ILL786378 IVG786376:IVH786378 JFC786376:JFD786378 JOY786376:JOZ786378 JYU786376:JYV786378 KIQ786376:KIR786378 KSM786376:KSN786378 LCI786376:LCJ786378 LME786376:LMF786378 LWA786376:LWB786378 MFW786376:MFX786378 MPS786376:MPT786378 MZO786376:MZP786378 NJK786376:NJL786378 NTG786376:NTH786378 ODC786376:ODD786378 OMY786376:OMZ786378 OWU786376:OWV786378 PGQ786376:PGR786378 PQM786376:PQN786378 QAI786376:QAJ786378 QKE786376:QKF786378 QUA786376:QUB786378 RDW786376:RDX786378 RNS786376:RNT786378 RXO786376:RXP786378 SHK786376:SHL786378 SRG786376:SRH786378 TBC786376:TBD786378 TKY786376:TKZ786378 TUU786376:TUV786378 UEQ786376:UER786378 UOM786376:UON786378 UYI786376:UYJ786378 VIE786376:VIF786378 VSA786376:VSB786378 WBW786376:WBX786378 WLS786376:WLT786378 WVO786376:WVP786378 JC851912:JD851914 SY851912:SZ851914 ACU851912:ACV851914 AMQ851912:AMR851914 AWM851912:AWN851914 BGI851912:BGJ851914 BQE851912:BQF851914 CAA851912:CAB851914 CJW851912:CJX851914 CTS851912:CTT851914 DDO851912:DDP851914 DNK851912:DNL851914 DXG851912:DXH851914 EHC851912:EHD851914 EQY851912:EQZ851914 FAU851912:FAV851914 FKQ851912:FKR851914 FUM851912:FUN851914 GEI851912:GEJ851914 GOE851912:GOF851914 GYA851912:GYB851914 HHW851912:HHX851914 HRS851912:HRT851914 IBO851912:IBP851914 ILK851912:ILL851914 IVG851912:IVH851914 JFC851912:JFD851914 JOY851912:JOZ851914 JYU851912:JYV851914 KIQ851912:KIR851914 KSM851912:KSN851914 LCI851912:LCJ851914 LME851912:LMF851914 LWA851912:LWB851914 MFW851912:MFX851914 MPS851912:MPT851914 MZO851912:MZP851914 NJK851912:NJL851914 NTG851912:NTH851914 ODC851912:ODD851914 OMY851912:OMZ851914 OWU851912:OWV851914 PGQ851912:PGR851914 PQM851912:PQN851914 QAI851912:QAJ851914 QKE851912:QKF851914 QUA851912:QUB851914 RDW851912:RDX851914 RNS851912:RNT851914 RXO851912:RXP851914 SHK851912:SHL851914 SRG851912:SRH851914 TBC851912:TBD851914 TKY851912:TKZ851914 TUU851912:TUV851914 UEQ851912:UER851914 UOM851912:UON851914 UYI851912:UYJ851914 VIE851912:VIF851914 VSA851912:VSB851914 WBW851912:WBX851914 WLS851912:WLT851914 WVO851912:WVP851914 JC917448:JD917450 SY917448:SZ917450 ACU917448:ACV917450 AMQ917448:AMR917450 AWM917448:AWN917450 BGI917448:BGJ917450 BQE917448:BQF917450 CAA917448:CAB917450 CJW917448:CJX917450 CTS917448:CTT917450 DDO917448:DDP917450 DNK917448:DNL917450 DXG917448:DXH917450 EHC917448:EHD917450 EQY917448:EQZ917450 FAU917448:FAV917450 FKQ917448:FKR917450 FUM917448:FUN917450 GEI917448:GEJ917450 GOE917448:GOF917450 GYA917448:GYB917450 HHW917448:HHX917450 HRS917448:HRT917450 IBO917448:IBP917450 ILK917448:ILL917450 IVG917448:IVH917450 JFC917448:JFD917450 JOY917448:JOZ917450 JYU917448:JYV917450 KIQ917448:KIR917450 KSM917448:KSN917450 LCI917448:LCJ917450 LME917448:LMF917450 LWA917448:LWB917450 MFW917448:MFX917450 MPS917448:MPT917450 MZO917448:MZP917450 NJK917448:NJL917450 NTG917448:NTH917450 ODC917448:ODD917450 OMY917448:OMZ917450 OWU917448:OWV917450 PGQ917448:PGR917450 PQM917448:PQN917450 QAI917448:QAJ917450 QKE917448:QKF917450 QUA917448:QUB917450 RDW917448:RDX917450 RNS917448:RNT917450 RXO917448:RXP917450 SHK917448:SHL917450 SRG917448:SRH917450 TBC917448:TBD917450 TKY917448:TKZ917450 TUU917448:TUV917450 UEQ917448:UER917450 UOM917448:UON917450 UYI917448:UYJ917450 VIE917448:VIF917450 VSA917448:VSB917450 WBW917448:WBX917450 WLS917448:WLT917450 WVO917448:WVP917450 JC982984:JD982986 SY982984:SZ982986 ACU982984:ACV982986 AMQ982984:AMR982986 AWM982984:AWN982986 BGI982984:BGJ982986 BQE982984:BQF982986 CAA982984:CAB982986 CJW982984:CJX982986 CTS982984:CTT982986 DDO982984:DDP982986 DNK982984:DNL982986 DXG982984:DXH982986 EHC982984:EHD982986 EQY982984:EQZ982986 FAU982984:FAV982986 FKQ982984:FKR982986 FUM982984:FUN982986 GEI982984:GEJ982986 GOE982984:GOF982986 GYA982984:GYB982986 HHW982984:HHX982986 HRS982984:HRT982986 IBO982984:IBP982986 ILK982984:ILL982986 IVG982984:IVH982986 JFC982984:JFD982986 JOY982984:JOZ982986 JYU982984:JYV982986 KIQ982984:KIR982986 KSM982984:KSN982986 LCI982984:LCJ982986 LME982984:LMF982986 LWA982984:LWB982986 MFW982984:MFX982986 MPS982984:MPT982986 MZO982984:MZP982986 NJK982984:NJL982986 NTG982984:NTH982986 ODC982984:ODD982986 OMY982984:OMZ982986 OWU982984:OWV982986 PGQ982984:PGR982986 PQM982984:PQN982986 QAI982984:QAJ982986 QKE982984:QKF982986 QUA982984:QUB982986 RDW982984:RDX982986 RNS982984:RNT982986 RXO982984:RXP982986 SHK982984:SHL982986 SRG982984:SRH982986 TBC982984:TBD982986 TKY982984:TKZ982986 TUU982984:TUV982986 UEQ982984:UER982986 UOM982984:UON982986 UYI982984:UYJ982986 VIE982984:VIF982986 VSA982984:VSB982986 WBW982984:WBX982986 WLS982984:WLT982986 WVO982984:WVP982986 JC65464:JD65469 SY65464:SZ65469 ACU65464:ACV65469 AMQ65464:AMR65469 AWM65464:AWN65469 BGI65464:BGJ65469 BQE65464:BQF65469 CAA65464:CAB65469 CJW65464:CJX65469 CTS65464:CTT65469 DDO65464:DDP65469 DNK65464:DNL65469 DXG65464:DXH65469 EHC65464:EHD65469 EQY65464:EQZ65469 FAU65464:FAV65469 FKQ65464:FKR65469 FUM65464:FUN65469 GEI65464:GEJ65469 GOE65464:GOF65469 GYA65464:GYB65469 HHW65464:HHX65469 HRS65464:HRT65469 IBO65464:IBP65469 ILK65464:ILL65469 IVG65464:IVH65469 JFC65464:JFD65469 JOY65464:JOZ65469 JYU65464:JYV65469 KIQ65464:KIR65469 KSM65464:KSN65469 LCI65464:LCJ65469 LME65464:LMF65469 LWA65464:LWB65469 MFW65464:MFX65469 MPS65464:MPT65469 MZO65464:MZP65469 NJK65464:NJL65469 NTG65464:NTH65469 ODC65464:ODD65469 OMY65464:OMZ65469 OWU65464:OWV65469 PGQ65464:PGR65469 PQM65464:PQN65469 QAI65464:QAJ65469 QKE65464:QKF65469 QUA65464:QUB65469 RDW65464:RDX65469 RNS65464:RNT65469 RXO65464:RXP65469 SHK65464:SHL65469 SRG65464:SRH65469 TBC65464:TBD65469 TKY65464:TKZ65469 TUU65464:TUV65469 UEQ65464:UER65469 UOM65464:UON65469 UYI65464:UYJ65469 VIE65464:VIF65469 VSA65464:VSB65469 WBW65464:WBX65469 WLS65464:WLT65469 WVO65464:WVP65469 JC131000:JD131005 SY131000:SZ131005 ACU131000:ACV131005 AMQ131000:AMR131005 AWM131000:AWN131005 BGI131000:BGJ131005 BQE131000:BQF131005 CAA131000:CAB131005 CJW131000:CJX131005 CTS131000:CTT131005 DDO131000:DDP131005 DNK131000:DNL131005 DXG131000:DXH131005 EHC131000:EHD131005 EQY131000:EQZ131005 FAU131000:FAV131005 FKQ131000:FKR131005 FUM131000:FUN131005 GEI131000:GEJ131005 GOE131000:GOF131005 GYA131000:GYB131005 HHW131000:HHX131005 HRS131000:HRT131005 IBO131000:IBP131005 ILK131000:ILL131005 IVG131000:IVH131005 JFC131000:JFD131005 JOY131000:JOZ131005 JYU131000:JYV131005 KIQ131000:KIR131005 KSM131000:KSN131005 LCI131000:LCJ131005 LME131000:LMF131005 LWA131000:LWB131005 MFW131000:MFX131005 MPS131000:MPT131005 MZO131000:MZP131005 NJK131000:NJL131005 NTG131000:NTH131005 ODC131000:ODD131005 OMY131000:OMZ131005 OWU131000:OWV131005 PGQ131000:PGR131005 PQM131000:PQN131005 QAI131000:QAJ131005 QKE131000:QKF131005 QUA131000:QUB131005 RDW131000:RDX131005 RNS131000:RNT131005 RXO131000:RXP131005 SHK131000:SHL131005 SRG131000:SRH131005 TBC131000:TBD131005 TKY131000:TKZ131005 TUU131000:TUV131005 UEQ131000:UER131005 UOM131000:UON131005 UYI131000:UYJ131005 VIE131000:VIF131005 VSA131000:VSB131005 WBW131000:WBX131005 WLS131000:WLT131005 WVO131000:WVP131005 JC196536:JD196541 SY196536:SZ196541 ACU196536:ACV196541 AMQ196536:AMR196541 AWM196536:AWN196541 BGI196536:BGJ196541 BQE196536:BQF196541 CAA196536:CAB196541 CJW196536:CJX196541 CTS196536:CTT196541 DDO196536:DDP196541 DNK196536:DNL196541 DXG196536:DXH196541 EHC196536:EHD196541 EQY196536:EQZ196541 FAU196536:FAV196541 FKQ196536:FKR196541 FUM196536:FUN196541 GEI196536:GEJ196541 GOE196536:GOF196541 GYA196536:GYB196541 HHW196536:HHX196541 HRS196536:HRT196541 IBO196536:IBP196541 ILK196536:ILL196541 IVG196536:IVH196541 JFC196536:JFD196541 JOY196536:JOZ196541 JYU196536:JYV196541 KIQ196536:KIR196541 KSM196536:KSN196541 LCI196536:LCJ196541 LME196536:LMF196541 LWA196536:LWB196541 MFW196536:MFX196541 MPS196536:MPT196541 MZO196536:MZP196541 NJK196536:NJL196541 NTG196536:NTH196541 ODC196536:ODD196541 OMY196536:OMZ196541 OWU196536:OWV196541 PGQ196536:PGR196541 PQM196536:PQN196541 QAI196536:QAJ196541 QKE196536:QKF196541 QUA196536:QUB196541 RDW196536:RDX196541 RNS196536:RNT196541 RXO196536:RXP196541 SHK196536:SHL196541 SRG196536:SRH196541 TBC196536:TBD196541 TKY196536:TKZ196541 TUU196536:TUV196541 UEQ196536:UER196541 UOM196536:UON196541 UYI196536:UYJ196541 VIE196536:VIF196541 VSA196536:VSB196541 WBW196536:WBX196541 WLS196536:WLT196541 WVO196536:WVP196541 JC262072:JD262077 SY262072:SZ262077 ACU262072:ACV262077 AMQ262072:AMR262077 AWM262072:AWN262077 BGI262072:BGJ262077 BQE262072:BQF262077 CAA262072:CAB262077 CJW262072:CJX262077 CTS262072:CTT262077 DDO262072:DDP262077 DNK262072:DNL262077 DXG262072:DXH262077 EHC262072:EHD262077 EQY262072:EQZ262077 FAU262072:FAV262077 FKQ262072:FKR262077 FUM262072:FUN262077 GEI262072:GEJ262077 GOE262072:GOF262077 GYA262072:GYB262077 HHW262072:HHX262077 HRS262072:HRT262077 IBO262072:IBP262077 ILK262072:ILL262077 IVG262072:IVH262077 JFC262072:JFD262077 JOY262072:JOZ262077 JYU262072:JYV262077 KIQ262072:KIR262077 KSM262072:KSN262077 LCI262072:LCJ262077 LME262072:LMF262077 LWA262072:LWB262077 MFW262072:MFX262077 MPS262072:MPT262077 MZO262072:MZP262077 NJK262072:NJL262077 NTG262072:NTH262077 ODC262072:ODD262077 OMY262072:OMZ262077 OWU262072:OWV262077 PGQ262072:PGR262077 PQM262072:PQN262077 QAI262072:QAJ262077 QKE262072:QKF262077 QUA262072:QUB262077 RDW262072:RDX262077 RNS262072:RNT262077 RXO262072:RXP262077 SHK262072:SHL262077 SRG262072:SRH262077 TBC262072:TBD262077 TKY262072:TKZ262077 TUU262072:TUV262077 UEQ262072:UER262077 UOM262072:UON262077 UYI262072:UYJ262077 VIE262072:VIF262077 VSA262072:VSB262077 WBW262072:WBX262077 WLS262072:WLT262077 WVO262072:WVP262077 JC327608:JD327613 SY327608:SZ327613 ACU327608:ACV327613 AMQ327608:AMR327613 AWM327608:AWN327613 BGI327608:BGJ327613 BQE327608:BQF327613 CAA327608:CAB327613 CJW327608:CJX327613 CTS327608:CTT327613 DDO327608:DDP327613 DNK327608:DNL327613 DXG327608:DXH327613 EHC327608:EHD327613 EQY327608:EQZ327613 FAU327608:FAV327613 FKQ327608:FKR327613 FUM327608:FUN327613 GEI327608:GEJ327613 GOE327608:GOF327613 GYA327608:GYB327613 HHW327608:HHX327613 HRS327608:HRT327613 IBO327608:IBP327613 ILK327608:ILL327613 IVG327608:IVH327613 JFC327608:JFD327613 JOY327608:JOZ327613 JYU327608:JYV327613 KIQ327608:KIR327613 KSM327608:KSN327613 LCI327608:LCJ327613 LME327608:LMF327613 LWA327608:LWB327613 MFW327608:MFX327613 MPS327608:MPT327613 MZO327608:MZP327613 NJK327608:NJL327613 NTG327608:NTH327613 ODC327608:ODD327613 OMY327608:OMZ327613 OWU327608:OWV327613 PGQ327608:PGR327613 PQM327608:PQN327613 QAI327608:QAJ327613 QKE327608:QKF327613 QUA327608:QUB327613 RDW327608:RDX327613 RNS327608:RNT327613 RXO327608:RXP327613 SHK327608:SHL327613 SRG327608:SRH327613 TBC327608:TBD327613 TKY327608:TKZ327613 TUU327608:TUV327613 UEQ327608:UER327613 UOM327608:UON327613 UYI327608:UYJ327613 VIE327608:VIF327613 VSA327608:VSB327613 WBW327608:WBX327613 WLS327608:WLT327613 WVO327608:WVP327613 JC393144:JD393149 SY393144:SZ393149 ACU393144:ACV393149 AMQ393144:AMR393149 AWM393144:AWN393149 BGI393144:BGJ393149 BQE393144:BQF393149 CAA393144:CAB393149 CJW393144:CJX393149 CTS393144:CTT393149 DDO393144:DDP393149 DNK393144:DNL393149 DXG393144:DXH393149 EHC393144:EHD393149 EQY393144:EQZ393149 FAU393144:FAV393149 FKQ393144:FKR393149 FUM393144:FUN393149 GEI393144:GEJ393149 GOE393144:GOF393149 GYA393144:GYB393149 HHW393144:HHX393149 HRS393144:HRT393149 IBO393144:IBP393149 ILK393144:ILL393149 IVG393144:IVH393149 JFC393144:JFD393149 JOY393144:JOZ393149 JYU393144:JYV393149 KIQ393144:KIR393149 KSM393144:KSN393149 LCI393144:LCJ393149 LME393144:LMF393149 LWA393144:LWB393149 MFW393144:MFX393149 MPS393144:MPT393149 MZO393144:MZP393149 NJK393144:NJL393149 NTG393144:NTH393149 ODC393144:ODD393149 OMY393144:OMZ393149 OWU393144:OWV393149 PGQ393144:PGR393149 PQM393144:PQN393149 QAI393144:QAJ393149 QKE393144:QKF393149 QUA393144:QUB393149 RDW393144:RDX393149 RNS393144:RNT393149 RXO393144:RXP393149 SHK393144:SHL393149 SRG393144:SRH393149 TBC393144:TBD393149 TKY393144:TKZ393149 TUU393144:TUV393149 UEQ393144:UER393149 UOM393144:UON393149 UYI393144:UYJ393149 VIE393144:VIF393149 VSA393144:VSB393149 WBW393144:WBX393149 WLS393144:WLT393149 WVO393144:WVP393149 JC458680:JD458685 SY458680:SZ458685 ACU458680:ACV458685 AMQ458680:AMR458685 AWM458680:AWN458685 BGI458680:BGJ458685 BQE458680:BQF458685 CAA458680:CAB458685 CJW458680:CJX458685 CTS458680:CTT458685 DDO458680:DDP458685 DNK458680:DNL458685 DXG458680:DXH458685 EHC458680:EHD458685 EQY458680:EQZ458685 FAU458680:FAV458685 FKQ458680:FKR458685 FUM458680:FUN458685 GEI458680:GEJ458685 GOE458680:GOF458685 GYA458680:GYB458685 HHW458680:HHX458685 HRS458680:HRT458685 IBO458680:IBP458685 ILK458680:ILL458685 IVG458680:IVH458685 JFC458680:JFD458685 JOY458680:JOZ458685 JYU458680:JYV458685 KIQ458680:KIR458685 KSM458680:KSN458685 LCI458680:LCJ458685 LME458680:LMF458685 LWA458680:LWB458685 MFW458680:MFX458685 MPS458680:MPT458685 MZO458680:MZP458685 NJK458680:NJL458685 NTG458680:NTH458685 ODC458680:ODD458685 OMY458680:OMZ458685 OWU458680:OWV458685 PGQ458680:PGR458685 PQM458680:PQN458685 QAI458680:QAJ458685 QKE458680:QKF458685 QUA458680:QUB458685 RDW458680:RDX458685 RNS458680:RNT458685 RXO458680:RXP458685 SHK458680:SHL458685 SRG458680:SRH458685 TBC458680:TBD458685 TKY458680:TKZ458685 TUU458680:TUV458685 UEQ458680:UER458685 UOM458680:UON458685 UYI458680:UYJ458685 VIE458680:VIF458685 VSA458680:VSB458685 WBW458680:WBX458685 WLS458680:WLT458685 WVO458680:WVP458685 JC524216:JD524221 SY524216:SZ524221 ACU524216:ACV524221 AMQ524216:AMR524221 AWM524216:AWN524221 BGI524216:BGJ524221 BQE524216:BQF524221 CAA524216:CAB524221 CJW524216:CJX524221 CTS524216:CTT524221 DDO524216:DDP524221 DNK524216:DNL524221 DXG524216:DXH524221 EHC524216:EHD524221 EQY524216:EQZ524221 FAU524216:FAV524221 FKQ524216:FKR524221 FUM524216:FUN524221 GEI524216:GEJ524221 GOE524216:GOF524221 GYA524216:GYB524221 HHW524216:HHX524221 HRS524216:HRT524221 IBO524216:IBP524221 ILK524216:ILL524221 IVG524216:IVH524221 JFC524216:JFD524221 JOY524216:JOZ524221 JYU524216:JYV524221 KIQ524216:KIR524221 KSM524216:KSN524221 LCI524216:LCJ524221 LME524216:LMF524221 LWA524216:LWB524221 MFW524216:MFX524221 MPS524216:MPT524221 MZO524216:MZP524221 NJK524216:NJL524221 NTG524216:NTH524221 ODC524216:ODD524221 OMY524216:OMZ524221 OWU524216:OWV524221 PGQ524216:PGR524221 PQM524216:PQN524221 QAI524216:QAJ524221 QKE524216:QKF524221 QUA524216:QUB524221 RDW524216:RDX524221 RNS524216:RNT524221 RXO524216:RXP524221 SHK524216:SHL524221 SRG524216:SRH524221 TBC524216:TBD524221 TKY524216:TKZ524221 TUU524216:TUV524221 UEQ524216:UER524221 UOM524216:UON524221 UYI524216:UYJ524221 VIE524216:VIF524221 VSA524216:VSB524221 WBW524216:WBX524221 WLS524216:WLT524221 WVO524216:WVP524221 JC589752:JD589757 SY589752:SZ589757 ACU589752:ACV589757 AMQ589752:AMR589757 AWM589752:AWN589757 BGI589752:BGJ589757 BQE589752:BQF589757 CAA589752:CAB589757 CJW589752:CJX589757 CTS589752:CTT589757 DDO589752:DDP589757 DNK589752:DNL589757 DXG589752:DXH589757 EHC589752:EHD589757 EQY589752:EQZ589757 FAU589752:FAV589757 FKQ589752:FKR589757 FUM589752:FUN589757 GEI589752:GEJ589757 GOE589752:GOF589757 GYA589752:GYB589757 HHW589752:HHX589757 HRS589752:HRT589757 IBO589752:IBP589757 ILK589752:ILL589757 IVG589752:IVH589757 JFC589752:JFD589757 JOY589752:JOZ589757 JYU589752:JYV589757 KIQ589752:KIR589757 KSM589752:KSN589757 LCI589752:LCJ589757 LME589752:LMF589757 LWA589752:LWB589757 MFW589752:MFX589757 MPS589752:MPT589757 MZO589752:MZP589757 NJK589752:NJL589757 NTG589752:NTH589757 ODC589752:ODD589757 OMY589752:OMZ589757 OWU589752:OWV589757 PGQ589752:PGR589757 PQM589752:PQN589757 QAI589752:QAJ589757 QKE589752:QKF589757 QUA589752:QUB589757 RDW589752:RDX589757 RNS589752:RNT589757 RXO589752:RXP589757 SHK589752:SHL589757 SRG589752:SRH589757 TBC589752:TBD589757 TKY589752:TKZ589757 TUU589752:TUV589757 UEQ589752:UER589757 UOM589752:UON589757 UYI589752:UYJ589757 VIE589752:VIF589757 VSA589752:VSB589757 WBW589752:WBX589757 WLS589752:WLT589757 WVO589752:WVP589757 JC655288:JD655293 SY655288:SZ655293 ACU655288:ACV655293 AMQ655288:AMR655293 AWM655288:AWN655293 BGI655288:BGJ655293 BQE655288:BQF655293 CAA655288:CAB655293 CJW655288:CJX655293 CTS655288:CTT655293 DDO655288:DDP655293 DNK655288:DNL655293 DXG655288:DXH655293 EHC655288:EHD655293 EQY655288:EQZ655293 FAU655288:FAV655293 FKQ655288:FKR655293 FUM655288:FUN655293 GEI655288:GEJ655293 GOE655288:GOF655293 GYA655288:GYB655293 HHW655288:HHX655293 HRS655288:HRT655293 IBO655288:IBP655293 ILK655288:ILL655293 IVG655288:IVH655293 JFC655288:JFD655293 JOY655288:JOZ655293 JYU655288:JYV655293 KIQ655288:KIR655293 KSM655288:KSN655293 LCI655288:LCJ655293 LME655288:LMF655293 LWA655288:LWB655293 MFW655288:MFX655293 MPS655288:MPT655293 MZO655288:MZP655293 NJK655288:NJL655293 NTG655288:NTH655293 ODC655288:ODD655293 OMY655288:OMZ655293 OWU655288:OWV655293 PGQ655288:PGR655293 PQM655288:PQN655293 QAI655288:QAJ655293 QKE655288:QKF655293 QUA655288:QUB655293 RDW655288:RDX655293 RNS655288:RNT655293 RXO655288:RXP655293 SHK655288:SHL655293 SRG655288:SRH655293 TBC655288:TBD655293 TKY655288:TKZ655293 TUU655288:TUV655293 UEQ655288:UER655293 UOM655288:UON655293 UYI655288:UYJ655293 VIE655288:VIF655293 VSA655288:VSB655293 WBW655288:WBX655293 WLS655288:WLT655293 WVO655288:WVP655293 JC720824:JD720829 SY720824:SZ720829 ACU720824:ACV720829 AMQ720824:AMR720829 AWM720824:AWN720829 BGI720824:BGJ720829 BQE720824:BQF720829 CAA720824:CAB720829 CJW720824:CJX720829 CTS720824:CTT720829 DDO720824:DDP720829 DNK720824:DNL720829 DXG720824:DXH720829 EHC720824:EHD720829 EQY720824:EQZ720829 FAU720824:FAV720829 FKQ720824:FKR720829 FUM720824:FUN720829 GEI720824:GEJ720829 GOE720824:GOF720829 GYA720824:GYB720829 HHW720824:HHX720829 HRS720824:HRT720829 IBO720824:IBP720829 ILK720824:ILL720829 IVG720824:IVH720829 JFC720824:JFD720829 JOY720824:JOZ720829 JYU720824:JYV720829 KIQ720824:KIR720829 KSM720824:KSN720829 LCI720824:LCJ720829 LME720824:LMF720829 LWA720824:LWB720829 MFW720824:MFX720829 MPS720824:MPT720829 MZO720824:MZP720829 NJK720824:NJL720829 NTG720824:NTH720829 ODC720824:ODD720829 OMY720824:OMZ720829 OWU720824:OWV720829 PGQ720824:PGR720829 PQM720824:PQN720829 QAI720824:QAJ720829 QKE720824:QKF720829 QUA720824:QUB720829 RDW720824:RDX720829 RNS720824:RNT720829 RXO720824:RXP720829 SHK720824:SHL720829 SRG720824:SRH720829 TBC720824:TBD720829 TKY720824:TKZ720829 TUU720824:TUV720829 UEQ720824:UER720829 UOM720824:UON720829 UYI720824:UYJ720829 VIE720824:VIF720829 VSA720824:VSB720829 WBW720824:WBX720829 WLS720824:WLT720829 WVO720824:WVP720829 JC786360:JD786365 SY786360:SZ786365 ACU786360:ACV786365 AMQ786360:AMR786365 AWM786360:AWN786365 BGI786360:BGJ786365 BQE786360:BQF786365 CAA786360:CAB786365 CJW786360:CJX786365 CTS786360:CTT786365 DDO786360:DDP786365 DNK786360:DNL786365 DXG786360:DXH786365 EHC786360:EHD786365 EQY786360:EQZ786365 FAU786360:FAV786365 FKQ786360:FKR786365 FUM786360:FUN786365 GEI786360:GEJ786365 GOE786360:GOF786365 GYA786360:GYB786365 HHW786360:HHX786365 HRS786360:HRT786365 IBO786360:IBP786365 ILK786360:ILL786365 IVG786360:IVH786365 JFC786360:JFD786365 JOY786360:JOZ786365 JYU786360:JYV786365 KIQ786360:KIR786365 KSM786360:KSN786365 LCI786360:LCJ786365 LME786360:LMF786365 LWA786360:LWB786365 MFW786360:MFX786365 MPS786360:MPT786365 MZO786360:MZP786365 NJK786360:NJL786365 NTG786360:NTH786365 ODC786360:ODD786365 OMY786360:OMZ786365 OWU786360:OWV786365 PGQ786360:PGR786365 PQM786360:PQN786365 QAI786360:QAJ786365 QKE786360:QKF786365 QUA786360:QUB786365 RDW786360:RDX786365 RNS786360:RNT786365 RXO786360:RXP786365 SHK786360:SHL786365 SRG786360:SRH786365 TBC786360:TBD786365 TKY786360:TKZ786365 TUU786360:TUV786365 UEQ786360:UER786365 UOM786360:UON786365 UYI786360:UYJ786365 VIE786360:VIF786365 VSA786360:VSB786365 WBW786360:WBX786365 WLS786360:WLT786365 WVO786360:WVP786365 JC851896:JD851901 SY851896:SZ851901 ACU851896:ACV851901 AMQ851896:AMR851901 AWM851896:AWN851901 BGI851896:BGJ851901 BQE851896:BQF851901 CAA851896:CAB851901 CJW851896:CJX851901 CTS851896:CTT851901 DDO851896:DDP851901 DNK851896:DNL851901 DXG851896:DXH851901 EHC851896:EHD851901 EQY851896:EQZ851901 FAU851896:FAV851901 FKQ851896:FKR851901 FUM851896:FUN851901 GEI851896:GEJ851901 GOE851896:GOF851901 GYA851896:GYB851901 HHW851896:HHX851901 HRS851896:HRT851901 IBO851896:IBP851901 ILK851896:ILL851901 IVG851896:IVH851901 JFC851896:JFD851901 JOY851896:JOZ851901 JYU851896:JYV851901 KIQ851896:KIR851901 KSM851896:KSN851901 LCI851896:LCJ851901 LME851896:LMF851901 LWA851896:LWB851901 MFW851896:MFX851901 MPS851896:MPT851901 MZO851896:MZP851901 NJK851896:NJL851901 NTG851896:NTH851901 ODC851896:ODD851901 OMY851896:OMZ851901 OWU851896:OWV851901 PGQ851896:PGR851901 PQM851896:PQN851901 QAI851896:QAJ851901 QKE851896:QKF851901 QUA851896:QUB851901 RDW851896:RDX851901 RNS851896:RNT851901 RXO851896:RXP851901 SHK851896:SHL851901 SRG851896:SRH851901 TBC851896:TBD851901 TKY851896:TKZ851901 TUU851896:TUV851901 UEQ851896:UER851901 UOM851896:UON851901 UYI851896:UYJ851901 VIE851896:VIF851901 VSA851896:VSB851901 WBW851896:WBX851901 WLS851896:WLT851901 WVO851896:WVP851901 JC917432:JD917437 SY917432:SZ917437 ACU917432:ACV917437 AMQ917432:AMR917437 AWM917432:AWN917437 BGI917432:BGJ917437 BQE917432:BQF917437 CAA917432:CAB917437 CJW917432:CJX917437 CTS917432:CTT917437 DDO917432:DDP917437 DNK917432:DNL917437 DXG917432:DXH917437 EHC917432:EHD917437 EQY917432:EQZ917437 FAU917432:FAV917437 FKQ917432:FKR917437 FUM917432:FUN917437 GEI917432:GEJ917437 GOE917432:GOF917437 GYA917432:GYB917437 HHW917432:HHX917437 HRS917432:HRT917437 IBO917432:IBP917437 ILK917432:ILL917437 IVG917432:IVH917437 JFC917432:JFD917437 JOY917432:JOZ917437 JYU917432:JYV917437 KIQ917432:KIR917437 KSM917432:KSN917437 LCI917432:LCJ917437 LME917432:LMF917437 LWA917432:LWB917437 MFW917432:MFX917437 MPS917432:MPT917437 MZO917432:MZP917437 NJK917432:NJL917437 NTG917432:NTH917437 ODC917432:ODD917437 OMY917432:OMZ917437 OWU917432:OWV917437 PGQ917432:PGR917437 PQM917432:PQN917437 QAI917432:QAJ917437 QKE917432:QKF917437 QUA917432:QUB917437 RDW917432:RDX917437 RNS917432:RNT917437 RXO917432:RXP917437 SHK917432:SHL917437 SRG917432:SRH917437 TBC917432:TBD917437 TKY917432:TKZ917437 TUU917432:TUV917437 UEQ917432:UER917437 UOM917432:UON917437 UYI917432:UYJ917437 VIE917432:VIF917437 VSA917432:VSB917437 WBW917432:WBX917437 WLS917432:WLT917437 WVO917432:WVP917437 JC982968:JD982973 SY982968:SZ982973 ACU982968:ACV982973 AMQ982968:AMR982973 AWM982968:AWN982973 BGI982968:BGJ982973 BQE982968:BQF982973 CAA982968:CAB982973 CJW982968:CJX982973 CTS982968:CTT982973 DDO982968:DDP982973 DNK982968:DNL982973 DXG982968:DXH982973 EHC982968:EHD982973 EQY982968:EQZ982973 FAU982968:FAV982973 FKQ982968:FKR982973 FUM982968:FUN982973 GEI982968:GEJ982973 GOE982968:GOF982973 GYA982968:GYB982973 HHW982968:HHX982973 HRS982968:HRT982973 IBO982968:IBP982973 ILK982968:ILL982973 IVG982968:IVH982973 JFC982968:JFD982973 JOY982968:JOZ982973 JYU982968:JYV982973 KIQ982968:KIR982973 KSM982968:KSN982973 LCI982968:LCJ982973 LME982968:LMF982973 LWA982968:LWB982973 MFW982968:MFX982973 MPS982968:MPT982973 MZO982968:MZP982973 NJK982968:NJL982973 NTG982968:NTH982973 ODC982968:ODD982973 OMY982968:OMZ982973 OWU982968:OWV982973 PGQ982968:PGR982973 PQM982968:PQN982973 QAI982968:QAJ982973 QKE982968:QKF982973 QUA982968:QUB982973 RDW982968:RDX982973 RNS982968:RNT982973 RXO982968:RXP982973 SHK982968:SHL982973 SRG982968:SRH982973 TBC982968:TBD982973 TKY982968:TKZ982973 TUU982968:TUV982973 UEQ982968:UER982973 UOM982968:UON982973 UYI982968:UYJ982973 VIE982968:VIF982973 VSA982968:VSB982973 WBW982968:WBX982973 WLS982968:WLT982973 WVO982968:WVP982973 JC65491:JD65495 SY65491:SZ65495 ACU65491:ACV65495 AMQ65491:AMR65495 AWM65491:AWN65495 BGI65491:BGJ65495 BQE65491:BQF65495 CAA65491:CAB65495 CJW65491:CJX65495 CTS65491:CTT65495 DDO65491:DDP65495 DNK65491:DNL65495 DXG65491:DXH65495 EHC65491:EHD65495 EQY65491:EQZ65495 FAU65491:FAV65495 FKQ65491:FKR65495 FUM65491:FUN65495 GEI65491:GEJ65495 GOE65491:GOF65495 GYA65491:GYB65495 HHW65491:HHX65495 HRS65491:HRT65495 IBO65491:IBP65495 ILK65491:ILL65495 IVG65491:IVH65495 JFC65491:JFD65495 JOY65491:JOZ65495 JYU65491:JYV65495 KIQ65491:KIR65495 KSM65491:KSN65495 LCI65491:LCJ65495 LME65491:LMF65495 LWA65491:LWB65495 MFW65491:MFX65495 MPS65491:MPT65495 MZO65491:MZP65495 NJK65491:NJL65495 NTG65491:NTH65495 ODC65491:ODD65495 OMY65491:OMZ65495 OWU65491:OWV65495 PGQ65491:PGR65495 PQM65491:PQN65495 QAI65491:QAJ65495 QKE65491:QKF65495 QUA65491:QUB65495 RDW65491:RDX65495 RNS65491:RNT65495 RXO65491:RXP65495 SHK65491:SHL65495 SRG65491:SRH65495 TBC65491:TBD65495 TKY65491:TKZ65495 TUU65491:TUV65495 UEQ65491:UER65495 UOM65491:UON65495 UYI65491:UYJ65495 VIE65491:VIF65495 VSA65491:VSB65495 WBW65491:WBX65495 WLS65491:WLT65495 WVO65491:WVP65495 JC131027:JD131031 SY131027:SZ131031 ACU131027:ACV131031 AMQ131027:AMR131031 AWM131027:AWN131031 BGI131027:BGJ131031 BQE131027:BQF131031 CAA131027:CAB131031 CJW131027:CJX131031 CTS131027:CTT131031 DDO131027:DDP131031 DNK131027:DNL131031 DXG131027:DXH131031 EHC131027:EHD131031 EQY131027:EQZ131031 FAU131027:FAV131031 FKQ131027:FKR131031 FUM131027:FUN131031 GEI131027:GEJ131031 GOE131027:GOF131031 GYA131027:GYB131031 HHW131027:HHX131031 HRS131027:HRT131031 IBO131027:IBP131031 ILK131027:ILL131031 IVG131027:IVH131031 JFC131027:JFD131031 JOY131027:JOZ131031 JYU131027:JYV131031 KIQ131027:KIR131031 KSM131027:KSN131031 LCI131027:LCJ131031 LME131027:LMF131031 LWA131027:LWB131031 MFW131027:MFX131031 MPS131027:MPT131031 MZO131027:MZP131031 NJK131027:NJL131031 NTG131027:NTH131031 ODC131027:ODD131031 OMY131027:OMZ131031 OWU131027:OWV131031 PGQ131027:PGR131031 PQM131027:PQN131031 QAI131027:QAJ131031 QKE131027:QKF131031 QUA131027:QUB131031 RDW131027:RDX131031 RNS131027:RNT131031 RXO131027:RXP131031 SHK131027:SHL131031 SRG131027:SRH131031 TBC131027:TBD131031 TKY131027:TKZ131031 TUU131027:TUV131031 UEQ131027:UER131031 UOM131027:UON131031 UYI131027:UYJ131031 VIE131027:VIF131031 VSA131027:VSB131031 WBW131027:WBX131031 WLS131027:WLT131031 WVO131027:WVP131031 JC196563:JD196567 SY196563:SZ196567 ACU196563:ACV196567 AMQ196563:AMR196567 AWM196563:AWN196567 BGI196563:BGJ196567 BQE196563:BQF196567 CAA196563:CAB196567 CJW196563:CJX196567 CTS196563:CTT196567 DDO196563:DDP196567 DNK196563:DNL196567 DXG196563:DXH196567 EHC196563:EHD196567 EQY196563:EQZ196567 FAU196563:FAV196567 FKQ196563:FKR196567 FUM196563:FUN196567 GEI196563:GEJ196567 GOE196563:GOF196567 GYA196563:GYB196567 HHW196563:HHX196567 HRS196563:HRT196567 IBO196563:IBP196567 ILK196563:ILL196567 IVG196563:IVH196567 JFC196563:JFD196567 JOY196563:JOZ196567 JYU196563:JYV196567 KIQ196563:KIR196567 KSM196563:KSN196567 LCI196563:LCJ196567 LME196563:LMF196567 LWA196563:LWB196567 MFW196563:MFX196567 MPS196563:MPT196567 MZO196563:MZP196567 NJK196563:NJL196567 NTG196563:NTH196567 ODC196563:ODD196567 OMY196563:OMZ196567 OWU196563:OWV196567 PGQ196563:PGR196567 PQM196563:PQN196567 QAI196563:QAJ196567 QKE196563:QKF196567 QUA196563:QUB196567 RDW196563:RDX196567 RNS196563:RNT196567 RXO196563:RXP196567 SHK196563:SHL196567 SRG196563:SRH196567 TBC196563:TBD196567 TKY196563:TKZ196567 TUU196563:TUV196567 UEQ196563:UER196567 UOM196563:UON196567 UYI196563:UYJ196567 VIE196563:VIF196567 VSA196563:VSB196567 WBW196563:WBX196567 WLS196563:WLT196567 WVO196563:WVP196567 JC262099:JD262103 SY262099:SZ262103 ACU262099:ACV262103 AMQ262099:AMR262103 AWM262099:AWN262103 BGI262099:BGJ262103 BQE262099:BQF262103 CAA262099:CAB262103 CJW262099:CJX262103 CTS262099:CTT262103 DDO262099:DDP262103 DNK262099:DNL262103 DXG262099:DXH262103 EHC262099:EHD262103 EQY262099:EQZ262103 FAU262099:FAV262103 FKQ262099:FKR262103 FUM262099:FUN262103 GEI262099:GEJ262103 GOE262099:GOF262103 GYA262099:GYB262103 HHW262099:HHX262103 HRS262099:HRT262103 IBO262099:IBP262103 ILK262099:ILL262103 IVG262099:IVH262103 JFC262099:JFD262103 JOY262099:JOZ262103 JYU262099:JYV262103 KIQ262099:KIR262103 KSM262099:KSN262103 LCI262099:LCJ262103 LME262099:LMF262103 LWA262099:LWB262103 MFW262099:MFX262103 MPS262099:MPT262103 MZO262099:MZP262103 NJK262099:NJL262103 NTG262099:NTH262103 ODC262099:ODD262103 OMY262099:OMZ262103 OWU262099:OWV262103 PGQ262099:PGR262103 PQM262099:PQN262103 QAI262099:QAJ262103 QKE262099:QKF262103 QUA262099:QUB262103 RDW262099:RDX262103 RNS262099:RNT262103 RXO262099:RXP262103 SHK262099:SHL262103 SRG262099:SRH262103 TBC262099:TBD262103 TKY262099:TKZ262103 TUU262099:TUV262103 UEQ262099:UER262103 UOM262099:UON262103 UYI262099:UYJ262103 VIE262099:VIF262103 VSA262099:VSB262103 WBW262099:WBX262103 WLS262099:WLT262103 WVO262099:WVP262103 JC327635:JD327639 SY327635:SZ327639 ACU327635:ACV327639 AMQ327635:AMR327639 AWM327635:AWN327639 BGI327635:BGJ327639 BQE327635:BQF327639 CAA327635:CAB327639 CJW327635:CJX327639 CTS327635:CTT327639 DDO327635:DDP327639 DNK327635:DNL327639 DXG327635:DXH327639 EHC327635:EHD327639 EQY327635:EQZ327639 FAU327635:FAV327639 FKQ327635:FKR327639 FUM327635:FUN327639 GEI327635:GEJ327639 GOE327635:GOF327639 GYA327635:GYB327639 HHW327635:HHX327639 HRS327635:HRT327639 IBO327635:IBP327639 ILK327635:ILL327639 IVG327635:IVH327639 JFC327635:JFD327639 JOY327635:JOZ327639 JYU327635:JYV327639 KIQ327635:KIR327639 KSM327635:KSN327639 LCI327635:LCJ327639 LME327635:LMF327639 LWA327635:LWB327639 MFW327635:MFX327639 MPS327635:MPT327639 MZO327635:MZP327639 NJK327635:NJL327639 NTG327635:NTH327639 ODC327635:ODD327639 OMY327635:OMZ327639 OWU327635:OWV327639 PGQ327635:PGR327639 PQM327635:PQN327639 QAI327635:QAJ327639 QKE327635:QKF327639 QUA327635:QUB327639 RDW327635:RDX327639 RNS327635:RNT327639 RXO327635:RXP327639 SHK327635:SHL327639 SRG327635:SRH327639 TBC327635:TBD327639 TKY327635:TKZ327639 TUU327635:TUV327639 UEQ327635:UER327639 UOM327635:UON327639 UYI327635:UYJ327639 VIE327635:VIF327639 VSA327635:VSB327639 WBW327635:WBX327639 WLS327635:WLT327639 WVO327635:WVP327639 JC393171:JD393175 SY393171:SZ393175 ACU393171:ACV393175 AMQ393171:AMR393175 AWM393171:AWN393175 BGI393171:BGJ393175 BQE393171:BQF393175 CAA393171:CAB393175 CJW393171:CJX393175 CTS393171:CTT393175 DDO393171:DDP393175 DNK393171:DNL393175 DXG393171:DXH393175 EHC393171:EHD393175 EQY393171:EQZ393175 FAU393171:FAV393175 FKQ393171:FKR393175 FUM393171:FUN393175 GEI393171:GEJ393175 GOE393171:GOF393175 GYA393171:GYB393175 HHW393171:HHX393175 HRS393171:HRT393175 IBO393171:IBP393175 ILK393171:ILL393175 IVG393171:IVH393175 JFC393171:JFD393175 JOY393171:JOZ393175 JYU393171:JYV393175 KIQ393171:KIR393175 KSM393171:KSN393175 LCI393171:LCJ393175 LME393171:LMF393175 LWA393171:LWB393175 MFW393171:MFX393175 MPS393171:MPT393175 MZO393171:MZP393175 NJK393171:NJL393175 NTG393171:NTH393175 ODC393171:ODD393175 OMY393171:OMZ393175 OWU393171:OWV393175 PGQ393171:PGR393175 PQM393171:PQN393175 QAI393171:QAJ393175 QKE393171:QKF393175 QUA393171:QUB393175 RDW393171:RDX393175 RNS393171:RNT393175 RXO393171:RXP393175 SHK393171:SHL393175 SRG393171:SRH393175 TBC393171:TBD393175 TKY393171:TKZ393175 TUU393171:TUV393175 UEQ393171:UER393175 UOM393171:UON393175 UYI393171:UYJ393175 VIE393171:VIF393175 VSA393171:VSB393175 WBW393171:WBX393175 WLS393171:WLT393175 WVO393171:WVP393175 JC458707:JD458711 SY458707:SZ458711 ACU458707:ACV458711 AMQ458707:AMR458711 AWM458707:AWN458711 BGI458707:BGJ458711 BQE458707:BQF458711 CAA458707:CAB458711 CJW458707:CJX458711 CTS458707:CTT458711 DDO458707:DDP458711 DNK458707:DNL458711 DXG458707:DXH458711 EHC458707:EHD458711 EQY458707:EQZ458711 FAU458707:FAV458711 FKQ458707:FKR458711 FUM458707:FUN458711 GEI458707:GEJ458711 GOE458707:GOF458711 GYA458707:GYB458711 HHW458707:HHX458711 HRS458707:HRT458711 IBO458707:IBP458711 ILK458707:ILL458711 IVG458707:IVH458711 JFC458707:JFD458711 JOY458707:JOZ458711 JYU458707:JYV458711 KIQ458707:KIR458711 KSM458707:KSN458711 LCI458707:LCJ458711 LME458707:LMF458711 LWA458707:LWB458711 MFW458707:MFX458711 MPS458707:MPT458711 MZO458707:MZP458711 NJK458707:NJL458711 NTG458707:NTH458711 ODC458707:ODD458711 OMY458707:OMZ458711 OWU458707:OWV458711 PGQ458707:PGR458711 PQM458707:PQN458711 QAI458707:QAJ458711 QKE458707:QKF458711 QUA458707:QUB458711 RDW458707:RDX458711 RNS458707:RNT458711 RXO458707:RXP458711 SHK458707:SHL458711 SRG458707:SRH458711 TBC458707:TBD458711 TKY458707:TKZ458711 TUU458707:TUV458711 UEQ458707:UER458711 UOM458707:UON458711 UYI458707:UYJ458711 VIE458707:VIF458711 VSA458707:VSB458711 WBW458707:WBX458711 WLS458707:WLT458711 WVO458707:WVP458711 JC524243:JD524247 SY524243:SZ524247 ACU524243:ACV524247 AMQ524243:AMR524247 AWM524243:AWN524247 BGI524243:BGJ524247 BQE524243:BQF524247 CAA524243:CAB524247 CJW524243:CJX524247 CTS524243:CTT524247 DDO524243:DDP524247 DNK524243:DNL524247 DXG524243:DXH524247 EHC524243:EHD524247 EQY524243:EQZ524247 FAU524243:FAV524247 FKQ524243:FKR524247 FUM524243:FUN524247 GEI524243:GEJ524247 GOE524243:GOF524247 GYA524243:GYB524247 HHW524243:HHX524247 HRS524243:HRT524247 IBO524243:IBP524247 ILK524243:ILL524247 IVG524243:IVH524247 JFC524243:JFD524247 JOY524243:JOZ524247 JYU524243:JYV524247 KIQ524243:KIR524247 KSM524243:KSN524247 LCI524243:LCJ524247 LME524243:LMF524247 LWA524243:LWB524247 MFW524243:MFX524247 MPS524243:MPT524247 MZO524243:MZP524247 NJK524243:NJL524247 NTG524243:NTH524247 ODC524243:ODD524247 OMY524243:OMZ524247 OWU524243:OWV524247 PGQ524243:PGR524247 PQM524243:PQN524247 QAI524243:QAJ524247 QKE524243:QKF524247 QUA524243:QUB524247 RDW524243:RDX524247 RNS524243:RNT524247 RXO524243:RXP524247 SHK524243:SHL524247 SRG524243:SRH524247 TBC524243:TBD524247 TKY524243:TKZ524247 TUU524243:TUV524247 UEQ524243:UER524247 UOM524243:UON524247 UYI524243:UYJ524247 VIE524243:VIF524247 VSA524243:VSB524247 WBW524243:WBX524247 WLS524243:WLT524247 WVO524243:WVP524247 JC589779:JD589783 SY589779:SZ589783 ACU589779:ACV589783 AMQ589779:AMR589783 AWM589779:AWN589783 BGI589779:BGJ589783 BQE589779:BQF589783 CAA589779:CAB589783 CJW589779:CJX589783 CTS589779:CTT589783 DDO589779:DDP589783 DNK589779:DNL589783 DXG589779:DXH589783 EHC589779:EHD589783 EQY589779:EQZ589783 FAU589779:FAV589783 FKQ589779:FKR589783 FUM589779:FUN589783 GEI589779:GEJ589783 GOE589779:GOF589783 GYA589779:GYB589783 HHW589779:HHX589783 HRS589779:HRT589783 IBO589779:IBP589783 ILK589779:ILL589783 IVG589779:IVH589783 JFC589779:JFD589783 JOY589779:JOZ589783 JYU589779:JYV589783 KIQ589779:KIR589783 KSM589779:KSN589783 LCI589779:LCJ589783 LME589779:LMF589783 LWA589779:LWB589783 MFW589779:MFX589783 MPS589779:MPT589783 MZO589779:MZP589783 NJK589779:NJL589783 NTG589779:NTH589783 ODC589779:ODD589783 OMY589779:OMZ589783 OWU589779:OWV589783 PGQ589779:PGR589783 PQM589779:PQN589783 QAI589779:QAJ589783 QKE589779:QKF589783 QUA589779:QUB589783 RDW589779:RDX589783 RNS589779:RNT589783 RXO589779:RXP589783 SHK589779:SHL589783 SRG589779:SRH589783 TBC589779:TBD589783 TKY589779:TKZ589783 TUU589779:TUV589783 UEQ589779:UER589783 UOM589779:UON589783 UYI589779:UYJ589783 VIE589779:VIF589783 VSA589779:VSB589783 WBW589779:WBX589783 WLS589779:WLT589783 WVO589779:WVP589783 JC655315:JD655319 SY655315:SZ655319 ACU655315:ACV655319 AMQ655315:AMR655319 AWM655315:AWN655319 BGI655315:BGJ655319 BQE655315:BQF655319 CAA655315:CAB655319 CJW655315:CJX655319 CTS655315:CTT655319 DDO655315:DDP655319 DNK655315:DNL655319 DXG655315:DXH655319 EHC655315:EHD655319 EQY655315:EQZ655319 FAU655315:FAV655319 FKQ655315:FKR655319 FUM655315:FUN655319 GEI655315:GEJ655319 GOE655315:GOF655319 GYA655315:GYB655319 HHW655315:HHX655319 HRS655315:HRT655319 IBO655315:IBP655319 ILK655315:ILL655319 IVG655315:IVH655319 JFC655315:JFD655319 JOY655315:JOZ655319 JYU655315:JYV655319 KIQ655315:KIR655319 KSM655315:KSN655319 LCI655315:LCJ655319 LME655315:LMF655319 LWA655315:LWB655319 MFW655315:MFX655319 MPS655315:MPT655319 MZO655315:MZP655319 NJK655315:NJL655319 NTG655315:NTH655319 ODC655315:ODD655319 OMY655315:OMZ655319 OWU655315:OWV655319 PGQ655315:PGR655319 PQM655315:PQN655319 QAI655315:QAJ655319 QKE655315:QKF655319 QUA655315:QUB655319 RDW655315:RDX655319 RNS655315:RNT655319 RXO655315:RXP655319 SHK655315:SHL655319 SRG655315:SRH655319 TBC655315:TBD655319 TKY655315:TKZ655319 TUU655315:TUV655319 UEQ655315:UER655319 UOM655315:UON655319 UYI655315:UYJ655319 VIE655315:VIF655319 VSA655315:VSB655319 WBW655315:WBX655319 WLS655315:WLT655319 WVO655315:WVP655319 JC720851:JD720855 SY720851:SZ720855 ACU720851:ACV720855 AMQ720851:AMR720855 AWM720851:AWN720855 BGI720851:BGJ720855 BQE720851:BQF720855 CAA720851:CAB720855 CJW720851:CJX720855 CTS720851:CTT720855 DDO720851:DDP720855 DNK720851:DNL720855 DXG720851:DXH720855 EHC720851:EHD720855 EQY720851:EQZ720855 FAU720851:FAV720855 FKQ720851:FKR720855 FUM720851:FUN720855 GEI720851:GEJ720855 GOE720851:GOF720855 GYA720851:GYB720855 HHW720851:HHX720855 HRS720851:HRT720855 IBO720851:IBP720855 ILK720851:ILL720855 IVG720851:IVH720855 JFC720851:JFD720855 JOY720851:JOZ720855 JYU720851:JYV720855 KIQ720851:KIR720855 KSM720851:KSN720855 LCI720851:LCJ720855 LME720851:LMF720855 LWA720851:LWB720855 MFW720851:MFX720855 MPS720851:MPT720855 MZO720851:MZP720855 NJK720851:NJL720855 NTG720851:NTH720855 ODC720851:ODD720855 OMY720851:OMZ720855 OWU720851:OWV720855 PGQ720851:PGR720855 PQM720851:PQN720855 QAI720851:QAJ720855 QKE720851:QKF720855 QUA720851:QUB720855 RDW720851:RDX720855 RNS720851:RNT720855 RXO720851:RXP720855 SHK720851:SHL720855 SRG720851:SRH720855 TBC720851:TBD720855 TKY720851:TKZ720855 TUU720851:TUV720855 UEQ720851:UER720855 UOM720851:UON720855 UYI720851:UYJ720855 VIE720851:VIF720855 VSA720851:VSB720855 WBW720851:WBX720855 WLS720851:WLT720855 WVO720851:WVP720855 JC786387:JD786391 SY786387:SZ786391 ACU786387:ACV786391 AMQ786387:AMR786391 AWM786387:AWN786391 BGI786387:BGJ786391 BQE786387:BQF786391 CAA786387:CAB786391 CJW786387:CJX786391 CTS786387:CTT786391 DDO786387:DDP786391 DNK786387:DNL786391 DXG786387:DXH786391 EHC786387:EHD786391 EQY786387:EQZ786391 FAU786387:FAV786391 FKQ786387:FKR786391 FUM786387:FUN786391 GEI786387:GEJ786391 GOE786387:GOF786391 GYA786387:GYB786391 HHW786387:HHX786391 HRS786387:HRT786391 IBO786387:IBP786391 ILK786387:ILL786391 IVG786387:IVH786391 JFC786387:JFD786391 JOY786387:JOZ786391 JYU786387:JYV786391 KIQ786387:KIR786391 KSM786387:KSN786391 LCI786387:LCJ786391 LME786387:LMF786391 LWA786387:LWB786391 MFW786387:MFX786391 MPS786387:MPT786391 MZO786387:MZP786391 NJK786387:NJL786391 NTG786387:NTH786391 ODC786387:ODD786391 OMY786387:OMZ786391 OWU786387:OWV786391 PGQ786387:PGR786391 PQM786387:PQN786391 QAI786387:QAJ786391 QKE786387:QKF786391 QUA786387:QUB786391 RDW786387:RDX786391 RNS786387:RNT786391 RXO786387:RXP786391 SHK786387:SHL786391 SRG786387:SRH786391 TBC786387:TBD786391 TKY786387:TKZ786391 TUU786387:TUV786391 UEQ786387:UER786391 UOM786387:UON786391 UYI786387:UYJ786391 VIE786387:VIF786391 VSA786387:VSB786391 WBW786387:WBX786391 WLS786387:WLT786391 WVO786387:WVP786391 JC851923:JD851927 SY851923:SZ851927 ACU851923:ACV851927 AMQ851923:AMR851927 AWM851923:AWN851927 BGI851923:BGJ851927 BQE851923:BQF851927 CAA851923:CAB851927 CJW851923:CJX851927 CTS851923:CTT851927 DDO851923:DDP851927 DNK851923:DNL851927 DXG851923:DXH851927 EHC851923:EHD851927 EQY851923:EQZ851927 FAU851923:FAV851927 FKQ851923:FKR851927 FUM851923:FUN851927 GEI851923:GEJ851927 GOE851923:GOF851927 GYA851923:GYB851927 HHW851923:HHX851927 HRS851923:HRT851927 IBO851923:IBP851927 ILK851923:ILL851927 IVG851923:IVH851927 JFC851923:JFD851927 JOY851923:JOZ851927 JYU851923:JYV851927 KIQ851923:KIR851927 KSM851923:KSN851927 LCI851923:LCJ851927 LME851923:LMF851927 LWA851923:LWB851927 MFW851923:MFX851927 MPS851923:MPT851927 MZO851923:MZP851927 NJK851923:NJL851927 NTG851923:NTH851927 ODC851923:ODD851927 OMY851923:OMZ851927 OWU851923:OWV851927 PGQ851923:PGR851927 PQM851923:PQN851927 QAI851923:QAJ851927 QKE851923:QKF851927 QUA851923:QUB851927 RDW851923:RDX851927 RNS851923:RNT851927 RXO851923:RXP851927 SHK851923:SHL851927 SRG851923:SRH851927 TBC851923:TBD851927 TKY851923:TKZ851927 TUU851923:TUV851927 UEQ851923:UER851927 UOM851923:UON851927 UYI851923:UYJ851927 VIE851923:VIF851927 VSA851923:VSB851927 WBW851923:WBX851927 WLS851923:WLT851927 WVO851923:WVP851927 JC917459:JD917463 SY917459:SZ917463 ACU917459:ACV917463 AMQ917459:AMR917463 AWM917459:AWN917463 BGI917459:BGJ917463 BQE917459:BQF917463 CAA917459:CAB917463 CJW917459:CJX917463 CTS917459:CTT917463 DDO917459:DDP917463 DNK917459:DNL917463 DXG917459:DXH917463 EHC917459:EHD917463 EQY917459:EQZ917463 FAU917459:FAV917463 FKQ917459:FKR917463 FUM917459:FUN917463 GEI917459:GEJ917463 GOE917459:GOF917463 GYA917459:GYB917463 HHW917459:HHX917463 HRS917459:HRT917463 IBO917459:IBP917463 ILK917459:ILL917463 IVG917459:IVH917463 JFC917459:JFD917463 JOY917459:JOZ917463 JYU917459:JYV917463 KIQ917459:KIR917463 KSM917459:KSN917463 LCI917459:LCJ917463 LME917459:LMF917463 LWA917459:LWB917463 MFW917459:MFX917463 MPS917459:MPT917463 MZO917459:MZP917463 NJK917459:NJL917463 NTG917459:NTH917463 ODC917459:ODD917463 OMY917459:OMZ917463 OWU917459:OWV917463 PGQ917459:PGR917463 PQM917459:PQN917463 QAI917459:QAJ917463 QKE917459:QKF917463 QUA917459:QUB917463 RDW917459:RDX917463 RNS917459:RNT917463 RXO917459:RXP917463 SHK917459:SHL917463 SRG917459:SRH917463 TBC917459:TBD917463 TKY917459:TKZ917463 TUU917459:TUV917463 UEQ917459:UER917463 UOM917459:UON917463 UYI917459:UYJ917463 VIE917459:VIF917463 VSA917459:VSB917463 WBW917459:WBX917463 WLS917459:WLT917463 WVO917459:WVP917463 JC982995:JD982999 SY982995:SZ982999 ACU982995:ACV982999 AMQ982995:AMR982999 AWM982995:AWN982999 BGI982995:BGJ982999 BQE982995:BQF982999 CAA982995:CAB982999 CJW982995:CJX982999 CTS982995:CTT982999 DDO982995:DDP982999 DNK982995:DNL982999 DXG982995:DXH982999 EHC982995:EHD982999 EQY982995:EQZ982999 FAU982995:FAV982999 FKQ982995:FKR982999 FUM982995:FUN982999 GEI982995:GEJ982999 GOE982995:GOF982999 GYA982995:GYB982999 HHW982995:HHX982999 HRS982995:HRT982999 IBO982995:IBP982999 ILK982995:ILL982999 IVG982995:IVH982999 JFC982995:JFD982999 JOY982995:JOZ982999 JYU982995:JYV982999 KIQ982995:KIR982999 KSM982995:KSN982999 LCI982995:LCJ982999 LME982995:LMF982999 LWA982995:LWB982999 MFW982995:MFX982999 MPS982995:MPT982999 MZO982995:MZP982999 NJK982995:NJL982999 NTG982995:NTH982999 ODC982995:ODD982999 OMY982995:OMZ982999 OWU982995:OWV982999 PGQ982995:PGR982999 PQM982995:PQN982999 QAI982995:QAJ982999 QKE982995:QKF982999 QUA982995:QUB982999 RDW982995:RDX982999 RNS982995:RNT982999 RXO982995:RXP982999 SHK982995:SHL982999 SRG982995:SRH982999 TBC982995:TBD982999 TKY982995:TKZ982999 TUU982995:TUV982999 UEQ982995:UER982999 UOM982995:UON982999 UYI982995:UYJ982999 VIE982995:VIF982999 VSA982995:VSB982999 WBW982995:WBX982999 WLS982995:WLT982999 WVO982995:WVP982999" xr:uid="{00000000-0002-0000-0300-000002000000}">
      <formula1>9999999998</formula1>
    </dataValidation>
    <dataValidation type="whole" operator="greaterThanOrEqual" allowBlank="1" showInputMessage="1" showErrorMessage="1" errorTitle="Pogrešan unos" error="Mogu se unijeti samo cjelobrojne pozitivne vrijednosti." sqref="JC65490:JD65490 SY65490:SZ65490 ACU65490:ACV65490 AMQ65490:AMR65490 AWM65490:AWN65490 BGI65490:BGJ65490 BQE65490:BQF65490 CAA65490:CAB65490 CJW65490:CJX65490 CTS65490:CTT65490 DDO65490:DDP65490 DNK65490:DNL65490 DXG65490:DXH65490 EHC65490:EHD65490 EQY65490:EQZ65490 FAU65490:FAV65490 FKQ65490:FKR65490 FUM65490:FUN65490 GEI65490:GEJ65490 GOE65490:GOF65490 GYA65490:GYB65490 HHW65490:HHX65490 HRS65490:HRT65490 IBO65490:IBP65490 ILK65490:ILL65490 IVG65490:IVH65490 JFC65490:JFD65490 JOY65490:JOZ65490 JYU65490:JYV65490 KIQ65490:KIR65490 KSM65490:KSN65490 LCI65490:LCJ65490 LME65490:LMF65490 LWA65490:LWB65490 MFW65490:MFX65490 MPS65490:MPT65490 MZO65490:MZP65490 NJK65490:NJL65490 NTG65490:NTH65490 ODC65490:ODD65490 OMY65490:OMZ65490 OWU65490:OWV65490 PGQ65490:PGR65490 PQM65490:PQN65490 QAI65490:QAJ65490 QKE65490:QKF65490 QUA65490:QUB65490 RDW65490:RDX65490 RNS65490:RNT65490 RXO65490:RXP65490 SHK65490:SHL65490 SRG65490:SRH65490 TBC65490:TBD65490 TKY65490:TKZ65490 TUU65490:TUV65490 UEQ65490:UER65490 UOM65490:UON65490 UYI65490:UYJ65490 VIE65490:VIF65490 VSA65490:VSB65490 WBW65490:WBX65490 WLS65490:WLT65490 WVO65490:WVP65490 JC131026:JD131026 SY131026:SZ131026 ACU131026:ACV131026 AMQ131026:AMR131026 AWM131026:AWN131026 BGI131026:BGJ131026 BQE131026:BQF131026 CAA131026:CAB131026 CJW131026:CJX131026 CTS131026:CTT131026 DDO131026:DDP131026 DNK131026:DNL131026 DXG131026:DXH131026 EHC131026:EHD131026 EQY131026:EQZ131026 FAU131026:FAV131026 FKQ131026:FKR131026 FUM131026:FUN131026 GEI131026:GEJ131026 GOE131026:GOF131026 GYA131026:GYB131026 HHW131026:HHX131026 HRS131026:HRT131026 IBO131026:IBP131026 ILK131026:ILL131026 IVG131026:IVH131026 JFC131026:JFD131026 JOY131026:JOZ131026 JYU131026:JYV131026 KIQ131026:KIR131026 KSM131026:KSN131026 LCI131026:LCJ131026 LME131026:LMF131026 LWA131026:LWB131026 MFW131026:MFX131026 MPS131026:MPT131026 MZO131026:MZP131026 NJK131026:NJL131026 NTG131026:NTH131026 ODC131026:ODD131026 OMY131026:OMZ131026 OWU131026:OWV131026 PGQ131026:PGR131026 PQM131026:PQN131026 QAI131026:QAJ131026 QKE131026:QKF131026 QUA131026:QUB131026 RDW131026:RDX131026 RNS131026:RNT131026 RXO131026:RXP131026 SHK131026:SHL131026 SRG131026:SRH131026 TBC131026:TBD131026 TKY131026:TKZ131026 TUU131026:TUV131026 UEQ131026:UER131026 UOM131026:UON131026 UYI131026:UYJ131026 VIE131026:VIF131026 VSA131026:VSB131026 WBW131026:WBX131026 WLS131026:WLT131026 WVO131026:WVP131026 JC196562:JD196562 SY196562:SZ196562 ACU196562:ACV196562 AMQ196562:AMR196562 AWM196562:AWN196562 BGI196562:BGJ196562 BQE196562:BQF196562 CAA196562:CAB196562 CJW196562:CJX196562 CTS196562:CTT196562 DDO196562:DDP196562 DNK196562:DNL196562 DXG196562:DXH196562 EHC196562:EHD196562 EQY196562:EQZ196562 FAU196562:FAV196562 FKQ196562:FKR196562 FUM196562:FUN196562 GEI196562:GEJ196562 GOE196562:GOF196562 GYA196562:GYB196562 HHW196562:HHX196562 HRS196562:HRT196562 IBO196562:IBP196562 ILK196562:ILL196562 IVG196562:IVH196562 JFC196562:JFD196562 JOY196562:JOZ196562 JYU196562:JYV196562 KIQ196562:KIR196562 KSM196562:KSN196562 LCI196562:LCJ196562 LME196562:LMF196562 LWA196562:LWB196562 MFW196562:MFX196562 MPS196562:MPT196562 MZO196562:MZP196562 NJK196562:NJL196562 NTG196562:NTH196562 ODC196562:ODD196562 OMY196562:OMZ196562 OWU196562:OWV196562 PGQ196562:PGR196562 PQM196562:PQN196562 QAI196562:QAJ196562 QKE196562:QKF196562 QUA196562:QUB196562 RDW196562:RDX196562 RNS196562:RNT196562 RXO196562:RXP196562 SHK196562:SHL196562 SRG196562:SRH196562 TBC196562:TBD196562 TKY196562:TKZ196562 TUU196562:TUV196562 UEQ196562:UER196562 UOM196562:UON196562 UYI196562:UYJ196562 VIE196562:VIF196562 VSA196562:VSB196562 WBW196562:WBX196562 WLS196562:WLT196562 WVO196562:WVP196562 JC262098:JD262098 SY262098:SZ262098 ACU262098:ACV262098 AMQ262098:AMR262098 AWM262098:AWN262098 BGI262098:BGJ262098 BQE262098:BQF262098 CAA262098:CAB262098 CJW262098:CJX262098 CTS262098:CTT262098 DDO262098:DDP262098 DNK262098:DNL262098 DXG262098:DXH262098 EHC262098:EHD262098 EQY262098:EQZ262098 FAU262098:FAV262098 FKQ262098:FKR262098 FUM262098:FUN262098 GEI262098:GEJ262098 GOE262098:GOF262098 GYA262098:GYB262098 HHW262098:HHX262098 HRS262098:HRT262098 IBO262098:IBP262098 ILK262098:ILL262098 IVG262098:IVH262098 JFC262098:JFD262098 JOY262098:JOZ262098 JYU262098:JYV262098 KIQ262098:KIR262098 KSM262098:KSN262098 LCI262098:LCJ262098 LME262098:LMF262098 LWA262098:LWB262098 MFW262098:MFX262098 MPS262098:MPT262098 MZO262098:MZP262098 NJK262098:NJL262098 NTG262098:NTH262098 ODC262098:ODD262098 OMY262098:OMZ262098 OWU262098:OWV262098 PGQ262098:PGR262098 PQM262098:PQN262098 QAI262098:QAJ262098 QKE262098:QKF262098 QUA262098:QUB262098 RDW262098:RDX262098 RNS262098:RNT262098 RXO262098:RXP262098 SHK262098:SHL262098 SRG262098:SRH262098 TBC262098:TBD262098 TKY262098:TKZ262098 TUU262098:TUV262098 UEQ262098:UER262098 UOM262098:UON262098 UYI262098:UYJ262098 VIE262098:VIF262098 VSA262098:VSB262098 WBW262098:WBX262098 WLS262098:WLT262098 WVO262098:WVP262098 JC327634:JD327634 SY327634:SZ327634 ACU327634:ACV327634 AMQ327634:AMR327634 AWM327634:AWN327634 BGI327634:BGJ327634 BQE327634:BQF327634 CAA327634:CAB327634 CJW327634:CJX327634 CTS327634:CTT327634 DDO327634:DDP327634 DNK327634:DNL327634 DXG327634:DXH327634 EHC327634:EHD327634 EQY327634:EQZ327634 FAU327634:FAV327634 FKQ327634:FKR327634 FUM327634:FUN327634 GEI327634:GEJ327634 GOE327634:GOF327634 GYA327634:GYB327634 HHW327634:HHX327634 HRS327634:HRT327634 IBO327634:IBP327634 ILK327634:ILL327634 IVG327634:IVH327634 JFC327634:JFD327634 JOY327634:JOZ327634 JYU327634:JYV327634 KIQ327634:KIR327634 KSM327634:KSN327634 LCI327634:LCJ327634 LME327634:LMF327634 LWA327634:LWB327634 MFW327634:MFX327634 MPS327634:MPT327634 MZO327634:MZP327634 NJK327634:NJL327634 NTG327634:NTH327634 ODC327634:ODD327634 OMY327634:OMZ327634 OWU327634:OWV327634 PGQ327634:PGR327634 PQM327634:PQN327634 QAI327634:QAJ327634 QKE327634:QKF327634 QUA327634:QUB327634 RDW327634:RDX327634 RNS327634:RNT327634 RXO327634:RXP327634 SHK327634:SHL327634 SRG327634:SRH327634 TBC327634:TBD327634 TKY327634:TKZ327634 TUU327634:TUV327634 UEQ327634:UER327634 UOM327634:UON327634 UYI327634:UYJ327634 VIE327634:VIF327634 VSA327634:VSB327634 WBW327634:WBX327634 WLS327634:WLT327634 WVO327634:WVP327634 JC393170:JD393170 SY393170:SZ393170 ACU393170:ACV393170 AMQ393170:AMR393170 AWM393170:AWN393170 BGI393170:BGJ393170 BQE393170:BQF393170 CAA393170:CAB393170 CJW393170:CJX393170 CTS393170:CTT393170 DDO393170:DDP393170 DNK393170:DNL393170 DXG393170:DXH393170 EHC393170:EHD393170 EQY393170:EQZ393170 FAU393170:FAV393170 FKQ393170:FKR393170 FUM393170:FUN393170 GEI393170:GEJ393170 GOE393170:GOF393170 GYA393170:GYB393170 HHW393170:HHX393170 HRS393170:HRT393170 IBO393170:IBP393170 ILK393170:ILL393170 IVG393170:IVH393170 JFC393170:JFD393170 JOY393170:JOZ393170 JYU393170:JYV393170 KIQ393170:KIR393170 KSM393170:KSN393170 LCI393170:LCJ393170 LME393170:LMF393170 LWA393170:LWB393170 MFW393170:MFX393170 MPS393170:MPT393170 MZO393170:MZP393170 NJK393170:NJL393170 NTG393170:NTH393170 ODC393170:ODD393170 OMY393170:OMZ393170 OWU393170:OWV393170 PGQ393170:PGR393170 PQM393170:PQN393170 QAI393170:QAJ393170 QKE393170:QKF393170 QUA393170:QUB393170 RDW393170:RDX393170 RNS393170:RNT393170 RXO393170:RXP393170 SHK393170:SHL393170 SRG393170:SRH393170 TBC393170:TBD393170 TKY393170:TKZ393170 TUU393170:TUV393170 UEQ393170:UER393170 UOM393170:UON393170 UYI393170:UYJ393170 VIE393170:VIF393170 VSA393170:VSB393170 WBW393170:WBX393170 WLS393170:WLT393170 WVO393170:WVP393170 JC458706:JD458706 SY458706:SZ458706 ACU458706:ACV458706 AMQ458706:AMR458706 AWM458706:AWN458706 BGI458706:BGJ458706 BQE458706:BQF458706 CAA458706:CAB458706 CJW458706:CJX458706 CTS458706:CTT458706 DDO458706:DDP458706 DNK458706:DNL458706 DXG458706:DXH458706 EHC458706:EHD458706 EQY458706:EQZ458706 FAU458706:FAV458706 FKQ458706:FKR458706 FUM458706:FUN458706 GEI458706:GEJ458706 GOE458706:GOF458706 GYA458706:GYB458706 HHW458706:HHX458706 HRS458706:HRT458706 IBO458706:IBP458706 ILK458706:ILL458706 IVG458706:IVH458706 JFC458706:JFD458706 JOY458706:JOZ458706 JYU458706:JYV458706 KIQ458706:KIR458706 KSM458706:KSN458706 LCI458706:LCJ458706 LME458706:LMF458706 LWA458706:LWB458706 MFW458706:MFX458706 MPS458706:MPT458706 MZO458706:MZP458706 NJK458706:NJL458706 NTG458706:NTH458706 ODC458706:ODD458706 OMY458706:OMZ458706 OWU458706:OWV458706 PGQ458706:PGR458706 PQM458706:PQN458706 QAI458706:QAJ458706 QKE458706:QKF458706 QUA458706:QUB458706 RDW458706:RDX458706 RNS458706:RNT458706 RXO458706:RXP458706 SHK458706:SHL458706 SRG458706:SRH458706 TBC458706:TBD458706 TKY458706:TKZ458706 TUU458706:TUV458706 UEQ458706:UER458706 UOM458706:UON458706 UYI458706:UYJ458706 VIE458706:VIF458706 VSA458706:VSB458706 WBW458706:WBX458706 WLS458706:WLT458706 WVO458706:WVP458706 JC524242:JD524242 SY524242:SZ524242 ACU524242:ACV524242 AMQ524242:AMR524242 AWM524242:AWN524242 BGI524242:BGJ524242 BQE524242:BQF524242 CAA524242:CAB524242 CJW524242:CJX524242 CTS524242:CTT524242 DDO524242:DDP524242 DNK524242:DNL524242 DXG524242:DXH524242 EHC524242:EHD524242 EQY524242:EQZ524242 FAU524242:FAV524242 FKQ524242:FKR524242 FUM524242:FUN524242 GEI524242:GEJ524242 GOE524242:GOF524242 GYA524242:GYB524242 HHW524242:HHX524242 HRS524242:HRT524242 IBO524242:IBP524242 ILK524242:ILL524242 IVG524242:IVH524242 JFC524242:JFD524242 JOY524242:JOZ524242 JYU524242:JYV524242 KIQ524242:KIR524242 KSM524242:KSN524242 LCI524242:LCJ524242 LME524242:LMF524242 LWA524242:LWB524242 MFW524242:MFX524242 MPS524242:MPT524242 MZO524242:MZP524242 NJK524242:NJL524242 NTG524242:NTH524242 ODC524242:ODD524242 OMY524242:OMZ524242 OWU524242:OWV524242 PGQ524242:PGR524242 PQM524242:PQN524242 QAI524242:QAJ524242 QKE524242:QKF524242 QUA524242:QUB524242 RDW524242:RDX524242 RNS524242:RNT524242 RXO524242:RXP524242 SHK524242:SHL524242 SRG524242:SRH524242 TBC524242:TBD524242 TKY524242:TKZ524242 TUU524242:TUV524242 UEQ524242:UER524242 UOM524242:UON524242 UYI524242:UYJ524242 VIE524242:VIF524242 VSA524242:VSB524242 WBW524242:WBX524242 WLS524242:WLT524242 WVO524242:WVP524242 JC589778:JD589778 SY589778:SZ589778 ACU589778:ACV589778 AMQ589778:AMR589778 AWM589778:AWN589778 BGI589778:BGJ589778 BQE589778:BQF589778 CAA589778:CAB589778 CJW589778:CJX589778 CTS589778:CTT589778 DDO589778:DDP589778 DNK589778:DNL589778 DXG589778:DXH589778 EHC589778:EHD589778 EQY589778:EQZ589778 FAU589778:FAV589778 FKQ589778:FKR589778 FUM589778:FUN589778 GEI589778:GEJ589778 GOE589778:GOF589778 GYA589778:GYB589778 HHW589778:HHX589778 HRS589778:HRT589778 IBO589778:IBP589778 ILK589778:ILL589778 IVG589778:IVH589778 JFC589778:JFD589778 JOY589778:JOZ589778 JYU589778:JYV589778 KIQ589778:KIR589778 KSM589778:KSN589778 LCI589778:LCJ589778 LME589778:LMF589778 LWA589778:LWB589778 MFW589778:MFX589778 MPS589778:MPT589778 MZO589778:MZP589778 NJK589778:NJL589778 NTG589778:NTH589778 ODC589778:ODD589778 OMY589778:OMZ589778 OWU589778:OWV589778 PGQ589778:PGR589778 PQM589778:PQN589778 QAI589778:QAJ589778 QKE589778:QKF589778 QUA589778:QUB589778 RDW589778:RDX589778 RNS589778:RNT589778 RXO589778:RXP589778 SHK589778:SHL589778 SRG589778:SRH589778 TBC589778:TBD589778 TKY589778:TKZ589778 TUU589778:TUV589778 UEQ589778:UER589778 UOM589778:UON589778 UYI589778:UYJ589778 VIE589778:VIF589778 VSA589778:VSB589778 WBW589778:WBX589778 WLS589778:WLT589778 WVO589778:WVP589778 JC655314:JD655314 SY655314:SZ655314 ACU655314:ACV655314 AMQ655314:AMR655314 AWM655314:AWN655314 BGI655314:BGJ655314 BQE655314:BQF655314 CAA655314:CAB655314 CJW655314:CJX655314 CTS655314:CTT655314 DDO655314:DDP655314 DNK655314:DNL655314 DXG655314:DXH655314 EHC655314:EHD655314 EQY655314:EQZ655314 FAU655314:FAV655314 FKQ655314:FKR655314 FUM655314:FUN655314 GEI655314:GEJ655314 GOE655314:GOF655314 GYA655314:GYB655314 HHW655314:HHX655314 HRS655314:HRT655314 IBO655314:IBP655314 ILK655314:ILL655314 IVG655314:IVH655314 JFC655314:JFD655314 JOY655314:JOZ655314 JYU655314:JYV655314 KIQ655314:KIR655314 KSM655314:KSN655314 LCI655314:LCJ655314 LME655314:LMF655314 LWA655314:LWB655314 MFW655314:MFX655314 MPS655314:MPT655314 MZO655314:MZP655314 NJK655314:NJL655314 NTG655314:NTH655314 ODC655314:ODD655314 OMY655314:OMZ655314 OWU655314:OWV655314 PGQ655314:PGR655314 PQM655314:PQN655314 QAI655314:QAJ655314 QKE655314:QKF655314 QUA655314:QUB655314 RDW655314:RDX655314 RNS655314:RNT655314 RXO655314:RXP655314 SHK655314:SHL655314 SRG655314:SRH655314 TBC655314:TBD655314 TKY655314:TKZ655314 TUU655314:TUV655314 UEQ655314:UER655314 UOM655314:UON655314 UYI655314:UYJ655314 VIE655314:VIF655314 VSA655314:VSB655314 WBW655314:WBX655314 WLS655314:WLT655314 WVO655314:WVP655314 JC720850:JD720850 SY720850:SZ720850 ACU720850:ACV720850 AMQ720850:AMR720850 AWM720850:AWN720850 BGI720850:BGJ720850 BQE720850:BQF720850 CAA720850:CAB720850 CJW720850:CJX720850 CTS720850:CTT720850 DDO720850:DDP720850 DNK720850:DNL720850 DXG720850:DXH720850 EHC720850:EHD720850 EQY720850:EQZ720850 FAU720850:FAV720850 FKQ720850:FKR720850 FUM720850:FUN720850 GEI720850:GEJ720850 GOE720850:GOF720850 GYA720850:GYB720850 HHW720850:HHX720850 HRS720850:HRT720850 IBO720850:IBP720850 ILK720850:ILL720850 IVG720850:IVH720850 JFC720850:JFD720850 JOY720850:JOZ720850 JYU720850:JYV720850 KIQ720850:KIR720850 KSM720850:KSN720850 LCI720850:LCJ720850 LME720850:LMF720850 LWA720850:LWB720850 MFW720850:MFX720850 MPS720850:MPT720850 MZO720850:MZP720850 NJK720850:NJL720850 NTG720850:NTH720850 ODC720850:ODD720850 OMY720850:OMZ720850 OWU720850:OWV720850 PGQ720850:PGR720850 PQM720850:PQN720850 QAI720850:QAJ720850 QKE720850:QKF720850 QUA720850:QUB720850 RDW720850:RDX720850 RNS720850:RNT720850 RXO720850:RXP720850 SHK720850:SHL720850 SRG720850:SRH720850 TBC720850:TBD720850 TKY720850:TKZ720850 TUU720850:TUV720850 UEQ720850:UER720850 UOM720850:UON720850 UYI720850:UYJ720850 VIE720850:VIF720850 VSA720850:VSB720850 WBW720850:WBX720850 WLS720850:WLT720850 WVO720850:WVP720850 JC786386:JD786386 SY786386:SZ786386 ACU786386:ACV786386 AMQ786386:AMR786386 AWM786386:AWN786386 BGI786386:BGJ786386 BQE786386:BQF786386 CAA786386:CAB786386 CJW786386:CJX786386 CTS786386:CTT786386 DDO786386:DDP786386 DNK786386:DNL786386 DXG786386:DXH786386 EHC786386:EHD786386 EQY786386:EQZ786386 FAU786386:FAV786386 FKQ786386:FKR786386 FUM786386:FUN786386 GEI786386:GEJ786386 GOE786386:GOF786386 GYA786386:GYB786386 HHW786386:HHX786386 HRS786386:HRT786386 IBO786386:IBP786386 ILK786386:ILL786386 IVG786386:IVH786386 JFC786386:JFD786386 JOY786386:JOZ786386 JYU786386:JYV786386 KIQ786386:KIR786386 KSM786386:KSN786386 LCI786386:LCJ786386 LME786386:LMF786386 LWA786386:LWB786386 MFW786386:MFX786386 MPS786386:MPT786386 MZO786386:MZP786386 NJK786386:NJL786386 NTG786386:NTH786386 ODC786386:ODD786386 OMY786386:OMZ786386 OWU786386:OWV786386 PGQ786386:PGR786386 PQM786386:PQN786386 QAI786386:QAJ786386 QKE786386:QKF786386 QUA786386:QUB786386 RDW786386:RDX786386 RNS786386:RNT786386 RXO786386:RXP786386 SHK786386:SHL786386 SRG786386:SRH786386 TBC786386:TBD786386 TKY786386:TKZ786386 TUU786386:TUV786386 UEQ786386:UER786386 UOM786386:UON786386 UYI786386:UYJ786386 VIE786386:VIF786386 VSA786386:VSB786386 WBW786386:WBX786386 WLS786386:WLT786386 WVO786386:WVP786386 JC851922:JD851922 SY851922:SZ851922 ACU851922:ACV851922 AMQ851922:AMR851922 AWM851922:AWN851922 BGI851922:BGJ851922 BQE851922:BQF851922 CAA851922:CAB851922 CJW851922:CJX851922 CTS851922:CTT851922 DDO851922:DDP851922 DNK851922:DNL851922 DXG851922:DXH851922 EHC851922:EHD851922 EQY851922:EQZ851922 FAU851922:FAV851922 FKQ851922:FKR851922 FUM851922:FUN851922 GEI851922:GEJ851922 GOE851922:GOF851922 GYA851922:GYB851922 HHW851922:HHX851922 HRS851922:HRT851922 IBO851922:IBP851922 ILK851922:ILL851922 IVG851922:IVH851922 JFC851922:JFD851922 JOY851922:JOZ851922 JYU851922:JYV851922 KIQ851922:KIR851922 KSM851922:KSN851922 LCI851922:LCJ851922 LME851922:LMF851922 LWA851922:LWB851922 MFW851922:MFX851922 MPS851922:MPT851922 MZO851922:MZP851922 NJK851922:NJL851922 NTG851922:NTH851922 ODC851922:ODD851922 OMY851922:OMZ851922 OWU851922:OWV851922 PGQ851922:PGR851922 PQM851922:PQN851922 QAI851922:QAJ851922 QKE851922:QKF851922 QUA851922:QUB851922 RDW851922:RDX851922 RNS851922:RNT851922 RXO851922:RXP851922 SHK851922:SHL851922 SRG851922:SRH851922 TBC851922:TBD851922 TKY851922:TKZ851922 TUU851922:TUV851922 UEQ851922:UER851922 UOM851922:UON851922 UYI851922:UYJ851922 VIE851922:VIF851922 VSA851922:VSB851922 WBW851922:WBX851922 WLS851922:WLT851922 WVO851922:WVP851922 JC917458:JD917458 SY917458:SZ917458 ACU917458:ACV917458 AMQ917458:AMR917458 AWM917458:AWN917458 BGI917458:BGJ917458 BQE917458:BQF917458 CAA917458:CAB917458 CJW917458:CJX917458 CTS917458:CTT917458 DDO917458:DDP917458 DNK917458:DNL917458 DXG917458:DXH917458 EHC917458:EHD917458 EQY917458:EQZ917458 FAU917458:FAV917458 FKQ917458:FKR917458 FUM917458:FUN917458 GEI917458:GEJ917458 GOE917458:GOF917458 GYA917458:GYB917458 HHW917458:HHX917458 HRS917458:HRT917458 IBO917458:IBP917458 ILK917458:ILL917458 IVG917458:IVH917458 JFC917458:JFD917458 JOY917458:JOZ917458 JYU917458:JYV917458 KIQ917458:KIR917458 KSM917458:KSN917458 LCI917458:LCJ917458 LME917458:LMF917458 LWA917458:LWB917458 MFW917458:MFX917458 MPS917458:MPT917458 MZO917458:MZP917458 NJK917458:NJL917458 NTG917458:NTH917458 ODC917458:ODD917458 OMY917458:OMZ917458 OWU917458:OWV917458 PGQ917458:PGR917458 PQM917458:PQN917458 QAI917458:QAJ917458 QKE917458:QKF917458 QUA917458:QUB917458 RDW917458:RDX917458 RNS917458:RNT917458 RXO917458:RXP917458 SHK917458:SHL917458 SRG917458:SRH917458 TBC917458:TBD917458 TKY917458:TKZ917458 TUU917458:TUV917458 UEQ917458:UER917458 UOM917458:UON917458 UYI917458:UYJ917458 VIE917458:VIF917458 VSA917458:VSB917458 WBW917458:WBX917458 WLS917458:WLT917458 WVO917458:WVP917458 JC982994:JD982994 SY982994:SZ982994 ACU982994:ACV982994 AMQ982994:AMR982994 AWM982994:AWN982994 BGI982994:BGJ982994 BQE982994:BQF982994 CAA982994:CAB982994 CJW982994:CJX982994 CTS982994:CTT982994 DDO982994:DDP982994 DNK982994:DNL982994 DXG982994:DXH982994 EHC982994:EHD982994 EQY982994:EQZ982994 FAU982994:FAV982994 FKQ982994:FKR982994 FUM982994:FUN982994 GEI982994:GEJ982994 GOE982994:GOF982994 GYA982994:GYB982994 HHW982994:HHX982994 HRS982994:HRT982994 IBO982994:IBP982994 ILK982994:ILL982994 IVG982994:IVH982994 JFC982994:JFD982994 JOY982994:JOZ982994 JYU982994:JYV982994 KIQ982994:KIR982994 KSM982994:KSN982994 LCI982994:LCJ982994 LME982994:LMF982994 LWA982994:LWB982994 MFW982994:MFX982994 MPS982994:MPT982994 MZO982994:MZP982994 NJK982994:NJL982994 NTG982994:NTH982994 ODC982994:ODD982994 OMY982994:OMZ982994 OWU982994:OWV982994 PGQ982994:PGR982994 PQM982994:PQN982994 QAI982994:QAJ982994 QKE982994:QKF982994 QUA982994:QUB982994 RDW982994:RDX982994 RNS982994:RNT982994 RXO982994:RXP982994 SHK982994:SHL982994 SRG982994:SRH982994 TBC982994:TBD982994 TKY982994:TKZ982994 TUU982994:TUV982994 UEQ982994:UER982994 UOM982994:UON982994 UYI982994:UYJ982994 VIE982994:VIF982994 VSA982994:VSB982994 WBW982994:WBX982994 WLS982994:WLT982994 WVO982994:WVP982994 JC65479:JD65479 SY65479:SZ65479 ACU65479:ACV65479 AMQ65479:AMR65479 AWM65479:AWN65479 BGI65479:BGJ65479 BQE65479:BQF65479 CAA65479:CAB65479 CJW65479:CJX65479 CTS65479:CTT65479 DDO65479:DDP65479 DNK65479:DNL65479 DXG65479:DXH65479 EHC65479:EHD65479 EQY65479:EQZ65479 FAU65479:FAV65479 FKQ65479:FKR65479 FUM65479:FUN65479 GEI65479:GEJ65479 GOE65479:GOF65479 GYA65479:GYB65479 HHW65479:HHX65479 HRS65479:HRT65479 IBO65479:IBP65479 ILK65479:ILL65479 IVG65479:IVH65479 JFC65479:JFD65479 JOY65479:JOZ65479 JYU65479:JYV65479 KIQ65479:KIR65479 KSM65479:KSN65479 LCI65479:LCJ65479 LME65479:LMF65479 LWA65479:LWB65479 MFW65479:MFX65479 MPS65479:MPT65479 MZO65479:MZP65479 NJK65479:NJL65479 NTG65479:NTH65479 ODC65479:ODD65479 OMY65479:OMZ65479 OWU65479:OWV65479 PGQ65479:PGR65479 PQM65479:PQN65479 QAI65479:QAJ65479 QKE65479:QKF65479 QUA65479:QUB65479 RDW65479:RDX65479 RNS65479:RNT65479 RXO65479:RXP65479 SHK65479:SHL65479 SRG65479:SRH65479 TBC65479:TBD65479 TKY65479:TKZ65479 TUU65479:TUV65479 UEQ65479:UER65479 UOM65479:UON65479 UYI65479:UYJ65479 VIE65479:VIF65479 VSA65479:VSB65479 WBW65479:WBX65479 WLS65479:WLT65479 WVO65479:WVP65479 JC131015:JD131015 SY131015:SZ131015 ACU131015:ACV131015 AMQ131015:AMR131015 AWM131015:AWN131015 BGI131015:BGJ131015 BQE131015:BQF131015 CAA131015:CAB131015 CJW131015:CJX131015 CTS131015:CTT131015 DDO131015:DDP131015 DNK131015:DNL131015 DXG131015:DXH131015 EHC131015:EHD131015 EQY131015:EQZ131015 FAU131015:FAV131015 FKQ131015:FKR131015 FUM131015:FUN131015 GEI131015:GEJ131015 GOE131015:GOF131015 GYA131015:GYB131015 HHW131015:HHX131015 HRS131015:HRT131015 IBO131015:IBP131015 ILK131015:ILL131015 IVG131015:IVH131015 JFC131015:JFD131015 JOY131015:JOZ131015 JYU131015:JYV131015 KIQ131015:KIR131015 KSM131015:KSN131015 LCI131015:LCJ131015 LME131015:LMF131015 LWA131015:LWB131015 MFW131015:MFX131015 MPS131015:MPT131015 MZO131015:MZP131015 NJK131015:NJL131015 NTG131015:NTH131015 ODC131015:ODD131015 OMY131015:OMZ131015 OWU131015:OWV131015 PGQ131015:PGR131015 PQM131015:PQN131015 QAI131015:QAJ131015 QKE131015:QKF131015 QUA131015:QUB131015 RDW131015:RDX131015 RNS131015:RNT131015 RXO131015:RXP131015 SHK131015:SHL131015 SRG131015:SRH131015 TBC131015:TBD131015 TKY131015:TKZ131015 TUU131015:TUV131015 UEQ131015:UER131015 UOM131015:UON131015 UYI131015:UYJ131015 VIE131015:VIF131015 VSA131015:VSB131015 WBW131015:WBX131015 WLS131015:WLT131015 WVO131015:WVP131015 JC196551:JD196551 SY196551:SZ196551 ACU196551:ACV196551 AMQ196551:AMR196551 AWM196551:AWN196551 BGI196551:BGJ196551 BQE196551:BQF196551 CAA196551:CAB196551 CJW196551:CJX196551 CTS196551:CTT196551 DDO196551:DDP196551 DNK196551:DNL196551 DXG196551:DXH196551 EHC196551:EHD196551 EQY196551:EQZ196551 FAU196551:FAV196551 FKQ196551:FKR196551 FUM196551:FUN196551 GEI196551:GEJ196551 GOE196551:GOF196551 GYA196551:GYB196551 HHW196551:HHX196551 HRS196551:HRT196551 IBO196551:IBP196551 ILK196551:ILL196551 IVG196551:IVH196551 JFC196551:JFD196551 JOY196551:JOZ196551 JYU196551:JYV196551 KIQ196551:KIR196551 KSM196551:KSN196551 LCI196551:LCJ196551 LME196551:LMF196551 LWA196551:LWB196551 MFW196551:MFX196551 MPS196551:MPT196551 MZO196551:MZP196551 NJK196551:NJL196551 NTG196551:NTH196551 ODC196551:ODD196551 OMY196551:OMZ196551 OWU196551:OWV196551 PGQ196551:PGR196551 PQM196551:PQN196551 QAI196551:QAJ196551 QKE196551:QKF196551 QUA196551:QUB196551 RDW196551:RDX196551 RNS196551:RNT196551 RXO196551:RXP196551 SHK196551:SHL196551 SRG196551:SRH196551 TBC196551:TBD196551 TKY196551:TKZ196551 TUU196551:TUV196551 UEQ196551:UER196551 UOM196551:UON196551 UYI196551:UYJ196551 VIE196551:VIF196551 VSA196551:VSB196551 WBW196551:WBX196551 WLS196551:WLT196551 WVO196551:WVP196551 JC262087:JD262087 SY262087:SZ262087 ACU262087:ACV262087 AMQ262087:AMR262087 AWM262087:AWN262087 BGI262087:BGJ262087 BQE262087:BQF262087 CAA262087:CAB262087 CJW262087:CJX262087 CTS262087:CTT262087 DDO262087:DDP262087 DNK262087:DNL262087 DXG262087:DXH262087 EHC262087:EHD262087 EQY262087:EQZ262087 FAU262087:FAV262087 FKQ262087:FKR262087 FUM262087:FUN262087 GEI262087:GEJ262087 GOE262087:GOF262087 GYA262087:GYB262087 HHW262087:HHX262087 HRS262087:HRT262087 IBO262087:IBP262087 ILK262087:ILL262087 IVG262087:IVH262087 JFC262087:JFD262087 JOY262087:JOZ262087 JYU262087:JYV262087 KIQ262087:KIR262087 KSM262087:KSN262087 LCI262087:LCJ262087 LME262087:LMF262087 LWA262087:LWB262087 MFW262087:MFX262087 MPS262087:MPT262087 MZO262087:MZP262087 NJK262087:NJL262087 NTG262087:NTH262087 ODC262087:ODD262087 OMY262087:OMZ262087 OWU262087:OWV262087 PGQ262087:PGR262087 PQM262087:PQN262087 QAI262087:QAJ262087 QKE262087:QKF262087 QUA262087:QUB262087 RDW262087:RDX262087 RNS262087:RNT262087 RXO262087:RXP262087 SHK262087:SHL262087 SRG262087:SRH262087 TBC262087:TBD262087 TKY262087:TKZ262087 TUU262087:TUV262087 UEQ262087:UER262087 UOM262087:UON262087 UYI262087:UYJ262087 VIE262087:VIF262087 VSA262087:VSB262087 WBW262087:WBX262087 WLS262087:WLT262087 WVO262087:WVP262087 JC327623:JD327623 SY327623:SZ327623 ACU327623:ACV327623 AMQ327623:AMR327623 AWM327623:AWN327623 BGI327623:BGJ327623 BQE327623:BQF327623 CAA327623:CAB327623 CJW327623:CJX327623 CTS327623:CTT327623 DDO327623:DDP327623 DNK327623:DNL327623 DXG327623:DXH327623 EHC327623:EHD327623 EQY327623:EQZ327623 FAU327623:FAV327623 FKQ327623:FKR327623 FUM327623:FUN327623 GEI327623:GEJ327623 GOE327623:GOF327623 GYA327623:GYB327623 HHW327623:HHX327623 HRS327623:HRT327623 IBO327623:IBP327623 ILK327623:ILL327623 IVG327623:IVH327623 JFC327623:JFD327623 JOY327623:JOZ327623 JYU327623:JYV327623 KIQ327623:KIR327623 KSM327623:KSN327623 LCI327623:LCJ327623 LME327623:LMF327623 LWA327623:LWB327623 MFW327623:MFX327623 MPS327623:MPT327623 MZO327623:MZP327623 NJK327623:NJL327623 NTG327623:NTH327623 ODC327623:ODD327623 OMY327623:OMZ327623 OWU327623:OWV327623 PGQ327623:PGR327623 PQM327623:PQN327623 QAI327623:QAJ327623 QKE327623:QKF327623 QUA327623:QUB327623 RDW327623:RDX327623 RNS327623:RNT327623 RXO327623:RXP327623 SHK327623:SHL327623 SRG327623:SRH327623 TBC327623:TBD327623 TKY327623:TKZ327623 TUU327623:TUV327623 UEQ327623:UER327623 UOM327623:UON327623 UYI327623:UYJ327623 VIE327623:VIF327623 VSA327623:VSB327623 WBW327623:WBX327623 WLS327623:WLT327623 WVO327623:WVP327623 JC393159:JD393159 SY393159:SZ393159 ACU393159:ACV393159 AMQ393159:AMR393159 AWM393159:AWN393159 BGI393159:BGJ393159 BQE393159:BQF393159 CAA393159:CAB393159 CJW393159:CJX393159 CTS393159:CTT393159 DDO393159:DDP393159 DNK393159:DNL393159 DXG393159:DXH393159 EHC393159:EHD393159 EQY393159:EQZ393159 FAU393159:FAV393159 FKQ393159:FKR393159 FUM393159:FUN393159 GEI393159:GEJ393159 GOE393159:GOF393159 GYA393159:GYB393159 HHW393159:HHX393159 HRS393159:HRT393159 IBO393159:IBP393159 ILK393159:ILL393159 IVG393159:IVH393159 JFC393159:JFD393159 JOY393159:JOZ393159 JYU393159:JYV393159 KIQ393159:KIR393159 KSM393159:KSN393159 LCI393159:LCJ393159 LME393159:LMF393159 LWA393159:LWB393159 MFW393159:MFX393159 MPS393159:MPT393159 MZO393159:MZP393159 NJK393159:NJL393159 NTG393159:NTH393159 ODC393159:ODD393159 OMY393159:OMZ393159 OWU393159:OWV393159 PGQ393159:PGR393159 PQM393159:PQN393159 QAI393159:QAJ393159 QKE393159:QKF393159 QUA393159:QUB393159 RDW393159:RDX393159 RNS393159:RNT393159 RXO393159:RXP393159 SHK393159:SHL393159 SRG393159:SRH393159 TBC393159:TBD393159 TKY393159:TKZ393159 TUU393159:TUV393159 UEQ393159:UER393159 UOM393159:UON393159 UYI393159:UYJ393159 VIE393159:VIF393159 VSA393159:VSB393159 WBW393159:WBX393159 WLS393159:WLT393159 WVO393159:WVP393159 JC458695:JD458695 SY458695:SZ458695 ACU458695:ACV458695 AMQ458695:AMR458695 AWM458695:AWN458695 BGI458695:BGJ458695 BQE458695:BQF458695 CAA458695:CAB458695 CJW458695:CJX458695 CTS458695:CTT458695 DDO458695:DDP458695 DNK458695:DNL458695 DXG458695:DXH458695 EHC458695:EHD458695 EQY458695:EQZ458695 FAU458695:FAV458695 FKQ458695:FKR458695 FUM458695:FUN458695 GEI458695:GEJ458695 GOE458695:GOF458695 GYA458695:GYB458695 HHW458695:HHX458695 HRS458695:HRT458695 IBO458695:IBP458695 ILK458695:ILL458695 IVG458695:IVH458695 JFC458695:JFD458695 JOY458695:JOZ458695 JYU458695:JYV458695 KIQ458695:KIR458695 KSM458695:KSN458695 LCI458695:LCJ458695 LME458695:LMF458695 LWA458695:LWB458695 MFW458695:MFX458695 MPS458695:MPT458695 MZO458695:MZP458695 NJK458695:NJL458695 NTG458695:NTH458695 ODC458695:ODD458695 OMY458695:OMZ458695 OWU458695:OWV458695 PGQ458695:PGR458695 PQM458695:PQN458695 QAI458695:QAJ458695 QKE458695:QKF458695 QUA458695:QUB458695 RDW458695:RDX458695 RNS458695:RNT458695 RXO458695:RXP458695 SHK458695:SHL458695 SRG458695:SRH458695 TBC458695:TBD458695 TKY458695:TKZ458695 TUU458695:TUV458695 UEQ458695:UER458695 UOM458695:UON458695 UYI458695:UYJ458695 VIE458695:VIF458695 VSA458695:VSB458695 WBW458695:WBX458695 WLS458695:WLT458695 WVO458695:WVP458695 JC524231:JD524231 SY524231:SZ524231 ACU524231:ACV524231 AMQ524231:AMR524231 AWM524231:AWN524231 BGI524231:BGJ524231 BQE524231:BQF524231 CAA524231:CAB524231 CJW524231:CJX524231 CTS524231:CTT524231 DDO524231:DDP524231 DNK524231:DNL524231 DXG524231:DXH524231 EHC524231:EHD524231 EQY524231:EQZ524231 FAU524231:FAV524231 FKQ524231:FKR524231 FUM524231:FUN524231 GEI524231:GEJ524231 GOE524231:GOF524231 GYA524231:GYB524231 HHW524231:HHX524231 HRS524231:HRT524231 IBO524231:IBP524231 ILK524231:ILL524231 IVG524231:IVH524231 JFC524231:JFD524231 JOY524231:JOZ524231 JYU524231:JYV524231 KIQ524231:KIR524231 KSM524231:KSN524231 LCI524231:LCJ524231 LME524231:LMF524231 LWA524231:LWB524231 MFW524231:MFX524231 MPS524231:MPT524231 MZO524231:MZP524231 NJK524231:NJL524231 NTG524231:NTH524231 ODC524231:ODD524231 OMY524231:OMZ524231 OWU524231:OWV524231 PGQ524231:PGR524231 PQM524231:PQN524231 QAI524231:QAJ524231 QKE524231:QKF524231 QUA524231:QUB524231 RDW524231:RDX524231 RNS524231:RNT524231 RXO524231:RXP524231 SHK524231:SHL524231 SRG524231:SRH524231 TBC524231:TBD524231 TKY524231:TKZ524231 TUU524231:TUV524231 UEQ524231:UER524231 UOM524231:UON524231 UYI524231:UYJ524231 VIE524231:VIF524231 VSA524231:VSB524231 WBW524231:WBX524231 WLS524231:WLT524231 WVO524231:WVP524231 JC589767:JD589767 SY589767:SZ589767 ACU589767:ACV589767 AMQ589767:AMR589767 AWM589767:AWN589767 BGI589767:BGJ589767 BQE589767:BQF589767 CAA589767:CAB589767 CJW589767:CJX589767 CTS589767:CTT589767 DDO589767:DDP589767 DNK589767:DNL589767 DXG589767:DXH589767 EHC589767:EHD589767 EQY589767:EQZ589767 FAU589767:FAV589767 FKQ589767:FKR589767 FUM589767:FUN589767 GEI589767:GEJ589767 GOE589767:GOF589767 GYA589767:GYB589767 HHW589767:HHX589767 HRS589767:HRT589767 IBO589767:IBP589767 ILK589767:ILL589767 IVG589767:IVH589767 JFC589767:JFD589767 JOY589767:JOZ589767 JYU589767:JYV589767 KIQ589767:KIR589767 KSM589767:KSN589767 LCI589767:LCJ589767 LME589767:LMF589767 LWA589767:LWB589767 MFW589767:MFX589767 MPS589767:MPT589767 MZO589767:MZP589767 NJK589767:NJL589767 NTG589767:NTH589767 ODC589767:ODD589767 OMY589767:OMZ589767 OWU589767:OWV589767 PGQ589767:PGR589767 PQM589767:PQN589767 QAI589767:QAJ589767 QKE589767:QKF589767 QUA589767:QUB589767 RDW589767:RDX589767 RNS589767:RNT589767 RXO589767:RXP589767 SHK589767:SHL589767 SRG589767:SRH589767 TBC589767:TBD589767 TKY589767:TKZ589767 TUU589767:TUV589767 UEQ589767:UER589767 UOM589767:UON589767 UYI589767:UYJ589767 VIE589767:VIF589767 VSA589767:VSB589767 WBW589767:WBX589767 WLS589767:WLT589767 WVO589767:WVP589767 JC655303:JD655303 SY655303:SZ655303 ACU655303:ACV655303 AMQ655303:AMR655303 AWM655303:AWN655303 BGI655303:BGJ655303 BQE655303:BQF655303 CAA655303:CAB655303 CJW655303:CJX655303 CTS655303:CTT655303 DDO655303:DDP655303 DNK655303:DNL655303 DXG655303:DXH655303 EHC655303:EHD655303 EQY655303:EQZ655303 FAU655303:FAV655303 FKQ655303:FKR655303 FUM655303:FUN655303 GEI655303:GEJ655303 GOE655303:GOF655303 GYA655303:GYB655303 HHW655303:HHX655303 HRS655303:HRT655303 IBO655303:IBP655303 ILK655303:ILL655303 IVG655303:IVH655303 JFC655303:JFD655303 JOY655303:JOZ655303 JYU655303:JYV655303 KIQ655303:KIR655303 KSM655303:KSN655303 LCI655303:LCJ655303 LME655303:LMF655303 LWA655303:LWB655303 MFW655303:MFX655303 MPS655303:MPT655303 MZO655303:MZP655303 NJK655303:NJL655303 NTG655303:NTH655303 ODC655303:ODD655303 OMY655303:OMZ655303 OWU655303:OWV655303 PGQ655303:PGR655303 PQM655303:PQN655303 QAI655303:QAJ655303 QKE655303:QKF655303 QUA655303:QUB655303 RDW655303:RDX655303 RNS655303:RNT655303 RXO655303:RXP655303 SHK655303:SHL655303 SRG655303:SRH655303 TBC655303:TBD655303 TKY655303:TKZ655303 TUU655303:TUV655303 UEQ655303:UER655303 UOM655303:UON655303 UYI655303:UYJ655303 VIE655303:VIF655303 VSA655303:VSB655303 WBW655303:WBX655303 WLS655303:WLT655303 WVO655303:WVP655303 JC720839:JD720839 SY720839:SZ720839 ACU720839:ACV720839 AMQ720839:AMR720839 AWM720839:AWN720839 BGI720839:BGJ720839 BQE720839:BQF720839 CAA720839:CAB720839 CJW720839:CJX720839 CTS720839:CTT720839 DDO720839:DDP720839 DNK720839:DNL720839 DXG720839:DXH720839 EHC720839:EHD720839 EQY720839:EQZ720839 FAU720839:FAV720839 FKQ720839:FKR720839 FUM720839:FUN720839 GEI720839:GEJ720839 GOE720839:GOF720839 GYA720839:GYB720839 HHW720839:HHX720839 HRS720839:HRT720839 IBO720839:IBP720839 ILK720839:ILL720839 IVG720839:IVH720839 JFC720839:JFD720839 JOY720839:JOZ720839 JYU720839:JYV720839 KIQ720839:KIR720839 KSM720839:KSN720839 LCI720839:LCJ720839 LME720839:LMF720839 LWA720839:LWB720839 MFW720839:MFX720839 MPS720839:MPT720839 MZO720839:MZP720839 NJK720839:NJL720839 NTG720839:NTH720839 ODC720839:ODD720839 OMY720839:OMZ720839 OWU720839:OWV720839 PGQ720839:PGR720839 PQM720839:PQN720839 QAI720839:QAJ720839 QKE720839:QKF720839 QUA720839:QUB720839 RDW720839:RDX720839 RNS720839:RNT720839 RXO720839:RXP720839 SHK720839:SHL720839 SRG720839:SRH720839 TBC720839:TBD720839 TKY720839:TKZ720839 TUU720839:TUV720839 UEQ720839:UER720839 UOM720839:UON720839 UYI720839:UYJ720839 VIE720839:VIF720839 VSA720839:VSB720839 WBW720839:WBX720839 WLS720839:WLT720839 WVO720839:WVP720839 JC786375:JD786375 SY786375:SZ786375 ACU786375:ACV786375 AMQ786375:AMR786375 AWM786375:AWN786375 BGI786375:BGJ786375 BQE786375:BQF786375 CAA786375:CAB786375 CJW786375:CJX786375 CTS786375:CTT786375 DDO786375:DDP786375 DNK786375:DNL786375 DXG786375:DXH786375 EHC786375:EHD786375 EQY786375:EQZ786375 FAU786375:FAV786375 FKQ786375:FKR786375 FUM786375:FUN786375 GEI786375:GEJ786375 GOE786375:GOF786375 GYA786375:GYB786375 HHW786375:HHX786375 HRS786375:HRT786375 IBO786375:IBP786375 ILK786375:ILL786375 IVG786375:IVH786375 JFC786375:JFD786375 JOY786375:JOZ786375 JYU786375:JYV786375 KIQ786375:KIR786375 KSM786375:KSN786375 LCI786375:LCJ786375 LME786375:LMF786375 LWA786375:LWB786375 MFW786375:MFX786375 MPS786375:MPT786375 MZO786375:MZP786375 NJK786375:NJL786375 NTG786375:NTH786375 ODC786375:ODD786375 OMY786375:OMZ786375 OWU786375:OWV786375 PGQ786375:PGR786375 PQM786375:PQN786375 QAI786375:QAJ786375 QKE786375:QKF786375 QUA786375:QUB786375 RDW786375:RDX786375 RNS786375:RNT786375 RXO786375:RXP786375 SHK786375:SHL786375 SRG786375:SRH786375 TBC786375:TBD786375 TKY786375:TKZ786375 TUU786375:TUV786375 UEQ786375:UER786375 UOM786375:UON786375 UYI786375:UYJ786375 VIE786375:VIF786375 VSA786375:VSB786375 WBW786375:WBX786375 WLS786375:WLT786375 WVO786375:WVP786375 JC851911:JD851911 SY851911:SZ851911 ACU851911:ACV851911 AMQ851911:AMR851911 AWM851911:AWN851911 BGI851911:BGJ851911 BQE851911:BQF851911 CAA851911:CAB851911 CJW851911:CJX851911 CTS851911:CTT851911 DDO851911:DDP851911 DNK851911:DNL851911 DXG851911:DXH851911 EHC851911:EHD851911 EQY851911:EQZ851911 FAU851911:FAV851911 FKQ851911:FKR851911 FUM851911:FUN851911 GEI851911:GEJ851911 GOE851911:GOF851911 GYA851911:GYB851911 HHW851911:HHX851911 HRS851911:HRT851911 IBO851911:IBP851911 ILK851911:ILL851911 IVG851911:IVH851911 JFC851911:JFD851911 JOY851911:JOZ851911 JYU851911:JYV851911 KIQ851911:KIR851911 KSM851911:KSN851911 LCI851911:LCJ851911 LME851911:LMF851911 LWA851911:LWB851911 MFW851911:MFX851911 MPS851911:MPT851911 MZO851911:MZP851911 NJK851911:NJL851911 NTG851911:NTH851911 ODC851911:ODD851911 OMY851911:OMZ851911 OWU851911:OWV851911 PGQ851911:PGR851911 PQM851911:PQN851911 QAI851911:QAJ851911 QKE851911:QKF851911 QUA851911:QUB851911 RDW851911:RDX851911 RNS851911:RNT851911 RXO851911:RXP851911 SHK851911:SHL851911 SRG851911:SRH851911 TBC851911:TBD851911 TKY851911:TKZ851911 TUU851911:TUV851911 UEQ851911:UER851911 UOM851911:UON851911 UYI851911:UYJ851911 VIE851911:VIF851911 VSA851911:VSB851911 WBW851911:WBX851911 WLS851911:WLT851911 WVO851911:WVP851911 JC917447:JD917447 SY917447:SZ917447 ACU917447:ACV917447 AMQ917447:AMR917447 AWM917447:AWN917447 BGI917447:BGJ917447 BQE917447:BQF917447 CAA917447:CAB917447 CJW917447:CJX917447 CTS917447:CTT917447 DDO917447:DDP917447 DNK917447:DNL917447 DXG917447:DXH917447 EHC917447:EHD917447 EQY917447:EQZ917447 FAU917447:FAV917447 FKQ917447:FKR917447 FUM917447:FUN917447 GEI917447:GEJ917447 GOE917447:GOF917447 GYA917447:GYB917447 HHW917447:HHX917447 HRS917447:HRT917447 IBO917447:IBP917447 ILK917447:ILL917447 IVG917447:IVH917447 JFC917447:JFD917447 JOY917447:JOZ917447 JYU917447:JYV917447 KIQ917447:KIR917447 KSM917447:KSN917447 LCI917447:LCJ917447 LME917447:LMF917447 LWA917447:LWB917447 MFW917447:MFX917447 MPS917447:MPT917447 MZO917447:MZP917447 NJK917447:NJL917447 NTG917447:NTH917447 ODC917447:ODD917447 OMY917447:OMZ917447 OWU917447:OWV917447 PGQ917447:PGR917447 PQM917447:PQN917447 QAI917447:QAJ917447 QKE917447:QKF917447 QUA917447:QUB917447 RDW917447:RDX917447 RNS917447:RNT917447 RXO917447:RXP917447 SHK917447:SHL917447 SRG917447:SRH917447 TBC917447:TBD917447 TKY917447:TKZ917447 TUU917447:TUV917447 UEQ917447:UER917447 UOM917447:UON917447 UYI917447:UYJ917447 VIE917447:VIF917447 VSA917447:VSB917447 WBW917447:WBX917447 WLS917447:WLT917447 WVO917447:WVP917447 JC982983:JD982983 SY982983:SZ982983 ACU982983:ACV982983 AMQ982983:AMR982983 AWM982983:AWN982983 BGI982983:BGJ982983 BQE982983:BQF982983 CAA982983:CAB982983 CJW982983:CJX982983 CTS982983:CTT982983 DDO982983:DDP982983 DNK982983:DNL982983 DXG982983:DXH982983 EHC982983:EHD982983 EQY982983:EQZ982983 FAU982983:FAV982983 FKQ982983:FKR982983 FUM982983:FUN982983 GEI982983:GEJ982983 GOE982983:GOF982983 GYA982983:GYB982983 HHW982983:HHX982983 HRS982983:HRT982983 IBO982983:IBP982983 ILK982983:ILL982983 IVG982983:IVH982983 JFC982983:JFD982983 JOY982983:JOZ982983 JYU982983:JYV982983 KIQ982983:KIR982983 KSM982983:KSN982983 LCI982983:LCJ982983 LME982983:LMF982983 LWA982983:LWB982983 MFW982983:MFX982983 MPS982983:MPT982983 MZO982983:MZP982983 NJK982983:NJL982983 NTG982983:NTH982983 ODC982983:ODD982983 OMY982983:OMZ982983 OWU982983:OWV982983 PGQ982983:PGR982983 PQM982983:PQN982983 QAI982983:QAJ982983 QKE982983:QKF982983 QUA982983:QUB982983 RDW982983:RDX982983 RNS982983:RNT982983 RXO982983:RXP982983 SHK982983:SHL982983 SRG982983:SRH982983 TBC982983:TBD982983 TKY982983:TKZ982983 TUU982983:TUV982983 UEQ982983:UER982983 UOM982983:UON982983 UYI982983:UYJ982983 VIE982983:VIF982983 VSA982983:VSB982983 WBW982983:WBX982983 WLS982983:WLT982983 WVO982983:WVP982983 JC65463:JD65463 SY65463:SZ65463 ACU65463:ACV65463 AMQ65463:AMR65463 AWM65463:AWN65463 BGI65463:BGJ65463 BQE65463:BQF65463 CAA65463:CAB65463 CJW65463:CJX65463 CTS65463:CTT65463 DDO65463:DDP65463 DNK65463:DNL65463 DXG65463:DXH65463 EHC65463:EHD65463 EQY65463:EQZ65463 FAU65463:FAV65463 FKQ65463:FKR65463 FUM65463:FUN65463 GEI65463:GEJ65463 GOE65463:GOF65463 GYA65463:GYB65463 HHW65463:HHX65463 HRS65463:HRT65463 IBO65463:IBP65463 ILK65463:ILL65463 IVG65463:IVH65463 JFC65463:JFD65463 JOY65463:JOZ65463 JYU65463:JYV65463 KIQ65463:KIR65463 KSM65463:KSN65463 LCI65463:LCJ65463 LME65463:LMF65463 LWA65463:LWB65463 MFW65463:MFX65463 MPS65463:MPT65463 MZO65463:MZP65463 NJK65463:NJL65463 NTG65463:NTH65463 ODC65463:ODD65463 OMY65463:OMZ65463 OWU65463:OWV65463 PGQ65463:PGR65463 PQM65463:PQN65463 QAI65463:QAJ65463 QKE65463:QKF65463 QUA65463:QUB65463 RDW65463:RDX65463 RNS65463:RNT65463 RXO65463:RXP65463 SHK65463:SHL65463 SRG65463:SRH65463 TBC65463:TBD65463 TKY65463:TKZ65463 TUU65463:TUV65463 UEQ65463:UER65463 UOM65463:UON65463 UYI65463:UYJ65463 VIE65463:VIF65463 VSA65463:VSB65463 WBW65463:WBX65463 WLS65463:WLT65463 WVO65463:WVP65463 JC130999:JD130999 SY130999:SZ130999 ACU130999:ACV130999 AMQ130999:AMR130999 AWM130999:AWN130999 BGI130999:BGJ130999 BQE130999:BQF130999 CAA130999:CAB130999 CJW130999:CJX130999 CTS130999:CTT130999 DDO130999:DDP130999 DNK130999:DNL130999 DXG130999:DXH130999 EHC130999:EHD130999 EQY130999:EQZ130999 FAU130999:FAV130999 FKQ130999:FKR130999 FUM130999:FUN130999 GEI130999:GEJ130999 GOE130999:GOF130999 GYA130999:GYB130999 HHW130999:HHX130999 HRS130999:HRT130999 IBO130999:IBP130999 ILK130999:ILL130999 IVG130999:IVH130999 JFC130999:JFD130999 JOY130999:JOZ130999 JYU130999:JYV130999 KIQ130999:KIR130999 KSM130999:KSN130999 LCI130999:LCJ130999 LME130999:LMF130999 LWA130999:LWB130999 MFW130999:MFX130999 MPS130999:MPT130999 MZO130999:MZP130999 NJK130999:NJL130999 NTG130999:NTH130999 ODC130999:ODD130999 OMY130999:OMZ130999 OWU130999:OWV130999 PGQ130999:PGR130999 PQM130999:PQN130999 QAI130999:QAJ130999 QKE130999:QKF130999 QUA130999:QUB130999 RDW130999:RDX130999 RNS130999:RNT130999 RXO130999:RXP130999 SHK130999:SHL130999 SRG130999:SRH130999 TBC130999:TBD130999 TKY130999:TKZ130999 TUU130999:TUV130999 UEQ130999:UER130999 UOM130999:UON130999 UYI130999:UYJ130999 VIE130999:VIF130999 VSA130999:VSB130999 WBW130999:WBX130999 WLS130999:WLT130999 WVO130999:WVP130999 JC196535:JD196535 SY196535:SZ196535 ACU196535:ACV196535 AMQ196535:AMR196535 AWM196535:AWN196535 BGI196535:BGJ196535 BQE196535:BQF196535 CAA196535:CAB196535 CJW196535:CJX196535 CTS196535:CTT196535 DDO196535:DDP196535 DNK196535:DNL196535 DXG196535:DXH196535 EHC196535:EHD196535 EQY196535:EQZ196535 FAU196535:FAV196535 FKQ196535:FKR196535 FUM196535:FUN196535 GEI196535:GEJ196535 GOE196535:GOF196535 GYA196535:GYB196535 HHW196535:HHX196535 HRS196535:HRT196535 IBO196535:IBP196535 ILK196535:ILL196535 IVG196535:IVH196535 JFC196535:JFD196535 JOY196535:JOZ196535 JYU196535:JYV196535 KIQ196535:KIR196535 KSM196535:KSN196535 LCI196535:LCJ196535 LME196535:LMF196535 LWA196535:LWB196535 MFW196535:MFX196535 MPS196535:MPT196535 MZO196535:MZP196535 NJK196535:NJL196535 NTG196535:NTH196535 ODC196535:ODD196535 OMY196535:OMZ196535 OWU196535:OWV196535 PGQ196535:PGR196535 PQM196535:PQN196535 QAI196535:QAJ196535 QKE196535:QKF196535 QUA196535:QUB196535 RDW196535:RDX196535 RNS196535:RNT196535 RXO196535:RXP196535 SHK196535:SHL196535 SRG196535:SRH196535 TBC196535:TBD196535 TKY196535:TKZ196535 TUU196535:TUV196535 UEQ196535:UER196535 UOM196535:UON196535 UYI196535:UYJ196535 VIE196535:VIF196535 VSA196535:VSB196535 WBW196535:WBX196535 WLS196535:WLT196535 WVO196535:WVP196535 JC262071:JD262071 SY262071:SZ262071 ACU262071:ACV262071 AMQ262071:AMR262071 AWM262071:AWN262071 BGI262071:BGJ262071 BQE262071:BQF262071 CAA262071:CAB262071 CJW262071:CJX262071 CTS262071:CTT262071 DDO262071:DDP262071 DNK262071:DNL262071 DXG262071:DXH262071 EHC262071:EHD262071 EQY262071:EQZ262071 FAU262071:FAV262071 FKQ262071:FKR262071 FUM262071:FUN262071 GEI262071:GEJ262071 GOE262071:GOF262071 GYA262071:GYB262071 HHW262071:HHX262071 HRS262071:HRT262071 IBO262071:IBP262071 ILK262071:ILL262071 IVG262071:IVH262071 JFC262071:JFD262071 JOY262071:JOZ262071 JYU262071:JYV262071 KIQ262071:KIR262071 KSM262071:KSN262071 LCI262071:LCJ262071 LME262071:LMF262071 LWA262071:LWB262071 MFW262071:MFX262071 MPS262071:MPT262071 MZO262071:MZP262071 NJK262071:NJL262071 NTG262071:NTH262071 ODC262071:ODD262071 OMY262071:OMZ262071 OWU262071:OWV262071 PGQ262071:PGR262071 PQM262071:PQN262071 QAI262071:QAJ262071 QKE262071:QKF262071 QUA262071:QUB262071 RDW262071:RDX262071 RNS262071:RNT262071 RXO262071:RXP262071 SHK262071:SHL262071 SRG262071:SRH262071 TBC262071:TBD262071 TKY262071:TKZ262071 TUU262071:TUV262071 UEQ262071:UER262071 UOM262071:UON262071 UYI262071:UYJ262071 VIE262071:VIF262071 VSA262071:VSB262071 WBW262071:WBX262071 WLS262071:WLT262071 WVO262071:WVP262071 JC327607:JD327607 SY327607:SZ327607 ACU327607:ACV327607 AMQ327607:AMR327607 AWM327607:AWN327607 BGI327607:BGJ327607 BQE327607:BQF327607 CAA327607:CAB327607 CJW327607:CJX327607 CTS327607:CTT327607 DDO327607:DDP327607 DNK327607:DNL327607 DXG327607:DXH327607 EHC327607:EHD327607 EQY327607:EQZ327607 FAU327607:FAV327607 FKQ327607:FKR327607 FUM327607:FUN327607 GEI327607:GEJ327607 GOE327607:GOF327607 GYA327607:GYB327607 HHW327607:HHX327607 HRS327607:HRT327607 IBO327607:IBP327607 ILK327607:ILL327607 IVG327607:IVH327607 JFC327607:JFD327607 JOY327607:JOZ327607 JYU327607:JYV327607 KIQ327607:KIR327607 KSM327607:KSN327607 LCI327607:LCJ327607 LME327607:LMF327607 LWA327607:LWB327607 MFW327607:MFX327607 MPS327607:MPT327607 MZO327607:MZP327607 NJK327607:NJL327607 NTG327607:NTH327607 ODC327607:ODD327607 OMY327607:OMZ327607 OWU327607:OWV327607 PGQ327607:PGR327607 PQM327607:PQN327607 QAI327607:QAJ327607 QKE327607:QKF327607 QUA327607:QUB327607 RDW327607:RDX327607 RNS327607:RNT327607 RXO327607:RXP327607 SHK327607:SHL327607 SRG327607:SRH327607 TBC327607:TBD327607 TKY327607:TKZ327607 TUU327607:TUV327607 UEQ327607:UER327607 UOM327607:UON327607 UYI327607:UYJ327607 VIE327607:VIF327607 VSA327607:VSB327607 WBW327607:WBX327607 WLS327607:WLT327607 WVO327607:WVP327607 JC393143:JD393143 SY393143:SZ393143 ACU393143:ACV393143 AMQ393143:AMR393143 AWM393143:AWN393143 BGI393143:BGJ393143 BQE393143:BQF393143 CAA393143:CAB393143 CJW393143:CJX393143 CTS393143:CTT393143 DDO393143:DDP393143 DNK393143:DNL393143 DXG393143:DXH393143 EHC393143:EHD393143 EQY393143:EQZ393143 FAU393143:FAV393143 FKQ393143:FKR393143 FUM393143:FUN393143 GEI393143:GEJ393143 GOE393143:GOF393143 GYA393143:GYB393143 HHW393143:HHX393143 HRS393143:HRT393143 IBO393143:IBP393143 ILK393143:ILL393143 IVG393143:IVH393143 JFC393143:JFD393143 JOY393143:JOZ393143 JYU393143:JYV393143 KIQ393143:KIR393143 KSM393143:KSN393143 LCI393143:LCJ393143 LME393143:LMF393143 LWA393143:LWB393143 MFW393143:MFX393143 MPS393143:MPT393143 MZO393143:MZP393143 NJK393143:NJL393143 NTG393143:NTH393143 ODC393143:ODD393143 OMY393143:OMZ393143 OWU393143:OWV393143 PGQ393143:PGR393143 PQM393143:PQN393143 QAI393143:QAJ393143 QKE393143:QKF393143 QUA393143:QUB393143 RDW393143:RDX393143 RNS393143:RNT393143 RXO393143:RXP393143 SHK393143:SHL393143 SRG393143:SRH393143 TBC393143:TBD393143 TKY393143:TKZ393143 TUU393143:TUV393143 UEQ393143:UER393143 UOM393143:UON393143 UYI393143:UYJ393143 VIE393143:VIF393143 VSA393143:VSB393143 WBW393143:WBX393143 WLS393143:WLT393143 WVO393143:WVP393143 JC458679:JD458679 SY458679:SZ458679 ACU458679:ACV458679 AMQ458679:AMR458679 AWM458679:AWN458679 BGI458679:BGJ458679 BQE458679:BQF458679 CAA458679:CAB458679 CJW458679:CJX458679 CTS458679:CTT458679 DDO458679:DDP458679 DNK458679:DNL458679 DXG458679:DXH458679 EHC458679:EHD458679 EQY458679:EQZ458679 FAU458679:FAV458679 FKQ458679:FKR458679 FUM458679:FUN458679 GEI458679:GEJ458679 GOE458679:GOF458679 GYA458679:GYB458679 HHW458679:HHX458679 HRS458679:HRT458679 IBO458679:IBP458679 ILK458679:ILL458679 IVG458679:IVH458679 JFC458679:JFD458679 JOY458679:JOZ458679 JYU458679:JYV458679 KIQ458679:KIR458679 KSM458679:KSN458679 LCI458679:LCJ458679 LME458679:LMF458679 LWA458679:LWB458679 MFW458679:MFX458679 MPS458679:MPT458679 MZO458679:MZP458679 NJK458679:NJL458679 NTG458679:NTH458679 ODC458679:ODD458679 OMY458679:OMZ458679 OWU458679:OWV458679 PGQ458679:PGR458679 PQM458679:PQN458679 QAI458679:QAJ458679 QKE458679:QKF458679 QUA458679:QUB458679 RDW458679:RDX458679 RNS458679:RNT458679 RXO458679:RXP458679 SHK458679:SHL458679 SRG458679:SRH458679 TBC458679:TBD458679 TKY458679:TKZ458679 TUU458679:TUV458679 UEQ458679:UER458679 UOM458679:UON458679 UYI458679:UYJ458679 VIE458679:VIF458679 VSA458679:VSB458679 WBW458679:WBX458679 WLS458679:WLT458679 WVO458679:WVP458679 JC524215:JD524215 SY524215:SZ524215 ACU524215:ACV524215 AMQ524215:AMR524215 AWM524215:AWN524215 BGI524215:BGJ524215 BQE524215:BQF524215 CAA524215:CAB524215 CJW524215:CJX524215 CTS524215:CTT524215 DDO524215:DDP524215 DNK524215:DNL524215 DXG524215:DXH524215 EHC524215:EHD524215 EQY524215:EQZ524215 FAU524215:FAV524215 FKQ524215:FKR524215 FUM524215:FUN524215 GEI524215:GEJ524215 GOE524215:GOF524215 GYA524215:GYB524215 HHW524215:HHX524215 HRS524215:HRT524215 IBO524215:IBP524215 ILK524215:ILL524215 IVG524215:IVH524215 JFC524215:JFD524215 JOY524215:JOZ524215 JYU524215:JYV524215 KIQ524215:KIR524215 KSM524215:KSN524215 LCI524215:LCJ524215 LME524215:LMF524215 LWA524215:LWB524215 MFW524215:MFX524215 MPS524215:MPT524215 MZO524215:MZP524215 NJK524215:NJL524215 NTG524215:NTH524215 ODC524215:ODD524215 OMY524215:OMZ524215 OWU524215:OWV524215 PGQ524215:PGR524215 PQM524215:PQN524215 QAI524215:QAJ524215 QKE524215:QKF524215 QUA524215:QUB524215 RDW524215:RDX524215 RNS524215:RNT524215 RXO524215:RXP524215 SHK524215:SHL524215 SRG524215:SRH524215 TBC524215:TBD524215 TKY524215:TKZ524215 TUU524215:TUV524215 UEQ524215:UER524215 UOM524215:UON524215 UYI524215:UYJ524215 VIE524215:VIF524215 VSA524215:VSB524215 WBW524215:WBX524215 WLS524215:WLT524215 WVO524215:WVP524215 JC589751:JD589751 SY589751:SZ589751 ACU589751:ACV589751 AMQ589751:AMR589751 AWM589751:AWN589751 BGI589751:BGJ589751 BQE589751:BQF589751 CAA589751:CAB589751 CJW589751:CJX589751 CTS589751:CTT589751 DDO589751:DDP589751 DNK589751:DNL589751 DXG589751:DXH589751 EHC589751:EHD589751 EQY589751:EQZ589751 FAU589751:FAV589751 FKQ589751:FKR589751 FUM589751:FUN589751 GEI589751:GEJ589751 GOE589751:GOF589751 GYA589751:GYB589751 HHW589751:HHX589751 HRS589751:HRT589751 IBO589751:IBP589751 ILK589751:ILL589751 IVG589751:IVH589751 JFC589751:JFD589751 JOY589751:JOZ589751 JYU589751:JYV589751 KIQ589751:KIR589751 KSM589751:KSN589751 LCI589751:LCJ589751 LME589751:LMF589751 LWA589751:LWB589751 MFW589751:MFX589751 MPS589751:MPT589751 MZO589751:MZP589751 NJK589751:NJL589751 NTG589751:NTH589751 ODC589751:ODD589751 OMY589751:OMZ589751 OWU589751:OWV589751 PGQ589751:PGR589751 PQM589751:PQN589751 QAI589751:QAJ589751 QKE589751:QKF589751 QUA589751:QUB589751 RDW589751:RDX589751 RNS589751:RNT589751 RXO589751:RXP589751 SHK589751:SHL589751 SRG589751:SRH589751 TBC589751:TBD589751 TKY589751:TKZ589751 TUU589751:TUV589751 UEQ589751:UER589751 UOM589751:UON589751 UYI589751:UYJ589751 VIE589751:VIF589751 VSA589751:VSB589751 WBW589751:WBX589751 WLS589751:WLT589751 WVO589751:WVP589751 JC655287:JD655287 SY655287:SZ655287 ACU655287:ACV655287 AMQ655287:AMR655287 AWM655287:AWN655287 BGI655287:BGJ655287 BQE655287:BQF655287 CAA655287:CAB655287 CJW655287:CJX655287 CTS655287:CTT655287 DDO655287:DDP655287 DNK655287:DNL655287 DXG655287:DXH655287 EHC655287:EHD655287 EQY655287:EQZ655287 FAU655287:FAV655287 FKQ655287:FKR655287 FUM655287:FUN655287 GEI655287:GEJ655287 GOE655287:GOF655287 GYA655287:GYB655287 HHW655287:HHX655287 HRS655287:HRT655287 IBO655287:IBP655287 ILK655287:ILL655287 IVG655287:IVH655287 JFC655287:JFD655287 JOY655287:JOZ655287 JYU655287:JYV655287 KIQ655287:KIR655287 KSM655287:KSN655287 LCI655287:LCJ655287 LME655287:LMF655287 LWA655287:LWB655287 MFW655287:MFX655287 MPS655287:MPT655287 MZO655287:MZP655287 NJK655287:NJL655287 NTG655287:NTH655287 ODC655287:ODD655287 OMY655287:OMZ655287 OWU655287:OWV655287 PGQ655287:PGR655287 PQM655287:PQN655287 QAI655287:QAJ655287 QKE655287:QKF655287 QUA655287:QUB655287 RDW655287:RDX655287 RNS655287:RNT655287 RXO655287:RXP655287 SHK655287:SHL655287 SRG655287:SRH655287 TBC655287:TBD655287 TKY655287:TKZ655287 TUU655287:TUV655287 UEQ655287:UER655287 UOM655287:UON655287 UYI655287:UYJ655287 VIE655287:VIF655287 VSA655287:VSB655287 WBW655287:WBX655287 WLS655287:WLT655287 WVO655287:WVP655287 JC720823:JD720823 SY720823:SZ720823 ACU720823:ACV720823 AMQ720823:AMR720823 AWM720823:AWN720823 BGI720823:BGJ720823 BQE720823:BQF720823 CAA720823:CAB720823 CJW720823:CJX720823 CTS720823:CTT720823 DDO720823:DDP720823 DNK720823:DNL720823 DXG720823:DXH720823 EHC720823:EHD720823 EQY720823:EQZ720823 FAU720823:FAV720823 FKQ720823:FKR720823 FUM720823:FUN720823 GEI720823:GEJ720823 GOE720823:GOF720823 GYA720823:GYB720823 HHW720823:HHX720823 HRS720823:HRT720823 IBO720823:IBP720823 ILK720823:ILL720823 IVG720823:IVH720823 JFC720823:JFD720823 JOY720823:JOZ720823 JYU720823:JYV720823 KIQ720823:KIR720823 KSM720823:KSN720823 LCI720823:LCJ720823 LME720823:LMF720823 LWA720823:LWB720823 MFW720823:MFX720823 MPS720823:MPT720823 MZO720823:MZP720823 NJK720823:NJL720823 NTG720823:NTH720823 ODC720823:ODD720823 OMY720823:OMZ720823 OWU720823:OWV720823 PGQ720823:PGR720823 PQM720823:PQN720823 QAI720823:QAJ720823 QKE720823:QKF720823 QUA720823:QUB720823 RDW720823:RDX720823 RNS720823:RNT720823 RXO720823:RXP720823 SHK720823:SHL720823 SRG720823:SRH720823 TBC720823:TBD720823 TKY720823:TKZ720823 TUU720823:TUV720823 UEQ720823:UER720823 UOM720823:UON720823 UYI720823:UYJ720823 VIE720823:VIF720823 VSA720823:VSB720823 WBW720823:WBX720823 WLS720823:WLT720823 WVO720823:WVP720823 JC786359:JD786359 SY786359:SZ786359 ACU786359:ACV786359 AMQ786359:AMR786359 AWM786359:AWN786359 BGI786359:BGJ786359 BQE786359:BQF786359 CAA786359:CAB786359 CJW786359:CJX786359 CTS786359:CTT786359 DDO786359:DDP786359 DNK786359:DNL786359 DXG786359:DXH786359 EHC786359:EHD786359 EQY786359:EQZ786359 FAU786359:FAV786359 FKQ786359:FKR786359 FUM786359:FUN786359 GEI786359:GEJ786359 GOE786359:GOF786359 GYA786359:GYB786359 HHW786359:HHX786359 HRS786359:HRT786359 IBO786359:IBP786359 ILK786359:ILL786359 IVG786359:IVH786359 JFC786359:JFD786359 JOY786359:JOZ786359 JYU786359:JYV786359 KIQ786359:KIR786359 KSM786359:KSN786359 LCI786359:LCJ786359 LME786359:LMF786359 LWA786359:LWB786359 MFW786359:MFX786359 MPS786359:MPT786359 MZO786359:MZP786359 NJK786359:NJL786359 NTG786359:NTH786359 ODC786359:ODD786359 OMY786359:OMZ786359 OWU786359:OWV786359 PGQ786359:PGR786359 PQM786359:PQN786359 QAI786359:QAJ786359 QKE786359:QKF786359 QUA786359:QUB786359 RDW786359:RDX786359 RNS786359:RNT786359 RXO786359:RXP786359 SHK786359:SHL786359 SRG786359:SRH786359 TBC786359:TBD786359 TKY786359:TKZ786359 TUU786359:TUV786359 UEQ786359:UER786359 UOM786359:UON786359 UYI786359:UYJ786359 VIE786359:VIF786359 VSA786359:VSB786359 WBW786359:WBX786359 WLS786359:WLT786359 WVO786359:WVP786359 JC851895:JD851895 SY851895:SZ851895 ACU851895:ACV851895 AMQ851895:AMR851895 AWM851895:AWN851895 BGI851895:BGJ851895 BQE851895:BQF851895 CAA851895:CAB851895 CJW851895:CJX851895 CTS851895:CTT851895 DDO851895:DDP851895 DNK851895:DNL851895 DXG851895:DXH851895 EHC851895:EHD851895 EQY851895:EQZ851895 FAU851895:FAV851895 FKQ851895:FKR851895 FUM851895:FUN851895 GEI851895:GEJ851895 GOE851895:GOF851895 GYA851895:GYB851895 HHW851895:HHX851895 HRS851895:HRT851895 IBO851895:IBP851895 ILK851895:ILL851895 IVG851895:IVH851895 JFC851895:JFD851895 JOY851895:JOZ851895 JYU851895:JYV851895 KIQ851895:KIR851895 KSM851895:KSN851895 LCI851895:LCJ851895 LME851895:LMF851895 LWA851895:LWB851895 MFW851895:MFX851895 MPS851895:MPT851895 MZO851895:MZP851895 NJK851895:NJL851895 NTG851895:NTH851895 ODC851895:ODD851895 OMY851895:OMZ851895 OWU851895:OWV851895 PGQ851895:PGR851895 PQM851895:PQN851895 QAI851895:QAJ851895 QKE851895:QKF851895 QUA851895:QUB851895 RDW851895:RDX851895 RNS851895:RNT851895 RXO851895:RXP851895 SHK851895:SHL851895 SRG851895:SRH851895 TBC851895:TBD851895 TKY851895:TKZ851895 TUU851895:TUV851895 UEQ851895:UER851895 UOM851895:UON851895 UYI851895:UYJ851895 VIE851895:VIF851895 VSA851895:VSB851895 WBW851895:WBX851895 WLS851895:WLT851895 WVO851895:WVP851895 JC917431:JD917431 SY917431:SZ917431 ACU917431:ACV917431 AMQ917431:AMR917431 AWM917431:AWN917431 BGI917431:BGJ917431 BQE917431:BQF917431 CAA917431:CAB917431 CJW917431:CJX917431 CTS917431:CTT917431 DDO917431:DDP917431 DNK917431:DNL917431 DXG917431:DXH917431 EHC917431:EHD917431 EQY917431:EQZ917431 FAU917431:FAV917431 FKQ917431:FKR917431 FUM917431:FUN917431 GEI917431:GEJ917431 GOE917431:GOF917431 GYA917431:GYB917431 HHW917431:HHX917431 HRS917431:HRT917431 IBO917431:IBP917431 ILK917431:ILL917431 IVG917431:IVH917431 JFC917431:JFD917431 JOY917431:JOZ917431 JYU917431:JYV917431 KIQ917431:KIR917431 KSM917431:KSN917431 LCI917431:LCJ917431 LME917431:LMF917431 LWA917431:LWB917431 MFW917431:MFX917431 MPS917431:MPT917431 MZO917431:MZP917431 NJK917431:NJL917431 NTG917431:NTH917431 ODC917431:ODD917431 OMY917431:OMZ917431 OWU917431:OWV917431 PGQ917431:PGR917431 PQM917431:PQN917431 QAI917431:QAJ917431 QKE917431:QKF917431 QUA917431:QUB917431 RDW917431:RDX917431 RNS917431:RNT917431 RXO917431:RXP917431 SHK917431:SHL917431 SRG917431:SRH917431 TBC917431:TBD917431 TKY917431:TKZ917431 TUU917431:TUV917431 UEQ917431:UER917431 UOM917431:UON917431 UYI917431:UYJ917431 VIE917431:VIF917431 VSA917431:VSB917431 WBW917431:WBX917431 WLS917431:WLT917431 WVO917431:WVP917431 JC982967:JD982967 SY982967:SZ982967 ACU982967:ACV982967 AMQ982967:AMR982967 AWM982967:AWN982967 BGI982967:BGJ982967 BQE982967:BQF982967 CAA982967:CAB982967 CJW982967:CJX982967 CTS982967:CTT982967 DDO982967:DDP982967 DNK982967:DNL982967 DXG982967:DXH982967 EHC982967:EHD982967 EQY982967:EQZ982967 FAU982967:FAV982967 FKQ982967:FKR982967 FUM982967:FUN982967 GEI982967:GEJ982967 GOE982967:GOF982967 GYA982967:GYB982967 HHW982967:HHX982967 HRS982967:HRT982967 IBO982967:IBP982967 ILK982967:ILL982967 IVG982967:IVH982967 JFC982967:JFD982967 JOY982967:JOZ982967 JYU982967:JYV982967 KIQ982967:KIR982967 KSM982967:KSN982967 LCI982967:LCJ982967 LME982967:LMF982967 LWA982967:LWB982967 MFW982967:MFX982967 MPS982967:MPT982967 MZO982967:MZP982967 NJK982967:NJL982967 NTG982967:NTH982967 ODC982967:ODD982967 OMY982967:OMZ982967 OWU982967:OWV982967 PGQ982967:PGR982967 PQM982967:PQN982967 QAI982967:QAJ982967 QKE982967:QKF982967 QUA982967:QUB982967 RDW982967:RDX982967 RNS982967:RNT982967 RXO982967:RXP982967 SHK982967:SHL982967 SRG982967:SRH982967 TBC982967:TBD982967 TKY982967:TKZ982967 TUU982967:TUV982967 UEQ982967:UER982967 UOM982967:UON982967 UYI982967:UYJ982967 VIE982967:VIF982967 VSA982967:VSB982967 WBW982967:WBX982967 WLS982967:WLT982967 WVO982967:WVP982967 JC65470:JD65473 SY65470:SZ65473 ACU65470:ACV65473 AMQ65470:AMR65473 AWM65470:AWN65473 BGI65470:BGJ65473 BQE65470:BQF65473 CAA65470:CAB65473 CJW65470:CJX65473 CTS65470:CTT65473 DDO65470:DDP65473 DNK65470:DNL65473 DXG65470:DXH65473 EHC65470:EHD65473 EQY65470:EQZ65473 FAU65470:FAV65473 FKQ65470:FKR65473 FUM65470:FUN65473 GEI65470:GEJ65473 GOE65470:GOF65473 GYA65470:GYB65473 HHW65470:HHX65473 HRS65470:HRT65473 IBO65470:IBP65473 ILK65470:ILL65473 IVG65470:IVH65473 JFC65470:JFD65473 JOY65470:JOZ65473 JYU65470:JYV65473 KIQ65470:KIR65473 KSM65470:KSN65473 LCI65470:LCJ65473 LME65470:LMF65473 LWA65470:LWB65473 MFW65470:MFX65473 MPS65470:MPT65473 MZO65470:MZP65473 NJK65470:NJL65473 NTG65470:NTH65473 ODC65470:ODD65473 OMY65470:OMZ65473 OWU65470:OWV65473 PGQ65470:PGR65473 PQM65470:PQN65473 QAI65470:QAJ65473 QKE65470:QKF65473 QUA65470:QUB65473 RDW65470:RDX65473 RNS65470:RNT65473 RXO65470:RXP65473 SHK65470:SHL65473 SRG65470:SRH65473 TBC65470:TBD65473 TKY65470:TKZ65473 TUU65470:TUV65473 UEQ65470:UER65473 UOM65470:UON65473 UYI65470:UYJ65473 VIE65470:VIF65473 VSA65470:VSB65473 WBW65470:WBX65473 WLS65470:WLT65473 WVO65470:WVP65473 JC131006:JD131009 SY131006:SZ131009 ACU131006:ACV131009 AMQ131006:AMR131009 AWM131006:AWN131009 BGI131006:BGJ131009 BQE131006:BQF131009 CAA131006:CAB131009 CJW131006:CJX131009 CTS131006:CTT131009 DDO131006:DDP131009 DNK131006:DNL131009 DXG131006:DXH131009 EHC131006:EHD131009 EQY131006:EQZ131009 FAU131006:FAV131009 FKQ131006:FKR131009 FUM131006:FUN131009 GEI131006:GEJ131009 GOE131006:GOF131009 GYA131006:GYB131009 HHW131006:HHX131009 HRS131006:HRT131009 IBO131006:IBP131009 ILK131006:ILL131009 IVG131006:IVH131009 JFC131006:JFD131009 JOY131006:JOZ131009 JYU131006:JYV131009 KIQ131006:KIR131009 KSM131006:KSN131009 LCI131006:LCJ131009 LME131006:LMF131009 LWA131006:LWB131009 MFW131006:MFX131009 MPS131006:MPT131009 MZO131006:MZP131009 NJK131006:NJL131009 NTG131006:NTH131009 ODC131006:ODD131009 OMY131006:OMZ131009 OWU131006:OWV131009 PGQ131006:PGR131009 PQM131006:PQN131009 QAI131006:QAJ131009 QKE131006:QKF131009 QUA131006:QUB131009 RDW131006:RDX131009 RNS131006:RNT131009 RXO131006:RXP131009 SHK131006:SHL131009 SRG131006:SRH131009 TBC131006:TBD131009 TKY131006:TKZ131009 TUU131006:TUV131009 UEQ131006:UER131009 UOM131006:UON131009 UYI131006:UYJ131009 VIE131006:VIF131009 VSA131006:VSB131009 WBW131006:WBX131009 WLS131006:WLT131009 WVO131006:WVP131009 JC196542:JD196545 SY196542:SZ196545 ACU196542:ACV196545 AMQ196542:AMR196545 AWM196542:AWN196545 BGI196542:BGJ196545 BQE196542:BQF196545 CAA196542:CAB196545 CJW196542:CJX196545 CTS196542:CTT196545 DDO196542:DDP196545 DNK196542:DNL196545 DXG196542:DXH196545 EHC196542:EHD196545 EQY196542:EQZ196545 FAU196542:FAV196545 FKQ196542:FKR196545 FUM196542:FUN196545 GEI196542:GEJ196545 GOE196542:GOF196545 GYA196542:GYB196545 HHW196542:HHX196545 HRS196542:HRT196545 IBO196542:IBP196545 ILK196542:ILL196545 IVG196542:IVH196545 JFC196542:JFD196545 JOY196542:JOZ196545 JYU196542:JYV196545 KIQ196542:KIR196545 KSM196542:KSN196545 LCI196542:LCJ196545 LME196542:LMF196545 LWA196542:LWB196545 MFW196542:MFX196545 MPS196542:MPT196545 MZO196542:MZP196545 NJK196542:NJL196545 NTG196542:NTH196545 ODC196542:ODD196545 OMY196542:OMZ196545 OWU196542:OWV196545 PGQ196542:PGR196545 PQM196542:PQN196545 QAI196542:QAJ196545 QKE196542:QKF196545 QUA196542:QUB196545 RDW196542:RDX196545 RNS196542:RNT196545 RXO196542:RXP196545 SHK196542:SHL196545 SRG196542:SRH196545 TBC196542:TBD196545 TKY196542:TKZ196545 TUU196542:TUV196545 UEQ196542:UER196545 UOM196542:UON196545 UYI196542:UYJ196545 VIE196542:VIF196545 VSA196542:VSB196545 WBW196542:WBX196545 WLS196542:WLT196545 WVO196542:WVP196545 JC262078:JD262081 SY262078:SZ262081 ACU262078:ACV262081 AMQ262078:AMR262081 AWM262078:AWN262081 BGI262078:BGJ262081 BQE262078:BQF262081 CAA262078:CAB262081 CJW262078:CJX262081 CTS262078:CTT262081 DDO262078:DDP262081 DNK262078:DNL262081 DXG262078:DXH262081 EHC262078:EHD262081 EQY262078:EQZ262081 FAU262078:FAV262081 FKQ262078:FKR262081 FUM262078:FUN262081 GEI262078:GEJ262081 GOE262078:GOF262081 GYA262078:GYB262081 HHW262078:HHX262081 HRS262078:HRT262081 IBO262078:IBP262081 ILK262078:ILL262081 IVG262078:IVH262081 JFC262078:JFD262081 JOY262078:JOZ262081 JYU262078:JYV262081 KIQ262078:KIR262081 KSM262078:KSN262081 LCI262078:LCJ262081 LME262078:LMF262081 LWA262078:LWB262081 MFW262078:MFX262081 MPS262078:MPT262081 MZO262078:MZP262081 NJK262078:NJL262081 NTG262078:NTH262081 ODC262078:ODD262081 OMY262078:OMZ262081 OWU262078:OWV262081 PGQ262078:PGR262081 PQM262078:PQN262081 QAI262078:QAJ262081 QKE262078:QKF262081 QUA262078:QUB262081 RDW262078:RDX262081 RNS262078:RNT262081 RXO262078:RXP262081 SHK262078:SHL262081 SRG262078:SRH262081 TBC262078:TBD262081 TKY262078:TKZ262081 TUU262078:TUV262081 UEQ262078:UER262081 UOM262078:UON262081 UYI262078:UYJ262081 VIE262078:VIF262081 VSA262078:VSB262081 WBW262078:WBX262081 WLS262078:WLT262081 WVO262078:WVP262081 JC327614:JD327617 SY327614:SZ327617 ACU327614:ACV327617 AMQ327614:AMR327617 AWM327614:AWN327617 BGI327614:BGJ327617 BQE327614:BQF327617 CAA327614:CAB327617 CJW327614:CJX327617 CTS327614:CTT327617 DDO327614:DDP327617 DNK327614:DNL327617 DXG327614:DXH327617 EHC327614:EHD327617 EQY327614:EQZ327617 FAU327614:FAV327617 FKQ327614:FKR327617 FUM327614:FUN327617 GEI327614:GEJ327617 GOE327614:GOF327617 GYA327614:GYB327617 HHW327614:HHX327617 HRS327614:HRT327617 IBO327614:IBP327617 ILK327614:ILL327617 IVG327614:IVH327617 JFC327614:JFD327617 JOY327614:JOZ327617 JYU327614:JYV327617 KIQ327614:KIR327617 KSM327614:KSN327617 LCI327614:LCJ327617 LME327614:LMF327617 LWA327614:LWB327617 MFW327614:MFX327617 MPS327614:MPT327617 MZO327614:MZP327617 NJK327614:NJL327617 NTG327614:NTH327617 ODC327614:ODD327617 OMY327614:OMZ327617 OWU327614:OWV327617 PGQ327614:PGR327617 PQM327614:PQN327617 QAI327614:QAJ327617 QKE327614:QKF327617 QUA327614:QUB327617 RDW327614:RDX327617 RNS327614:RNT327617 RXO327614:RXP327617 SHK327614:SHL327617 SRG327614:SRH327617 TBC327614:TBD327617 TKY327614:TKZ327617 TUU327614:TUV327617 UEQ327614:UER327617 UOM327614:UON327617 UYI327614:UYJ327617 VIE327614:VIF327617 VSA327614:VSB327617 WBW327614:WBX327617 WLS327614:WLT327617 WVO327614:WVP327617 JC393150:JD393153 SY393150:SZ393153 ACU393150:ACV393153 AMQ393150:AMR393153 AWM393150:AWN393153 BGI393150:BGJ393153 BQE393150:BQF393153 CAA393150:CAB393153 CJW393150:CJX393153 CTS393150:CTT393153 DDO393150:DDP393153 DNK393150:DNL393153 DXG393150:DXH393153 EHC393150:EHD393153 EQY393150:EQZ393153 FAU393150:FAV393153 FKQ393150:FKR393153 FUM393150:FUN393153 GEI393150:GEJ393153 GOE393150:GOF393153 GYA393150:GYB393153 HHW393150:HHX393153 HRS393150:HRT393153 IBO393150:IBP393153 ILK393150:ILL393153 IVG393150:IVH393153 JFC393150:JFD393153 JOY393150:JOZ393153 JYU393150:JYV393153 KIQ393150:KIR393153 KSM393150:KSN393153 LCI393150:LCJ393153 LME393150:LMF393153 LWA393150:LWB393153 MFW393150:MFX393153 MPS393150:MPT393153 MZO393150:MZP393153 NJK393150:NJL393153 NTG393150:NTH393153 ODC393150:ODD393153 OMY393150:OMZ393153 OWU393150:OWV393153 PGQ393150:PGR393153 PQM393150:PQN393153 QAI393150:QAJ393153 QKE393150:QKF393153 QUA393150:QUB393153 RDW393150:RDX393153 RNS393150:RNT393153 RXO393150:RXP393153 SHK393150:SHL393153 SRG393150:SRH393153 TBC393150:TBD393153 TKY393150:TKZ393153 TUU393150:TUV393153 UEQ393150:UER393153 UOM393150:UON393153 UYI393150:UYJ393153 VIE393150:VIF393153 VSA393150:VSB393153 WBW393150:WBX393153 WLS393150:WLT393153 WVO393150:WVP393153 JC458686:JD458689 SY458686:SZ458689 ACU458686:ACV458689 AMQ458686:AMR458689 AWM458686:AWN458689 BGI458686:BGJ458689 BQE458686:BQF458689 CAA458686:CAB458689 CJW458686:CJX458689 CTS458686:CTT458689 DDO458686:DDP458689 DNK458686:DNL458689 DXG458686:DXH458689 EHC458686:EHD458689 EQY458686:EQZ458689 FAU458686:FAV458689 FKQ458686:FKR458689 FUM458686:FUN458689 GEI458686:GEJ458689 GOE458686:GOF458689 GYA458686:GYB458689 HHW458686:HHX458689 HRS458686:HRT458689 IBO458686:IBP458689 ILK458686:ILL458689 IVG458686:IVH458689 JFC458686:JFD458689 JOY458686:JOZ458689 JYU458686:JYV458689 KIQ458686:KIR458689 KSM458686:KSN458689 LCI458686:LCJ458689 LME458686:LMF458689 LWA458686:LWB458689 MFW458686:MFX458689 MPS458686:MPT458689 MZO458686:MZP458689 NJK458686:NJL458689 NTG458686:NTH458689 ODC458686:ODD458689 OMY458686:OMZ458689 OWU458686:OWV458689 PGQ458686:PGR458689 PQM458686:PQN458689 QAI458686:QAJ458689 QKE458686:QKF458689 QUA458686:QUB458689 RDW458686:RDX458689 RNS458686:RNT458689 RXO458686:RXP458689 SHK458686:SHL458689 SRG458686:SRH458689 TBC458686:TBD458689 TKY458686:TKZ458689 TUU458686:TUV458689 UEQ458686:UER458689 UOM458686:UON458689 UYI458686:UYJ458689 VIE458686:VIF458689 VSA458686:VSB458689 WBW458686:WBX458689 WLS458686:WLT458689 WVO458686:WVP458689 JC524222:JD524225 SY524222:SZ524225 ACU524222:ACV524225 AMQ524222:AMR524225 AWM524222:AWN524225 BGI524222:BGJ524225 BQE524222:BQF524225 CAA524222:CAB524225 CJW524222:CJX524225 CTS524222:CTT524225 DDO524222:DDP524225 DNK524222:DNL524225 DXG524222:DXH524225 EHC524222:EHD524225 EQY524222:EQZ524225 FAU524222:FAV524225 FKQ524222:FKR524225 FUM524222:FUN524225 GEI524222:GEJ524225 GOE524222:GOF524225 GYA524222:GYB524225 HHW524222:HHX524225 HRS524222:HRT524225 IBO524222:IBP524225 ILK524222:ILL524225 IVG524222:IVH524225 JFC524222:JFD524225 JOY524222:JOZ524225 JYU524222:JYV524225 KIQ524222:KIR524225 KSM524222:KSN524225 LCI524222:LCJ524225 LME524222:LMF524225 LWA524222:LWB524225 MFW524222:MFX524225 MPS524222:MPT524225 MZO524222:MZP524225 NJK524222:NJL524225 NTG524222:NTH524225 ODC524222:ODD524225 OMY524222:OMZ524225 OWU524222:OWV524225 PGQ524222:PGR524225 PQM524222:PQN524225 QAI524222:QAJ524225 QKE524222:QKF524225 QUA524222:QUB524225 RDW524222:RDX524225 RNS524222:RNT524225 RXO524222:RXP524225 SHK524222:SHL524225 SRG524222:SRH524225 TBC524222:TBD524225 TKY524222:TKZ524225 TUU524222:TUV524225 UEQ524222:UER524225 UOM524222:UON524225 UYI524222:UYJ524225 VIE524222:VIF524225 VSA524222:VSB524225 WBW524222:WBX524225 WLS524222:WLT524225 WVO524222:WVP524225 JC589758:JD589761 SY589758:SZ589761 ACU589758:ACV589761 AMQ589758:AMR589761 AWM589758:AWN589761 BGI589758:BGJ589761 BQE589758:BQF589761 CAA589758:CAB589761 CJW589758:CJX589761 CTS589758:CTT589761 DDO589758:DDP589761 DNK589758:DNL589761 DXG589758:DXH589761 EHC589758:EHD589761 EQY589758:EQZ589761 FAU589758:FAV589761 FKQ589758:FKR589761 FUM589758:FUN589761 GEI589758:GEJ589761 GOE589758:GOF589761 GYA589758:GYB589761 HHW589758:HHX589761 HRS589758:HRT589761 IBO589758:IBP589761 ILK589758:ILL589761 IVG589758:IVH589761 JFC589758:JFD589761 JOY589758:JOZ589761 JYU589758:JYV589761 KIQ589758:KIR589761 KSM589758:KSN589761 LCI589758:LCJ589761 LME589758:LMF589761 LWA589758:LWB589761 MFW589758:MFX589761 MPS589758:MPT589761 MZO589758:MZP589761 NJK589758:NJL589761 NTG589758:NTH589761 ODC589758:ODD589761 OMY589758:OMZ589761 OWU589758:OWV589761 PGQ589758:PGR589761 PQM589758:PQN589761 QAI589758:QAJ589761 QKE589758:QKF589761 QUA589758:QUB589761 RDW589758:RDX589761 RNS589758:RNT589761 RXO589758:RXP589761 SHK589758:SHL589761 SRG589758:SRH589761 TBC589758:TBD589761 TKY589758:TKZ589761 TUU589758:TUV589761 UEQ589758:UER589761 UOM589758:UON589761 UYI589758:UYJ589761 VIE589758:VIF589761 VSA589758:VSB589761 WBW589758:WBX589761 WLS589758:WLT589761 WVO589758:WVP589761 JC655294:JD655297 SY655294:SZ655297 ACU655294:ACV655297 AMQ655294:AMR655297 AWM655294:AWN655297 BGI655294:BGJ655297 BQE655294:BQF655297 CAA655294:CAB655297 CJW655294:CJX655297 CTS655294:CTT655297 DDO655294:DDP655297 DNK655294:DNL655297 DXG655294:DXH655297 EHC655294:EHD655297 EQY655294:EQZ655297 FAU655294:FAV655297 FKQ655294:FKR655297 FUM655294:FUN655297 GEI655294:GEJ655297 GOE655294:GOF655297 GYA655294:GYB655297 HHW655294:HHX655297 HRS655294:HRT655297 IBO655294:IBP655297 ILK655294:ILL655297 IVG655294:IVH655297 JFC655294:JFD655297 JOY655294:JOZ655297 JYU655294:JYV655297 KIQ655294:KIR655297 KSM655294:KSN655297 LCI655294:LCJ655297 LME655294:LMF655297 LWA655294:LWB655297 MFW655294:MFX655297 MPS655294:MPT655297 MZO655294:MZP655297 NJK655294:NJL655297 NTG655294:NTH655297 ODC655294:ODD655297 OMY655294:OMZ655297 OWU655294:OWV655297 PGQ655294:PGR655297 PQM655294:PQN655297 QAI655294:QAJ655297 QKE655294:QKF655297 QUA655294:QUB655297 RDW655294:RDX655297 RNS655294:RNT655297 RXO655294:RXP655297 SHK655294:SHL655297 SRG655294:SRH655297 TBC655294:TBD655297 TKY655294:TKZ655297 TUU655294:TUV655297 UEQ655294:UER655297 UOM655294:UON655297 UYI655294:UYJ655297 VIE655294:VIF655297 VSA655294:VSB655297 WBW655294:WBX655297 WLS655294:WLT655297 WVO655294:WVP655297 JC720830:JD720833 SY720830:SZ720833 ACU720830:ACV720833 AMQ720830:AMR720833 AWM720830:AWN720833 BGI720830:BGJ720833 BQE720830:BQF720833 CAA720830:CAB720833 CJW720830:CJX720833 CTS720830:CTT720833 DDO720830:DDP720833 DNK720830:DNL720833 DXG720830:DXH720833 EHC720830:EHD720833 EQY720830:EQZ720833 FAU720830:FAV720833 FKQ720830:FKR720833 FUM720830:FUN720833 GEI720830:GEJ720833 GOE720830:GOF720833 GYA720830:GYB720833 HHW720830:HHX720833 HRS720830:HRT720833 IBO720830:IBP720833 ILK720830:ILL720833 IVG720830:IVH720833 JFC720830:JFD720833 JOY720830:JOZ720833 JYU720830:JYV720833 KIQ720830:KIR720833 KSM720830:KSN720833 LCI720830:LCJ720833 LME720830:LMF720833 LWA720830:LWB720833 MFW720830:MFX720833 MPS720830:MPT720833 MZO720830:MZP720833 NJK720830:NJL720833 NTG720830:NTH720833 ODC720830:ODD720833 OMY720830:OMZ720833 OWU720830:OWV720833 PGQ720830:PGR720833 PQM720830:PQN720833 QAI720830:QAJ720833 QKE720830:QKF720833 QUA720830:QUB720833 RDW720830:RDX720833 RNS720830:RNT720833 RXO720830:RXP720833 SHK720830:SHL720833 SRG720830:SRH720833 TBC720830:TBD720833 TKY720830:TKZ720833 TUU720830:TUV720833 UEQ720830:UER720833 UOM720830:UON720833 UYI720830:UYJ720833 VIE720830:VIF720833 VSA720830:VSB720833 WBW720830:WBX720833 WLS720830:WLT720833 WVO720830:WVP720833 JC786366:JD786369 SY786366:SZ786369 ACU786366:ACV786369 AMQ786366:AMR786369 AWM786366:AWN786369 BGI786366:BGJ786369 BQE786366:BQF786369 CAA786366:CAB786369 CJW786366:CJX786369 CTS786366:CTT786369 DDO786366:DDP786369 DNK786366:DNL786369 DXG786366:DXH786369 EHC786366:EHD786369 EQY786366:EQZ786369 FAU786366:FAV786369 FKQ786366:FKR786369 FUM786366:FUN786369 GEI786366:GEJ786369 GOE786366:GOF786369 GYA786366:GYB786369 HHW786366:HHX786369 HRS786366:HRT786369 IBO786366:IBP786369 ILK786366:ILL786369 IVG786366:IVH786369 JFC786366:JFD786369 JOY786366:JOZ786369 JYU786366:JYV786369 KIQ786366:KIR786369 KSM786366:KSN786369 LCI786366:LCJ786369 LME786366:LMF786369 LWA786366:LWB786369 MFW786366:MFX786369 MPS786366:MPT786369 MZO786366:MZP786369 NJK786366:NJL786369 NTG786366:NTH786369 ODC786366:ODD786369 OMY786366:OMZ786369 OWU786366:OWV786369 PGQ786366:PGR786369 PQM786366:PQN786369 QAI786366:QAJ786369 QKE786366:QKF786369 QUA786366:QUB786369 RDW786366:RDX786369 RNS786366:RNT786369 RXO786366:RXP786369 SHK786366:SHL786369 SRG786366:SRH786369 TBC786366:TBD786369 TKY786366:TKZ786369 TUU786366:TUV786369 UEQ786366:UER786369 UOM786366:UON786369 UYI786366:UYJ786369 VIE786366:VIF786369 VSA786366:VSB786369 WBW786366:WBX786369 WLS786366:WLT786369 WVO786366:WVP786369 JC851902:JD851905 SY851902:SZ851905 ACU851902:ACV851905 AMQ851902:AMR851905 AWM851902:AWN851905 BGI851902:BGJ851905 BQE851902:BQF851905 CAA851902:CAB851905 CJW851902:CJX851905 CTS851902:CTT851905 DDO851902:DDP851905 DNK851902:DNL851905 DXG851902:DXH851905 EHC851902:EHD851905 EQY851902:EQZ851905 FAU851902:FAV851905 FKQ851902:FKR851905 FUM851902:FUN851905 GEI851902:GEJ851905 GOE851902:GOF851905 GYA851902:GYB851905 HHW851902:HHX851905 HRS851902:HRT851905 IBO851902:IBP851905 ILK851902:ILL851905 IVG851902:IVH851905 JFC851902:JFD851905 JOY851902:JOZ851905 JYU851902:JYV851905 KIQ851902:KIR851905 KSM851902:KSN851905 LCI851902:LCJ851905 LME851902:LMF851905 LWA851902:LWB851905 MFW851902:MFX851905 MPS851902:MPT851905 MZO851902:MZP851905 NJK851902:NJL851905 NTG851902:NTH851905 ODC851902:ODD851905 OMY851902:OMZ851905 OWU851902:OWV851905 PGQ851902:PGR851905 PQM851902:PQN851905 QAI851902:QAJ851905 QKE851902:QKF851905 QUA851902:QUB851905 RDW851902:RDX851905 RNS851902:RNT851905 RXO851902:RXP851905 SHK851902:SHL851905 SRG851902:SRH851905 TBC851902:TBD851905 TKY851902:TKZ851905 TUU851902:TUV851905 UEQ851902:UER851905 UOM851902:UON851905 UYI851902:UYJ851905 VIE851902:VIF851905 VSA851902:VSB851905 WBW851902:WBX851905 WLS851902:WLT851905 WVO851902:WVP851905 JC917438:JD917441 SY917438:SZ917441 ACU917438:ACV917441 AMQ917438:AMR917441 AWM917438:AWN917441 BGI917438:BGJ917441 BQE917438:BQF917441 CAA917438:CAB917441 CJW917438:CJX917441 CTS917438:CTT917441 DDO917438:DDP917441 DNK917438:DNL917441 DXG917438:DXH917441 EHC917438:EHD917441 EQY917438:EQZ917441 FAU917438:FAV917441 FKQ917438:FKR917441 FUM917438:FUN917441 GEI917438:GEJ917441 GOE917438:GOF917441 GYA917438:GYB917441 HHW917438:HHX917441 HRS917438:HRT917441 IBO917438:IBP917441 ILK917438:ILL917441 IVG917438:IVH917441 JFC917438:JFD917441 JOY917438:JOZ917441 JYU917438:JYV917441 KIQ917438:KIR917441 KSM917438:KSN917441 LCI917438:LCJ917441 LME917438:LMF917441 LWA917438:LWB917441 MFW917438:MFX917441 MPS917438:MPT917441 MZO917438:MZP917441 NJK917438:NJL917441 NTG917438:NTH917441 ODC917438:ODD917441 OMY917438:OMZ917441 OWU917438:OWV917441 PGQ917438:PGR917441 PQM917438:PQN917441 QAI917438:QAJ917441 QKE917438:QKF917441 QUA917438:QUB917441 RDW917438:RDX917441 RNS917438:RNT917441 RXO917438:RXP917441 SHK917438:SHL917441 SRG917438:SRH917441 TBC917438:TBD917441 TKY917438:TKZ917441 TUU917438:TUV917441 UEQ917438:UER917441 UOM917438:UON917441 UYI917438:UYJ917441 VIE917438:VIF917441 VSA917438:VSB917441 WBW917438:WBX917441 WLS917438:WLT917441 WVO917438:WVP917441 JC982974:JD982977 SY982974:SZ982977 ACU982974:ACV982977 AMQ982974:AMR982977 AWM982974:AWN982977 BGI982974:BGJ982977 BQE982974:BQF982977 CAA982974:CAB982977 CJW982974:CJX982977 CTS982974:CTT982977 DDO982974:DDP982977 DNK982974:DNL982977 DXG982974:DXH982977 EHC982974:EHD982977 EQY982974:EQZ982977 FAU982974:FAV982977 FKQ982974:FKR982977 FUM982974:FUN982977 GEI982974:GEJ982977 GOE982974:GOF982977 GYA982974:GYB982977 HHW982974:HHX982977 HRS982974:HRT982977 IBO982974:IBP982977 ILK982974:ILL982977 IVG982974:IVH982977 JFC982974:JFD982977 JOY982974:JOZ982977 JYU982974:JYV982977 KIQ982974:KIR982977 KSM982974:KSN982977 LCI982974:LCJ982977 LME982974:LMF982977 LWA982974:LWB982977 MFW982974:MFX982977 MPS982974:MPT982977 MZO982974:MZP982977 NJK982974:NJL982977 NTG982974:NTH982977 ODC982974:ODD982977 OMY982974:OMZ982977 OWU982974:OWV982977 PGQ982974:PGR982977 PQM982974:PQN982977 QAI982974:QAJ982977 QKE982974:QKF982977 QUA982974:QUB982977 RDW982974:RDX982977 RNS982974:RNT982977 RXO982974:RXP982977 SHK982974:SHL982977 SRG982974:SRH982977 TBC982974:TBD982977 TKY982974:TKZ982977 TUU982974:TUV982977 UEQ982974:UER982977 UOM982974:UON982977 UYI982974:UYJ982977 VIE982974:VIF982977 VSA982974:VSB982977 WBW982974:WBX982977 WLS982974:WLT982977 WVO982974:WVP982977 JC65483:JD65486 SY65483:SZ65486 ACU65483:ACV65486 AMQ65483:AMR65486 AWM65483:AWN65486 BGI65483:BGJ65486 BQE65483:BQF65486 CAA65483:CAB65486 CJW65483:CJX65486 CTS65483:CTT65486 DDO65483:DDP65486 DNK65483:DNL65486 DXG65483:DXH65486 EHC65483:EHD65486 EQY65483:EQZ65486 FAU65483:FAV65486 FKQ65483:FKR65486 FUM65483:FUN65486 GEI65483:GEJ65486 GOE65483:GOF65486 GYA65483:GYB65486 HHW65483:HHX65486 HRS65483:HRT65486 IBO65483:IBP65486 ILK65483:ILL65486 IVG65483:IVH65486 JFC65483:JFD65486 JOY65483:JOZ65486 JYU65483:JYV65486 KIQ65483:KIR65486 KSM65483:KSN65486 LCI65483:LCJ65486 LME65483:LMF65486 LWA65483:LWB65486 MFW65483:MFX65486 MPS65483:MPT65486 MZO65483:MZP65486 NJK65483:NJL65486 NTG65483:NTH65486 ODC65483:ODD65486 OMY65483:OMZ65486 OWU65483:OWV65486 PGQ65483:PGR65486 PQM65483:PQN65486 QAI65483:QAJ65486 QKE65483:QKF65486 QUA65483:QUB65486 RDW65483:RDX65486 RNS65483:RNT65486 RXO65483:RXP65486 SHK65483:SHL65486 SRG65483:SRH65486 TBC65483:TBD65486 TKY65483:TKZ65486 TUU65483:TUV65486 UEQ65483:UER65486 UOM65483:UON65486 UYI65483:UYJ65486 VIE65483:VIF65486 VSA65483:VSB65486 WBW65483:WBX65486 WLS65483:WLT65486 WVO65483:WVP65486 JC131019:JD131022 SY131019:SZ131022 ACU131019:ACV131022 AMQ131019:AMR131022 AWM131019:AWN131022 BGI131019:BGJ131022 BQE131019:BQF131022 CAA131019:CAB131022 CJW131019:CJX131022 CTS131019:CTT131022 DDO131019:DDP131022 DNK131019:DNL131022 DXG131019:DXH131022 EHC131019:EHD131022 EQY131019:EQZ131022 FAU131019:FAV131022 FKQ131019:FKR131022 FUM131019:FUN131022 GEI131019:GEJ131022 GOE131019:GOF131022 GYA131019:GYB131022 HHW131019:HHX131022 HRS131019:HRT131022 IBO131019:IBP131022 ILK131019:ILL131022 IVG131019:IVH131022 JFC131019:JFD131022 JOY131019:JOZ131022 JYU131019:JYV131022 KIQ131019:KIR131022 KSM131019:KSN131022 LCI131019:LCJ131022 LME131019:LMF131022 LWA131019:LWB131022 MFW131019:MFX131022 MPS131019:MPT131022 MZO131019:MZP131022 NJK131019:NJL131022 NTG131019:NTH131022 ODC131019:ODD131022 OMY131019:OMZ131022 OWU131019:OWV131022 PGQ131019:PGR131022 PQM131019:PQN131022 QAI131019:QAJ131022 QKE131019:QKF131022 QUA131019:QUB131022 RDW131019:RDX131022 RNS131019:RNT131022 RXO131019:RXP131022 SHK131019:SHL131022 SRG131019:SRH131022 TBC131019:TBD131022 TKY131019:TKZ131022 TUU131019:TUV131022 UEQ131019:UER131022 UOM131019:UON131022 UYI131019:UYJ131022 VIE131019:VIF131022 VSA131019:VSB131022 WBW131019:WBX131022 WLS131019:WLT131022 WVO131019:WVP131022 JC196555:JD196558 SY196555:SZ196558 ACU196555:ACV196558 AMQ196555:AMR196558 AWM196555:AWN196558 BGI196555:BGJ196558 BQE196555:BQF196558 CAA196555:CAB196558 CJW196555:CJX196558 CTS196555:CTT196558 DDO196555:DDP196558 DNK196555:DNL196558 DXG196555:DXH196558 EHC196555:EHD196558 EQY196555:EQZ196558 FAU196555:FAV196558 FKQ196555:FKR196558 FUM196555:FUN196558 GEI196555:GEJ196558 GOE196555:GOF196558 GYA196555:GYB196558 HHW196555:HHX196558 HRS196555:HRT196558 IBO196555:IBP196558 ILK196555:ILL196558 IVG196555:IVH196558 JFC196555:JFD196558 JOY196555:JOZ196558 JYU196555:JYV196558 KIQ196555:KIR196558 KSM196555:KSN196558 LCI196555:LCJ196558 LME196555:LMF196558 LWA196555:LWB196558 MFW196555:MFX196558 MPS196555:MPT196558 MZO196555:MZP196558 NJK196555:NJL196558 NTG196555:NTH196558 ODC196555:ODD196558 OMY196555:OMZ196558 OWU196555:OWV196558 PGQ196555:PGR196558 PQM196555:PQN196558 QAI196555:QAJ196558 QKE196555:QKF196558 QUA196555:QUB196558 RDW196555:RDX196558 RNS196555:RNT196558 RXO196555:RXP196558 SHK196555:SHL196558 SRG196555:SRH196558 TBC196555:TBD196558 TKY196555:TKZ196558 TUU196555:TUV196558 UEQ196555:UER196558 UOM196555:UON196558 UYI196555:UYJ196558 VIE196555:VIF196558 VSA196555:VSB196558 WBW196555:WBX196558 WLS196555:WLT196558 WVO196555:WVP196558 JC262091:JD262094 SY262091:SZ262094 ACU262091:ACV262094 AMQ262091:AMR262094 AWM262091:AWN262094 BGI262091:BGJ262094 BQE262091:BQF262094 CAA262091:CAB262094 CJW262091:CJX262094 CTS262091:CTT262094 DDO262091:DDP262094 DNK262091:DNL262094 DXG262091:DXH262094 EHC262091:EHD262094 EQY262091:EQZ262094 FAU262091:FAV262094 FKQ262091:FKR262094 FUM262091:FUN262094 GEI262091:GEJ262094 GOE262091:GOF262094 GYA262091:GYB262094 HHW262091:HHX262094 HRS262091:HRT262094 IBO262091:IBP262094 ILK262091:ILL262094 IVG262091:IVH262094 JFC262091:JFD262094 JOY262091:JOZ262094 JYU262091:JYV262094 KIQ262091:KIR262094 KSM262091:KSN262094 LCI262091:LCJ262094 LME262091:LMF262094 LWA262091:LWB262094 MFW262091:MFX262094 MPS262091:MPT262094 MZO262091:MZP262094 NJK262091:NJL262094 NTG262091:NTH262094 ODC262091:ODD262094 OMY262091:OMZ262094 OWU262091:OWV262094 PGQ262091:PGR262094 PQM262091:PQN262094 QAI262091:QAJ262094 QKE262091:QKF262094 QUA262091:QUB262094 RDW262091:RDX262094 RNS262091:RNT262094 RXO262091:RXP262094 SHK262091:SHL262094 SRG262091:SRH262094 TBC262091:TBD262094 TKY262091:TKZ262094 TUU262091:TUV262094 UEQ262091:UER262094 UOM262091:UON262094 UYI262091:UYJ262094 VIE262091:VIF262094 VSA262091:VSB262094 WBW262091:WBX262094 WLS262091:WLT262094 WVO262091:WVP262094 JC327627:JD327630 SY327627:SZ327630 ACU327627:ACV327630 AMQ327627:AMR327630 AWM327627:AWN327630 BGI327627:BGJ327630 BQE327627:BQF327630 CAA327627:CAB327630 CJW327627:CJX327630 CTS327627:CTT327630 DDO327627:DDP327630 DNK327627:DNL327630 DXG327627:DXH327630 EHC327627:EHD327630 EQY327627:EQZ327630 FAU327627:FAV327630 FKQ327627:FKR327630 FUM327627:FUN327630 GEI327627:GEJ327630 GOE327627:GOF327630 GYA327627:GYB327630 HHW327627:HHX327630 HRS327627:HRT327630 IBO327627:IBP327630 ILK327627:ILL327630 IVG327627:IVH327630 JFC327627:JFD327630 JOY327627:JOZ327630 JYU327627:JYV327630 KIQ327627:KIR327630 KSM327627:KSN327630 LCI327627:LCJ327630 LME327627:LMF327630 LWA327627:LWB327630 MFW327627:MFX327630 MPS327627:MPT327630 MZO327627:MZP327630 NJK327627:NJL327630 NTG327627:NTH327630 ODC327627:ODD327630 OMY327627:OMZ327630 OWU327627:OWV327630 PGQ327627:PGR327630 PQM327627:PQN327630 QAI327627:QAJ327630 QKE327627:QKF327630 QUA327627:QUB327630 RDW327627:RDX327630 RNS327627:RNT327630 RXO327627:RXP327630 SHK327627:SHL327630 SRG327627:SRH327630 TBC327627:TBD327630 TKY327627:TKZ327630 TUU327627:TUV327630 UEQ327627:UER327630 UOM327627:UON327630 UYI327627:UYJ327630 VIE327627:VIF327630 VSA327627:VSB327630 WBW327627:WBX327630 WLS327627:WLT327630 WVO327627:WVP327630 JC393163:JD393166 SY393163:SZ393166 ACU393163:ACV393166 AMQ393163:AMR393166 AWM393163:AWN393166 BGI393163:BGJ393166 BQE393163:BQF393166 CAA393163:CAB393166 CJW393163:CJX393166 CTS393163:CTT393166 DDO393163:DDP393166 DNK393163:DNL393166 DXG393163:DXH393166 EHC393163:EHD393166 EQY393163:EQZ393166 FAU393163:FAV393166 FKQ393163:FKR393166 FUM393163:FUN393166 GEI393163:GEJ393166 GOE393163:GOF393166 GYA393163:GYB393166 HHW393163:HHX393166 HRS393163:HRT393166 IBO393163:IBP393166 ILK393163:ILL393166 IVG393163:IVH393166 JFC393163:JFD393166 JOY393163:JOZ393166 JYU393163:JYV393166 KIQ393163:KIR393166 KSM393163:KSN393166 LCI393163:LCJ393166 LME393163:LMF393166 LWA393163:LWB393166 MFW393163:MFX393166 MPS393163:MPT393166 MZO393163:MZP393166 NJK393163:NJL393166 NTG393163:NTH393166 ODC393163:ODD393166 OMY393163:OMZ393166 OWU393163:OWV393166 PGQ393163:PGR393166 PQM393163:PQN393166 QAI393163:QAJ393166 QKE393163:QKF393166 QUA393163:QUB393166 RDW393163:RDX393166 RNS393163:RNT393166 RXO393163:RXP393166 SHK393163:SHL393166 SRG393163:SRH393166 TBC393163:TBD393166 TKY393163:TKZ393166 TUU393163:TUV393166 UEQ393163:UER393166 UOM393163:UON393166 UYI393163:UYJ393166 VIE393163:VIF393166 VSA393163:VSB393166 WBW393163:WBX393166 WLS393163:WLT393166 WVO393163:WVP393166 JC458699:JD458702 SY458699:SZ458702 ACU458699:ACV458702 AMQ458699:AMR458702 AWM458699:AWN458702 BGI458699:BGJ458702 BQE458699:BQF458702 CAA458699:CAB458702 CJW458699:CJX458702 CTS458699:CTT458702 DDO458699:DDP458702 DNK458699:DNL458702 DXG458699:DXH458702 EHC458699:EHD458702 EQY458699:EQZ458702 FAU458699:FAV458702 FKQ458699:FKR458702 FUM458699:FUN458702 GEI458699:GEJ458702 GOE458699:GOF458702 GYA458699:GYB458702 HHW458699:HHX458702 HRS458699:HRT458702 IBO458699:IBP458702 ILK458699:ILL458702 IVG458699:IVH458702 JFC458699:JFD458702 JOY458699:JOZ458702 JYU458699:JYV458702 KIQ458699:KIR458702 KSM458699:KSN458702 LCI458699:LCJ458702 LME458699:LMF458702 LWA458699:LWB458702 MFW458699:MFX458702 MPS458699:MPT458702 MZO458699:MZP458702 NJK458699:NJL458702 NTG458699:NTH458702 ODC458699:ODD458702 OMY458699:OMZ458702 OWU458699:OWV458702 PGQ458699:PGR458702 PQM458699:PQN458702 QAI458699:QAJ458702 QKE458699:QKF458702 QUA458699:QUB458702 RDW458699:RDX458702 RNS458699:RNT458702 RXO458699:RXP458702 SHK458699:SHL458702 SRG458699:SRH458702 TBC458699:TBD458702 TKY458699:TKZ458702 TUU458699:TUV458702 UEQ458699:UER458702 UOM458699:UON458702 UYI458699:UYJ458702 VIE458699:VIF458702 VSA458699:VSB458702 WBW458699:WBX458702 WLS458699:WLT458702 WVO458699:WVP458702 JC524235:JD524238 SY524235:SZ524238 ACU524235:ACV524238 AMQ524235:AMR524238 AWM524235:AWN524238 BGI524235:BGJ524238 BQE524235:BQF524238 CAA524235:CAB524238 CJW524235:CJX524238 CTS524235:CTT524238 DDO524235:DDP524238 DNK524235:DNL524238 DXG524235:DXH524238 EHC524235:EHD524238 EQY524235:EQZ524238 FAU524235:FAV524238 FKQ524235:FKR524238 FUM524235:FUN524238 GEI524235:GEJ524238 GOE524235:GOF524238 GYA524235:GYB524238 HHW524235:HHX524238 HRS524235:HRT524238 IBO524235:IBP524238 ILK524235:ILL524238 IVG524235:IVH524238 JFC524235:JFD524238 JOY524235:JOZ524238 JYU524235:JYV524238 KIQ524235:KIR524238 KSM524235:KSN524238 LCI524235:LCJ524238 LME524235:LMF524238 LWA524235:LWB524238 MFW524235:MFX524238 MPS524235:MPT524238 MZO524235:MZP524238 NJK524235:NJL524238 NTG524235:NTH524238 ODC524235:ODD524238 OMY524235:OMZ524238 OWU524235:OWV524238 PGQ524235:PGR524238 PQM524235:PQN524238 QAI524235:QAJ524238 QKE524235:QKF524238 QUA524235:QUB524238 RDW524235:RDX524238 RNS524235:RNT524238 RXO524235:RXP524238 SHK524235:SHL524238 SRG524235:SRH524238 TBC524235:TBD524238 TKY524235:TKZ524238 TUU524235:TUV524238 UEQ524235:UER524238 UOM524235:UON524238 UYI524235:UYJ524238 VIE524235:VIF524238 VSA524235:VSB524238 WBW524235:WBX524238 WLS524235:WLT524238 WVO524235:WVP524238 JC589771:JD589774 SY589771:SZ589774 ACU589771:ACV589774 AMQ589771:AMR589774 AWM589771:AWN589774 BGI589771:BGJ589774 BQE589771:BQF589774 CAA589771:CAB589774 CJW589771:CJX589774 CTS589771:CTT589774 DDO589771:DDP589774 DNK589771:DNL589774 DXG589771:DXH589774 EHC589771:EHD589774 EQY589771:EQZ589774 FAU589771:FAV589774 FKQ589771:FKR589774 FUM589771:FUN589774 GEI589771:GEJ589774 GOE589771:GOF589774 GYA589771:GYB589774 HHW589771:HHX589774 HRS589771:HRT589774 IBO589771:IBP589774 ILK589771:ILL589774 IVG589771:IVH589774 JFC589771:JFD589774 JOY589771:JOZ589774 JYU589771:JYV589774 KIQ589771:KIR589774 KSM589771:KSN589774 LCI589771:LCJ589774 LME589771:LMF589774 LWA589771:LWB589774 MFW589771:MFX589774 MPS589771:MPT589774 MZO589771:MZP589774 NJK589771:NJL589774 NTG589771:NTH589774 ODC589771:ODD589774 OMY589771:OMZ589774 OWU589771:OWV589774 PGQ589771:PGR589774 PQM589771:PQN589774 QAI589771:QAJ589774 QKE589771:QKF589774 QUA589771:QUB589774 RDW589771:RDX589774 RNS589771:RNT589774 RXO589771:RXP589774 SHK589771:SHL589774 SRG589771:SRH589774 TBC589771:TBD589774 TKY589771:TKZ589774 TUU589771:TUV589774 UEQ589771:UER589774 UOM589771:UON589774 UYI589771:UYJ589774 VIE589771:VIF589774 VSA589771:VSB589774 WBW589771:WBX589774 WLS589771:WLT589774 WVO589771:WVP589774 JC655307:JD655310 SY655307:SZ655310 ACU655307:ACV655310 AMQ655307:AMR655310 AWM655307:AWN655310 BGI655307:BGJ655310 BQE655307:BQF655310 CAA655307:CAB655310 CJW655307:CJX655310 CTS655307:CTT655310 DDO655307:DDP655310 DNK655307:DNL655310 DXG655307:DXH655310 EHC655307:EHD655310 EQY655307:EQZ655310 FAU655307:FAV655310 FKQ655307:FKR655310 FUM655307:FUN655310 GEI655307:GEJ655310 GOE655307:GOF655310 GYA655307:GYB655310 HHW655307:HHX655310 HRS655307:HRT655310 IBO655307:IBP655310 ILK655307:ILL655310 IVG655307:IVH655310 JFC655307:JFD655310 JOY655307:JOZ655310 JYU655307:JYV655310 KIQ655307:KIR655310 KSM655307:KSN655310 LCI655307:LCJ655310 LME655307:LMF655310 LWA655307:LWB655310 MFW655307:MFX655310 MPS655307:MPT655310 MZO655307:MZP655310 NJK655307:NJL655310 NTG655307:NTH655310 ODC655307:ODD655310 OMY655307:OMZ655310 OWU655307:OWV655310 PGQ655307:PGR655310 PQM655307:PQN655310 QAI655307:QAJ655310 QKE655307:QKF655310 QUA655307:QUB655310 RDW655307:RDX655310 RNS655307:RNT655310 RXO655307:RXP655310 SHK655307:SHL655310 SRG655307:SRH655310 TBC655307:TBD655310 TKY655307:TKZ655310 TUU655307:TUV655310 UEQ655307:UER655310 UOM655307:UON655310 UYI655307:UYJ655310 VIE655307:VIF655310 VSA655307:VSB655310 WBW655307:WBX655310 WLS655307:WLT655310 WVO655307:WVP655310 JC720843:JD720846 SY720843:SZ720846 ACU720843:ACV720846 AMQ720843:AMR720846 AWM720843:AWN720846 BGI720843:BGJ720846 BQE720843:BQF720846 CAA720843:CAB720846 CJW720843:CJX720846 CTS720843:CTT720846 DDO720843:DDP720846 DNK720843:DNL720846 DXG720843:DXH720846 EHC720843:EHD720846 EQY720843:EQZ720846 FAU720843:FAV720846 FKQ720843:FKR720846 FUM720843:FUN720846 GEI720843:GEJ720846 GOE720843:GOF720846 GYA720843:GYB720846 HHW720843:HHX720846 HRS720843:HRT720846 IBO720843:IBP720846 ILK720843:ILL720846 IVG720843:IVH720846 JFC720843:JFD720846 JOY720843:JOZ720846 JYU720843:JYV720846 KIQ720843:KIR720846 KSM720843:KSN720846 LCI720843:LCJ720846 LME720843:LMF720846 LWA720843:LWB720846 MFW720843:MFX720846 MPS720843:MPT720846 MZO720843:MZP720846 NJK720843:NJL720846 NTG720843:NTH720846 ODC720843:ODD720846 OMY720843:OMZ720846 OWU720843:OWV720846 PGQ720843:PGR720846 PQM720843:PQN720846 QAI720843:QAJ720846 QKE720843:QKF720846 QUA720843:QUB720846 RDW720843:RDX720846 RNS720843:RNT720846 RXO720843:RXP720846 SHK720843:SHL720846 SRG720843:SRH720846 TBC720843:TBD720846 TKY720843:TKZ720846 TUU720843:TUV720846 UEQ720843:UER720846 UOM720843:UON720846 UYI720843:UYJ720846 VIE720843:VIF720846 VSA720843:VSB720846 WBW720843:WBX720846 WLS720843:WLT720846 WVO720843:WVP720846 JC786379:JD786382 SY786379:SZ786382 ACU786379:ACV786382 AMQ786379:AMR786382 AWM786379:AWN786382 BGI786379:BGJ786382 BQE786379:BQF786382 CAA786379:CAB786382 CJW786379:CJX786382 CTS786379:CTT786382 DDO786379:DDP786382 DNK786379:DNL786382 DXG786379:DXH786382 EHC786379:EHD786382 EQY786379:EQZ786382 FAU786379:FAV786382 FKQ786379:FKR786382 FUM786379:FUN786382 GEI786379:GEJ786382 GOE786379:GOF786382 GYA786379:GYB786382 HHW786379:HHX786382 HRS786379:HRT786382 IBO786379:IBP786382 ILK786379:ILL786382 IVG786379:IVH786382 JFC786379:JFD786382 JOY786379:JOZ786382 JYU786379:JYV786382 KIQ786379:KIR786382 KSM786379:KSN786382 LCI786379:LCJ786382 LME786379:LMF786382 LWA786379:LWB786382 MFW786379:MFX786382 MPS786379:MPT786382 MZO786379:MZP786382 NJK786379:NJL786382 NTG786379:NTH786382 ODC786379:ODD786382 OMY786379:OMZ786382 OWU786379:OWV786382 PGQ786379:PGR786382 PQM786379:PQN786382 QAI786379:QAJ786382 QKE786379:QKF786382 QUA786379:QUB786382 RDW786379:RDX786382 RNS786379:RNT786382 RXO786379:RXP786382 SHK786379:SHL786382 SRG786379:SRH786382 TBC786379:TBD786382 TKY786379:TKZ786382 TUU786379:TUV786382 UEQ786379:UER786382 UOM786379:UON786382 UYI786379:UYJ786382 VIE786379:VIF786382 VSA786379:VSB786382 WBW786379:WBX786382 WLS786379:WLT786382 WVO786379:WVP786382 JC851915:JD851918 SY851915:SZ851918 ACU851915:ACV851918 AMQ851915:AMR851918 AWM851915:AWN851918 BGI851915:BGJ851918 BQE851915:BQF851918 CAA851915:CAB851918 CJW851915:CJX851918 CTS851915:CTT851918 DDO851915:DDP851918 DNK851915:DNL851918 DXG851915:DXH851918 EHC851915:EHD851918 EQY851915:EQZ851918 FAU851915:FAV851918 FKQ851915:FKR851918 FUM851915:FUN851918 GEI851915:GEJ851918 GOE851915:GOF851918 GYA851915:GYB851918 HHW851915:HHX851918 HRS851915:HRT851918 IBO851915:IBP851918 ILK851915:ILL851918 IVG851915:IVH851918 JFC851915:JFD851918 JOY851915:JOZ851918 JYU851915:JYV851918 KIQ851915:KIR851918 KSM851915:KSN851918 LCI851915:LCJ851918 LME851915:LMF851918 LWA851915:LWB851918 MFW851915:MFX851918 MPS851915:MPT851918 MZO851915:MZP851918 NJK851915:NJL851918 NTG851915:NTH851918 ODC851915:ODD851918 OMY851915:OMZ851918 OWU851915:OWV851918 PGQ851915:PGR851918 PQM851915:PQN851918 QAI851915:QAJ851918 QKE851915:QKF851918 QUA851915:QUB851918 RDW851915:RDX851918 RNS851915:RNT851918 RXO851915:RXP851918 SHK851915:SHL851918 SRG851915:SRH851918 TBC851915:TBD851918 TKY851915:TKZ851918 TUU851915:TUV851918 UEQ851915:UER851918 UOM851915:UON851918 UYI851915:UYJ851918 VIE851915:VIF851918 VSA851915:VSB851918 WBW851915:WBX851918 WLS851915:WLT851918 WVO851915:WVP851918 JC917451:JD917454 SY917451:SZ917454 ACU917451:ACV917454 AMQ917451:AMR917454 AWM917451:AWN917454 BGI917451:BGJ917454 BQE917451:BQF917454 CAA917451:CAB917454 CJW917451:CJX917454 CTS917451:CTT917454 DDO917451:DDP917454 DNK917451:DNL917454 DXG917451:DXH917454 EHC917451:EHD917454 EQY917451:EQZ917454 FAU917451:FAV917454 FKQ917451:FKR917454 FUM917451:FUN917454 GEI917451:GEJ917454 GOE917451:GOF917454 GYA917451:GYB917454 HHW917451:HHX917454 HRS917451:HRT917454 IBO917451:IBP917454 ILK917451:ILL917454 IVG917451:IVH917454 JFC917451:JFD917454 JOY917451:JOZ917454 JYU917451:JYV917454 KIQ917451:KIR917454 KSM917451:KSN917454 LCI917451:LCJ917454 LME917451:LMF917454 LWA917451:LWB917454 MFW917451:MFX917454 MPS917451:MPT917454 MZO917451:MZP917454 NJK917451:NJL917454 NTG917451:NTH917454 ODC917451:ODD917454 OMY917451:OMZ917454 OWU917451:OWV917454 PGQ917451:PGR917454 PQM917451:PQN917454 QAI917451:QAJ917454 QKE917451:QKF917454 QUA917451:QUB917454 RDW917451:RDX917454 RNS917451:RNT917454 RXO917451:RXP917454 SHK917451:SHL917454 SRG917451:SRH917454 TBC917451:TBD917454 TKY917451:TKZ917454 TUU917451:TUV917454 UEQ917451:UER917454 UOM917451:UON917454 UYI917451:UYJ917454 VIE917451:VIF917454 VSA917451:VSB917454 WBW917451:WBX917454 WLS917451:WLT917454 WVO917451:WVP917454 JC982987:JD982990 SY982987:SZ982990 ACU982987:ACV982990 AMQ982987:AMR982990 AWM982987:AWN982990 BGI982987:BGJ982990 BQE982987:BQF982990 CAA982987:CAB982990 CJW982987:CJX982990 CTS982987:CTT982990 DDO982987:DDP982990 DNK982987:DNL982990 DXG982987:DXH982990 EHC982987:EHD982990 EQY982987:EQZ982990 FAU982987:FAV982990 FKQ982987:FKR982990 FUM982987:FUN982990 GEI982987:GEJ982990 GOE982987:GOF982990 GYA982987:GYB982990 HHW982987:HHX982990 HRS982987:HRT982990 IBO982987:IBP982990 ILK982987:ILL982990 IVG982987:IVH982990 JFC982987:JFD982990 JOY982987:JOZ982990 JYU982987:JYV982990 KIQ982987:KIR982990 KSM982987:KSN982990 LCI982987:LCJ982990 LME982987:LMF982990 LWA982987:LWB982990 MFW982987:MFX982990 MPS982987:MPT982990 MZO982987:MZP982990 NJK982987:NJL982990 NTG982987:NTH982990 ODC982987:ODD982990 OMY982987:OMZ982990 OWU982987:OWV982990 PGQ982987:PGR982990 PQM982987:PQN982990 QAI982987:QAJ982990 QKE982987:QKF982990 QUA982987:QUB982990 RDW982987:RDX982990 RNS982987:RNT982990 RXO982987:RXP982990 SHK982987:SHL982990 SRG982987:SRH982990 TBC982987:TBD982990 TKY982987:TKZ982990 TUU982987:TUV982990 UEQ982987:UER982990 UOM982987:UON982990 UYI982987:UYJ982990 VIE982987:VIF982990 VSA982987:VSB982990 WBW982987:WBX982990 WLS982987:WLT982990 WVO982987:WVP982990 JC65496:JD65500 SY65496:SZ65500 ACU65496:ACV65500 AMQ65496:AMR65500 AWM65496:AWN65500 BGI65496:BGJ65500 BQE65496:BQF65500 CAA65496:CAB65500 CJW65496:CJX65500 CTS65496:CTT65500 DDO65496:DDP65500 DNK65496:DNL65500 DXG65496:DXH65500 EHC65496:EHD65500 EQY65496:EQZ65500 FAU65496:FAV65500 FKQ65496:FKR65500 FUM65496:FUN65500 GEI65496:GEJ65500 GOE65496:GOF65500 GYA65496:GYB65500 HHW65496:HHX65500 HRS65496:HRT65500 IBO65496:IBP65500 ILK65496:ILL65500 IVG65496:IVH65500 JFC65496:JFD65500 JOY65496:JOZ65500 JYU65496:JYV65500 KIQ65496:KIR65500 KSM65496:KSN65500 LCI65496:LCJ65500 LME65496:LMF65500 LWA65496:LWB65500 MFW65496:MFX65500 MPS65496:MPT65500 MZO65496:MZP65500 NJK65496:NJL65500 NTG65496:NTH65500 ODC65496:ODD65500 OMY65496:OMZ65500 OWU65496:OWV65500 PGQ65496:PGR65500 PQM65496:PQN65500 QAI65496:QAJ65500 QKE65496:QKF65500 QUA65496:QUB65500 RDW65496:RDX65500 RNS65496:RNT65500 RXO65496:RXP65500 SHK65496:SHL65500 SRG65496:SRH65500 TBC65496:TBD65500 TKY65496:TKZ65500 TUU65496:TUV65500 UEQ65496:UER65500 UOM65496:UON65500 UYI65496:UYJ65500 VIE65496:VIF65500 VSA65496:VSB65500 WBW65496:WBX65500 WLS65496:WLT65500 WVO65496:WVP65500 JC131032:JD131036 SY131032:SZ131036 ACU131032:ACV131036 AMQ131032:AMR131036 AWM131032:AWN131036 BGI131032:BGJ131036 BQE131032:BQF131036 CAA131032:CAB131036 CJW131032:CJX131036 CTS131032:CTT131036 DDO131032:DDP131036 DNK131032:DNL131036 DXG131032:DXH131036 EHC131032:EHD131036 EQY131032:EQZ131036 FAU131032:FAV131036 FKQ131032:FKR131036 FUM131032:FUN131036 GEI131032:GEJ131036 GOE131032:GOF131036 GYA131032:GYB131036 HHW131032:HHX131036 HRS131032:HRT131036 IBO131032:IBP131036 ILK131032:ILL131036 IVG131032:IVH131036 JFC131032:JFD131036 JOY131032:JOZ131036 JYU131032:JYV131036 KIQ131032:KIR131036 KSM131032:KSN131036 LCI131032:LCJ131036 LME131032:LMF131036 LWA131032:LWB131036 MFW131032:MFX131036 MPS131032:MPT131036 MZO131032:MZP131036 NJK131032:NJL131036 NTG131032:NTH131036 ODC131032:ODD131036 OMY131032:OMZ131036 OWU131032:OWV131036 PGQ131032:PGR131036 PQM131032:PQN131036 QAI131032:QAJ131036 QKE131032:QKF131036 QUA131032:QUB131036 RDW131032:RDX131036 RNS131032:RNT131036 RXO131032:RXP131036 SHK131032:SHL131036 SRG131032:SRH131036 TBC131032:TBD131036 TKY131032:TKZ131036 TUU131032:TUV131036 UEQ131032:UER131036 UOM131032:UON131036 UYI131032:UYJ131036 VIE131032:VIF131036 VSA131032:VSB131036 WBW131032:WBX131036 WLS131032:WLT131036 WVO131032:WVP131036 JC196568:JD196572 SY196568:SZ196572 ACU196568:ACV196572 AMQ196568:AMR196572 AWM196568:AWN196572 BGI196568:BGJ196572 BQE196568:BQF196572 CAA196568:CAB196572 CJW196568:CJX196572 CTS196568:CTT196572 DDO196568:DDP196572 DNK196568:DNL196572 DXG196568:DXH196572 EHC196568:EHD196572 EQY196568:EQZ196572 FAU196568:FAV196572 FKQ196568:FKR196572 FUM196568:FUN196572 GEI196568:GEJ196572 GOE196568:GOF196572 GYA196568:GYB196572 HHW196568:HHX196572 HRS196568:HRT196572 IBO196568:IBP196572 ILK196568:ILL196572 IVG196568:IVH196572 JFC196568:JFD196572 JOY196568:JOZ196572 JYU196568:JYV196572 KIQ196568:KIR196572 KSM196568:KSN196572 LCI196568:LCJ196572 LME196568:LMF196572 LWA196568:LWB196572 MFW196568:MFX196572 MPS196568:MPT196572 MZO196568:MZP196572 NJK196568:NJL196572 NTG196568:NTH196572 ODC196568:ODD196572 OMY196568:OMZ196572 OWU196568:OWV196572 PGQ196568:PGR196572 PQM196568:PQN196572 QAI196568:QAJ196572 QKE196568:QKF196572 QUA196568:QUB196572 RDW196568:RDX196572 RNS196568:RNT196572 RXO196568:RXP196572 SHK196568:SHL196572 SRG196568:SRH196572 TBC196568:TBD196572 TKY196568:TKZ196572 TUU196568:TUV196572 UEQ196568:UER196572 UOM196568:UON196572 UYI196568:UYJ196572 VIE196568:VIF196572 VSA196568:VSB196572 WBW196568:WBX196572 WLS196568:WLT196572 WVO196568:WVP196572 JC262104:JD262108 SY262104:SZ262108 ACU262104:ACV262108 AMQ262104:AMR262108 AWM262104:AWN262108 BGI262104:BGJ262108 BQE262104:BQF262108 CAA262104:CAB262108 CJW262104:CJX262108 CTS262104:CTT262108 DDO262104:DDP262108 DNK262104:DNL262108 DXG262104:DXH262108 EHC262104:EHD262108 EQY262104:EQZ262108 FAU262104:FAV262108 FKQ262104:FKR262108 FUM262104:FUN262108 GEI262104:GEJ262108 GOE262104:GOF262108 GYA262104:GYB262108 HHW262104:HHX262108 HRS262104:HRT262108 IBO262104:IBP262108 ILK262104:ILL262108 IVG262104:IVH262108 JFC262104:JFD262108 JOY262104:JOZ262108 JYU262104:JYV262108 KIQ262104:KIR262108 KSM262104:KSN262108 LCI262104:LCJ262108 LME262104:LMF262108 LWA262104:LWB262108 MFW262104:MFX262108 MPS262104:MPT262108 MZO262104:MZP262108 NJK262104:NJL262108 NTG262104:NTH262108 ODC262104:ODD262108 OMY262104:OMZ262108 OWU262104:OWV262108 PGQ262104:PGR262108 PQM262104:PQN262108 QAI262104:QAJ262108 QKE262104:QKF262108 QUA262104:QUB262108 RDW262104:RDX262108 RNS262104:RNT262108 RXO262104:RXP262108 SHK262104:SHL262108 SRG262104:SRH262108 TBC262104:TBD262108 TKY262104:TKZ262108 TUU262104:TUV262108 UEQ262104:UER262108 UOM262104:UON262108 UYI262104:UYJ262108 VIE262104:VIF262108 VSA262104:VSB262108 WBW262104:WBX262108 WLS262104:WLT262108 WVO262104:WVP262108 JC327640:JD327644 SY327640:SZ327644 ACU327640:ACV327644 AMQ327640:AMR327644 AWM327640:AWN327644 BGI327640:BGJ327644 BQE327640:BQF327644 CAA327640:CAB327644 CJW327640:CJX327644 CTS327640:CTT327644 DDO327640:DDP327644 DNK327640:DNL327644 DXG327640:DXH327644 EHC327640:EHD327644 EQY327640:EQZ327644 FAU327640:FAV327644 FKQ327640:FKR327644 FUM327640:FUN327644 GEI327640:GEJ327644 GOE327640:GOF327644 GYA327640:GYB327644 HHW327640:HHX327644 HRS327640:HRT327644 IBO327640:IBP327644 ILK327640:ILL327644 IVG327640:IVH327644 JFC327640:JFD327644 JOY327640:JOZ327644 JYU327640:JYV327644 KIQ327640:KIR327644 KSM327640:KSN327644 LCI327640:LCJ327644 LME327640:LMF327644 LWA327640:LWB327644 MFW327640:MFX327644 MPS327640:MPT327644 MZO327640:MZP327644 NJK327640:NJL327644 NTG327640:NTH327644 ODC327640:ODD327644 OMY327640:OMZ327644 OWU327640:OWV327644 PGQ327640:PGR327644 PQM327640:PQN327644 QAI327640:QAJ327644 QKE327640:QKF327644 QUA327640:QUB327644 RDW327640:RDX327644 RNS327640:RNT327644 RXO327640:RXP327644 SHK327640:SHL327644 SRG327640:SRH327644 TBC327640:TBD327644 TKY327640:TKZ327644 TUU327640:TUV327644 UEQ327640:UER327644 UOM327640:UON327644 UYI327640:UYJ327644 VIE327640:VIF327644 VSA327640:VSB327644 WBW327640:WBX327644 WLS327640:WLT327644 WVO327640:WVP327644 JC393176:JD393180 SY393176:SZ393180 ACU393176:ACV393180 AMQ393176:AMR393180 AWM393176:AWN393180 BGI393176:BGJ393180 BQE393176:BQF393180 CAA393176:CAB393180 CJW393176:CJX393180 CTS393176:CTT393180 DDO393176:DDP393180 DNK393176:DNL393180 DXG393176:DXH393180 EHC393176:EHD393180 EQY393176:EQZ393180 FAU393176:FAV393180 FKQ393176:FKR393180 FUM393176:FUN393180 GEI393176:GEJ393180 GOE393176:GOF393180 GYA393176:GYB393180 HHW393176:HHX393180 HRS393176:HRT393180 IBO393176:IBP393180 ILK393176:ILL393180 IVG393176:IVH393180 JFC393176:JFD393180 JOY393176:JOZ393180 JYU393176:JYV393180 KIQ393176:KIR393180 KSM393176:KSN393180 LCI393176:LCJ393180 LME393176:LMF393180 LWA393176:LWB393180 MFW393176:MFX393180 MPS393176:MPT393180 MZO393176:MZP393180 NJK393176:NJL393180 NTG393176:NTH393180 ODC393176:ODD393180 OMY393176:OMZ393180 OWU393176:OWV393180 PGQ393176:PGR393180 PQM393176:PQN393180 QAI393176:QAJ393180 QKE393176:QKF393180 QUA393176:QUB393180 RDW393176:RDX393180 RNS393176:RNT393180 RXO393176:RXP393180 SHK393176:SHL393180 SRG393176:SRH393180 TBC393176:TBD393180 TKY393176:TKZ393180 TUU393176:TUV393180 UEQ393176:UER393180 UOM393176:UON393180 UYI393176:UYJ393180 VIE393176:VIF393180 VSA393176:VSB393180 WBW393176:WBX393180 WLS393176:WLT393180 WVO393176:WVP393180 JC458712:JD458716 SY458712:SZ458716 ACU458712:ACV458716 AMQ458712:AMR458716 AWM458712:AWN458716 BGI458712:BGJ458716 BQE458712:BQF458716 CAA458712:CAB458716 CJW458712:CJX458716 CTS458712:CTT458716 DDO458712:DDP458716 DNK458712:DNL458716 DXG458712:DXH458716 EHC458712:EHD458716 EQY458712:EQZ458716 FAU458712:FAV458716 FKQ458712:FKR458716 FUM458712:FUN458716 GEI458712:GEJ458716 GOE458712:GOF458716 GYA458712:GYB458716 HHW458712:HHX458716 HRS458712:HRT458716 IBO458712:IBP458716 ILK458712:ILL458716 IVG458712:IVH458716 JFC458712:JFD458716 JOY458712:JOZ458716 JYU458712:JYV458716 KIQ458712:KIR458716 KSM458712:KSN458716 LCI458712:LCJ458716 LME458712:LMF458716 LWA458712:LWB458716 MFW458712:MFX458716 MPS458712:MPT458716 MZO458712:MZP458716 NJK458712:NJL458716 NTG458712:NTH458716 ODC458712:ODD458716 OMY458712:OMZ458716 OWU458712:OWV458716 PGQ458712:PGR458716 PQM458712:PQN458716 QAI458712:QAJ458716 QKE458712:QKF458716 QUA458712:QUB458716 RDW458712:RDX458716 RNS458712:RNT458716 RXO458712:RXP458716 SHK458712:SHL458716 SRG458712:SRH458716 TBC458712:TBD458716 TKY458712:TKZ458716 TUU458712:TUV458716 UEQ458712:UER458716 UOM458712:UON458716 UYI458712:UYJ458716 VIE458712:VIF458716 VSA458712:VSB458716 WBW458712:WBX458716 WLS458712:WLT458716 WVO458712:WVP458716 JC524248:JD524252 SY524248:SZ524252 ACU524248:ACV524252 AMQ524248:AMR524252 AWM524248:AWN524252 BGI524248:BGJ524252 BQE524248:BQF524252 CAA524248:CAB524252 CJW524248:CJX524252 CTS524248:CTT524252 DDO524248:DDP524252 DNK524248:DNL524252 DXG524248:DXH524252 EHC524248:EHD524252 EQY524248:EQZ524252 FAU524248:FAV524252 FKQ524248:FKR524252 FUM524248:FUN524252 GEI524248:GEJ524252 GOE524248:GOF524252 GYA524248:GYB524252 HHW524248:HHX524252 HRS524248:HRT524252 IBO524248:IBP524252 ILK524248:ILL524252 IVG524248:IVH524252 JFC524248:JFD524252 JOY524248:JOZ524252 JYU524248:JYV524252 KIQ524248:KIR524252 KSM524248:KSN524252 LCI524248:LCJ524252 LME524248:LMF524252 LWA524248:LWB524252 MFW524248:MFX524252 MPS524248:MPT524252 MZO524248:MZP524252 NJK524248:NJL524252 NTG524248:NTH524252 ODC524248:ODD524252 OMY524248:OMZ524252 OWU524248:OWV524252 PGQ524248:PGR524252 PQM524248:PQN524252 QAI524248:QAJ524252 QKE524248:QKF524252 QUA524248:QUB524252 RDW524248:RDX524252 RNS524248:RNT524252 RXO524248:RXP524252 SHK524248:SHL524252 SRG524248:SRH524252 TBC524248:TBD524252 TKY524248:TKZ524252 TUU524248:TUV524252 UEQ524248:UER524252 UOM524248:UON524252 UYI524248:UYJ524252 VIE524248:VIF524252 VSA524248:VSB524252 WBW524248:WBX524252 WLS524248:WLT524252 WVO524248:WVP524252 JC589784:JD589788 SY589784:SZ589788 ACU589784:ACV589788 AMQ589784:AMR589788 AWM589784:AWN589788 BGI589784:BGJ589788 BQE589784:BQF589788 CAA589784:CAB589788 CJW589784:CJX589788 CTS589784:CTT589788 DDO589784:DDP589788 DNK589784:DNL589788 DXG589784:DXH589788 EHC589784:EHD589788 EQY589784:EQZ589788 FAU589784:FAV589788 FKQ589784:FKR589788 FUM589784:FUN589788 GEI589784:GEJ589788 GOE589784:GOF589788 GYA589784:GYB589788 HHW589784:HHX589788 HRS589784:HRT589788 IBO589784:IBP589788 ILK589784:ILL589788 IVG589784:IVH589788 JFC589784:JFD589788 JOY589784:JOZ589788 JYU589784:JYV589788 KIQ589784:KIR589788 KSM589784:KSN589788 LCI589784:LCJ589788 LME589784:LMF589788 LWA589784:LWB589788 MFW589784:MFX589788 MPS589784:MPT589788 MZO589784:MZP589788 NJK589784:NJL589788 NTG589784:NTH589788 ODC589784:ODD589788 OMY589784:OMZ589788 OWU589784:OWV589788 PGQ589784:PGR589788 PQM589784:PQN589788 QAI589784:QAJ589788 QKE589784:QKF589788 QUA589784:QUB589788 RDW589784:RDX589788 RNS589784:RNT589788 RXO589784:RXP589788 SHK589784:SHL589788 SRG589784:SRH589788 TBC589784:TBD589788 TKY589784:TKZ589788 TUU589784:TUV589788 UEQ589784:UER589788 UOM589784:UON589788 UYI589784:UYJ589788 VIE589784:VIF589788 VSA589784:VSB589788 WBW589784:WBX589788 WLS589784:WLT589788 WVO589784:WVP589788 JC655320:JD655324 SY655320:SZ655324 ACU655320:ACV655324 AMQ655320:AMR655324 AWM655320:AWN655324 BGI655320:BGJ655324 BQE655320:BQF655324 CAA655320:CAB655324 CJW655320:CJX655324 CTS655320:CTT655324 DDO655320:DDP655324 DNK655320:DNL655324 DXG655320:DXH655324 EHC655320:EHD655324 EQY655320:EQZ655324 FAU655320:FAV655324 FKQ655320:FKR655324 FUM655320:FUN655324 GEI655320:GEJ655324 GOE655320:GOF655324 GYA655320:GYB655324 HHW655320:HHX655324 HRS655320:HRT655324 IBO655320:IBP655324 ILK655320:ILL655324 IVG655320:IVH655324 JFC655320:JFD655324 JOY655320:JOZ655324 JYU655320:JYV655324 KIQ655320:KIR655324 KSM655320:KSN655324 LCI655320:LCJ655324 LME655320:LMF655324 LWA655320:LWB655324 MFW655320:MFX655324 MPS655320:MPT655324 MZO655320:MZP655324 NJK655320:NJL655324 NTG655320:NTH655324 ODC655320:ODD655324 OMY655320:OMZ655324 OWU655320:OWV655324 PGQ655320:PGR655324 PQM655320:PQN655324 QAI655320:QAJ655324 QKE655320:QKF655324 QUA655320:QUB655324 RDW655320:RDX655324 RNS655320:RNT655324 RXO655320:RXP655324 SHK655320:SHL655324 SRG655320:SRH655324 TBC655320:TBD655324 TKY655320:TKZ655324 TUU655320:TUV655324 UEQ655320:UER655324 UOM655320:UON655324 UYI655320:UYJ655324 VIE655320:VIF655324 VSA655320:VSB655324 WBW655320:WBX655324 WLS655320:WLT655324 WVO655320:WVP655324 JC720856:JD720860 SY720856:SZ720860 ACU720856:ACV720860 AMQ720856:AMR720860 AWM720856:AWN720860 BGI720856:BGJ720860 BQE720856:BQF720860 CAA720856:CAB720860 CJW720856:CJX720860 CTS720856:CTT720860 DDO720856:DDP720860 DNK720856:DNL720860 DXG720856:DXH720860 EHC720856:EHD720860 EQY720856:EQZ720860 FAU720856:FAV720860 FKQ720856:FKR720860 FUM720856:FUN720860 GEI720856:GEJ720860 GOE720856:GOF720860 GYA720856:GYB720860 HHW720856:HHX720860 HRS720856:HRT720860 IBO720856:IBP720860 ILK720856:ILL720860 IVG720856:IVH720860 JFC720856:JFD720860 JOY720856:JOZ720860 JYU720856:JYV720860 KIQ720856:KIR720860 KSM720856:KSN720860 LCI720856:LCJ720860 LME720856:LMF720860 LWA720856:LWB720860 MFW720856:MFX720860 MPS720856:MPT720860 MZO720856:MZP720860 NJK720856:NJL720860 NTG720856:NTH720860 ODC720856:ODD720860 OMY720856:OMZ720860 OWU720856:OWV720860 PGQ720856:PGR720860 PQM720856:PQN720860 QAI720856:QAJ720860 QKE720856:QKF720860 QUA720856:QUB720860 RDW720856:RDX720860 RNS720856:RNT720860 RXO720856:RXP720860 SHK720856:SHL720860 SRG720856:SRH720860 TBC720856:TBD720860 TKY720856:TKZ720860 TUU720856:TUV720860 UEQ720856:UER720860 UOM720856:UON720860 UYI720856:UYJ720860 VIE720856:VIF720860 VSA720856:VSB720860 WBW720856:WBX720860 WLS720856:WLT720860 WVO720856:WVP720860 JC786392:JD786396 SY786392:SZ786396 ACU786392:ACV786396 AMQ786392:AMR786396 AWM786392:AWN786396 BGI786392:BGJ786396 BQE786392:BQF786396 CAA786392:CAB786396 CJW786392:CJX786396 CTS786392:CTT786396 DDO786392:DDP786396 DNK786392:DNL786396 DXG786392:DXH786396 EHC786392:EHD786396 EQY786392:EQZ786396 FAU786392:FAV786396 FKQ786392:FKR786396 FUM786392:FUN786396 GEI786392:GEJ786396 GOE786392:GOF786396 GYA786392:GYB786396 HHW786392:HHX786396 HRS786392:HRT786396 IBO786392:IBP786396 ILK786392:ILL786396 IVG786392:IVH786396 JFC786392:JFD786396 JOY786392:JOZ786396 JYU786392:JYV786396 KIQ786392:KIR786396 KSM786392:KSN786396 LCI786392:LCJ786396 LME786392:LMF786396 LWA786392:LWB786396 MFW786392:MFX786396 MPS786392:MPT786396 MZO786392:MZP786396 NJK786392:NJL786396 NTG786392:NTH786396 ODC786392:ODD786396 OMY786392:OMZ786396 OWU786392:OWV786396 PGQ786392:PGR786396 PQM786392:PQN786396 QAI786392:QAJ786396 QKE786392:QKF786396 QUA786392:QUB786396 RDW786392:RDX786396 RNS786392:RNT786396 RXO786392:RXP786396 SHK786392:SHL786396 SRG786392:SRH786396 TBC786392:TBD786396 TKY786392:TKZ786396 TUU786392:TUV786396 UEQ786392:UER786396 UOM786392:UON786396 UYI786392:UYJ786396 VIE786392:VIF786396 VSA786392:VSB786396 WBW786392:WBX786396 WLS786392:WLT786396 WVO786392:WVP786396 JC851928:JD851932 SY851928:SZ851932 ACU851928:ACV851932 AMQ851928:AMR851932 AWM851928:AWN851932 BGI851928:BGJ851932 BQE851928:BQF851932 CAA851928:CAB851932 CJW851928:CJX851932 CTS851928:CTT851932 DDO851928:DDP851932 DNK851928:DNL851932 DXG851928:DXH851932 EHC851928:EHD851932 EQY851928:EQZ851932 FAU851928:FAV851932 FKQ851928:FKR851932 FUM851928:FUN851932 GEI851928:GEJ851932 GOE851928:GOF851932 GYA851928:GYB851932 HHW851928:HHX851932 HRS851928:HRT851932 IBO851928:IBP851932 ILK851928:ILL851932 IVG851928:IVH851932 JFC851928:JFD851932 JOY851928:JOZ851932 JYU851928:JYV851932 KIQ851928:KIR851932 KSM851928:KSN851932 LCI851928:LCJ851932 LME851928:LMF851932 LWA851928:LWB851932 MFW851928:MFX851932 MPS851928:MPT851932 MZO851928:MZP851932 NJK851928:NJL851932 NTG851928:NTH851932 ODC851928:ODD851932 OMY851928:OMZ851932 OWU851928:OWV851932 PGQ851928:PGR851932 PQM851928:PQN851932 QAI851928:QAJ851932 QKE851928:QKF851932 QUA851928:QUB851932 RDW851928:RDX851932 RNS851928:RNT851932 RXO851928:RXP851932 SHK851928:SHL851932 SRG851928:SRH851932 TBC851928:TBD851932 TKY851928:TKZ851932 TUU851928:TUV851932 UEQ851928:UER851932 UOM851928:UON851932 UYI851928:UYJ851932 VIE851928:VIF851932 VSA851928:VSB851932 WBW851928:WBX851932 WLS851928:WLT851932 WVO851928:WVP851932 JC917464:JD917468 SY917464:SZ917468 ACU917464:ACV917468 AMQ917464:AMR917468 AWM917464:AWN917468 BGI917464:BGJ917468 BQE917464:BQF917468 CAA917464:CAB917468 CJW917464:CJX917468 CTS917464:CTT917468 DDO917464:DDP917468 DNK917464:DNL917468 DXG917464:DXH917468 EHC917464:EHD917468 EQY917464:EQZ917468 FAU917464:FAV917468 FKQ917464:FKR917468 FUM917464:FUN917468 GEI917464:GEJ917468 GOE917464:GOF917468 GYA917464:GYB917468 HHW917464:HHX917468 HRS917464:HRT917468 IBO917464:IBP917468 ILK917464:ILL917468 IVG917464:IVH917468 JFC917464:JFD917468 JOY917464:JOZ917468 JYU917464:JYV917468 KIQ917464:KIR917468 KSM917464:KSN917468 LCI917464:LCJ917468 LME917464:LMF917468 LWA917464:LWB917468 MFW917464:MFX917468 MPS917464:MPT917468 MZO917464:MZP917468 NJK917464:NJL917468 NTG917464:NTH917468 ODC917464:ODD917468 OMY917464:OMZ917468 OWU917464:OWV917468 PGQ917464:PGR917468 PQM917464:PQN917468 QAI917464:QAJ917468 QKE917464:QKF917468 QUA917464:QUB917468 RDW917464:RDX917468 RNS917464:RNT917468 RXO917464:RXP917468 SHK917464:SHL917468 SRG917464:SRH917468 TBC917464:TBD917468 TKY917464:TKZ917468 TUU917464:TUV917468 UEQ917464:UER917468 UOM917464:UON917468 UYI917464:UYJ917468 VIE917464:VIF917468 VSA917464:VSB917468 WBW917464:WBX917468 WLS917464:WLT917468 WVO917464:WVP917468 JC983000:JD983004 SY983000:SZ983004 ACU983000:ACV983004 AMQ983000:AMR983004 AWM983000:AWN983004 BGI983000:BGJ983004 BQE983000:BQF983004 CAA983000:CAB983004 CJW983000:CJX983004 CTS983000:CTT983004 DDO983000:DDP983004 DNK983000:DNL983004 DXG983000:DXH983004 EHC983000:EHD983004 EQY983000:EQZ983004 FAU983000:FAV983004 FKQ983000:FKR983004 FUM983000:FUN983004 GEI983000:GEJ983004 GOE983000:GOF983004 GYA983000:GYB983004 HHW983000:HHX983004 HRS983000:HRT983004 IBO983000:IBP983004 ILK983000:ILL983004 IVG983000:IVH983004 JFC983000:JFD983004 JOY983000:JOZ983004 JYU983000:JYV983004 KIQ983000:KIR983004 KSM983000:KSN983004 LCI983000:LCJ983004 LME983000:LMF983004 LWA983000:LWB983004 MFW983000:MFX983004 MPS983000:MPT983004 MZO983000:MZP983004 NJK983000:NJL983004 NTG983000:NTH983004 ODC983000:ODD983004 OMY983000:OMZ983004 OWU983000:OWV983004 PGQ983000:PGR983004 PQM983000:PQN983004 QAI983000:QAJ983004 QKE983000:QKF983004 QUA983000:QUB983004 RDW983000:RDX983004 RNS983000:RNT983004 RXO983000:RXP983004 SHK983000:SHL983004 SRG983000:SRH983004 TBC983000:TBD983004 TKY983000:TKZ983004 TUU983000:TUV983004 UEQ983000:UER983004 UOM983000:UON983004 UYI983000:UYJ983004 VIE983000:VIF983004 VSA983000:VSB983004 WBW983000:WBX983004 WLS983000:WLT983004 WVO983000:WVP983004" xr:uid="{00000000-0002-0000-0300-000003000000}">
      <formula1>0</formula1>
    </dataValidation>
  </dataValidations>
  <pageMargins left="0.71" right="0.22" top="1" bottom="1" header="0.5" footer="0.5"/>
  <pageSetup paperSize="9" scale="74"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R27"/>
  <sheetViews>
    <sheetView view="pageBreakPreview" topLeftCell="F9" zoomScale="110" zoomScaleNormal="100" workbookViewId="0">
      <selection activeCell="N25" sqref="N25"/>
    </sheetView>
  </sheetViews>
  <sheetFormatPr defaultRowHeight="13.2" x14ac:dyDescent="0.25"/>
  <cols>
    <col min="1" max="2" width="9.109375" style="53"/>
    <col min="3" max="3" width="20.88671875" style="53" customWidth="1"/>
    <col min="4" max="4" width="9.109375" style="53"/>
    <col min="5" max="5" width="9.109375" style="52" customWidth="1"/>
    <col min="6" max="6" width="10.109375" style="52" customWidth="1"/>
    <col min="7" max="7" width="9.109375" style="52" customWidth="1"/>
    <col min="8" max="9" width="9.88671875" style="52" customWidth="1"/>
    <col min="10" max="15" width="9.109375" style="52" customWidth="1"/>
    <col min="16" max="16" width="10" style="52" customWidth="1"/>
    <col min="17" max="18" width="9.109375" style="52" customWidth="1"/>
    <col min="19" max="264" width="9.109375" style="53"/>
    <col min="265" max="265" width="10.109375" style="53" bestFit="1" customWidth="1"/>
    <col min="266" max="269" width="9.109375" style="53"/>
    <col min="270" max="271" width="9.88671875" style="53" bestFit="1" customWidth="1"/>
    <col min="272" max="520" width="9.109375" style="53"/>
    <col min="521" max="521" width="10.109375" style="53" bestFit="1" customWidth="1"/>
    <col min="522" max="525" width="9.109375" style="53"/>
    <col min="526" max="527" width="9.88671875" style="53" bestFit="1" customWidth="1"/>
    <col min="528" max="776" width="9.109375" style="53"/>
    <col min="777" max="777" width="10.109375" style="53" bestFit="1" customWidth="1"/>
    <col min="778" max="781" width="9.109375" style="53"/>
    <col min="782" max="783" width="9.88671875" style="53" bestFit="1" customWidth="1"/>
    <col min="784" max="1032" width="9.109375" style="53"/>
    <col min="1033" max="1033" width="10.109375" style="53" bestFit="1" customWidth="1"/>
    <col min="1034" max="1037" width="9.109375" style="53"/>
    <col min="1038" max="1039" width="9.88671875" style="53" bestFit="1" customWidth="1"/>
    <col min="1040" max="1288" width="9.109375" style="53"/>
    <col min="1289" max="1289" width="10.109375" style="53" bestFit="1" customWidth="1"/>
    <col min="1290" max="1293" width="9.109375" style="53"/>
    <col min="1294" max="1295" width="9.88671875" style="53" bestFit="1" customWidth="1"/>
    <col min="1296" max="1544" width="9.109375" style="53"/>
    <col min="1545" max="1545" width="10.109375" style="53" bestFit="1" customWidth="1"/>
    <col min="1546" max="1549" width="9.109375" style="53"/>
    <col min="1550" max="1551" width="9.88671875" style="53" bestFit="1" customWidth="1"/>
    <col min="1552" max="1800" width="9.109375" style="53"/>
    <col min="1801" max="1801" width="10.109375" style="53" bestFit="1" customWidth="1"/>
    <col min="1802" max="1805" width="9.109375" style="53"/>
    <col min="1806" max="1807" width="9.88671875" style="53" bestFit="1" customWidth="1"/>
    <col min="1808" max="2056" width="9.109375" style="53"/>
    <col min="2057" max="2057" width="10.109375" style="53" bestFit="1" customWidth="1"/>
    <col min="2058" max="2061" width="9.109375" style="53"/>
    <col min="2062" max="2063" width="9.88671875" style="53" bestFit="1" customWidth="1"/>
    <col min="2064" max="2312" width="9.109375" style="53"/>
    <col min="2313" max="2313" width="10.109375" style="53" bestFit="1" customWidth="1"/>
    <col min="2314" max="2317" width="9.109375" style="53"/>
    <col min="2318" max="2319" width="9.88671875" style="53" bestFit="1" customWidth="1"/>
    <col min="2320" max="2568" width="9.109375" style="53"/>
    <col min="2569" max="2569" width="10.109375" style="53" bestFit="1" customWidth="1"/>
    <col min="2570" max="2573" width="9.109375" style="53"/>
    <col min="2574" max="2575" width="9.88671875" style="53" bestFit="1" customWidth="1"/>
    <col min="2576" max="2824" width="9.109375" style="53"/>
    <col min="2825" max="2825" width="10.109375" style="53" bestFit="1" customWidth="1"/>
    <col min="2826" max="2829" width="9.109375" style="53"/>
    <col min="2830" max="2831" width="9.88671875" style="53" bestFit="1" customWidth="1"/>
    <col min="2832" max="3080" width="9.109375" style="53"/>
    <col min="3081" max="3081" width="10.109375" style="53" bestFit="1" customWidth="1"/>
    <col min="3082" max="3085" width="9.109375" style="53"/>
    <col min="3086" max="3087" width="9.88671875" style="53" bestFit="1" customWidth="1"/>
    <col min="3088" max="3336" width="9.109375" style="53"/>
    <col min="3337" max="3337" width="10.109375" style="53" bestFit="1" customWidth="1"/>
    <col min="3338" max="3341" width="9.109375" style="53"/>
    <col min="3342" max="3343" width="9.88671875" style="53" bestFit="1" customWidth="1"/>
    <col min="3344" max="3592" width="9.109375" style="53"/>
    <col min="3593" max="3593" width="10.109375" style="53" bestFit="1" customWidth="1"/>
    <col min="3594" max="3597" width="9.109375" style="53"/>
    <col min="3598" max="3599" width="9.88671875" style="53" bestFit="1" customWidth="1"/>
    <col min="3600" max="3848" width="9.109375" style="53"/>
    <col min="3849" max="3849" width="10.109375" style="53" bestFit="1" customWidth="1"/>
    <col min="3850" max="3853" width="9.109375" style="53"/>
    <col min="3854" max="3855" width="9.88671875" style="53" bestFit="1" customWidth="1"/>
    <col min="3856" max="4104" width="9.109375" style="53"/>
    <col min="4105" max="4105" width="10.109375" style="53" bestFit="1" customWidth="1"/>
    <col min="4106" max="4109" width="9.109375" style="53"/>
    <col min="4110" max="4111" width="9.88671875" style="53" bestFit="1" customWidth="1"/>
    <col min="4112" max="4360" width="9.109375" style="53"/>
    <col min="4361" max="4361" width="10.109375" style="53" bestFit="1" customWidth="1"/>
    <col min="4362" max="4365" width="9.109375" style="53"/>
    <col min="4366" max="4367" width="9.88671875" style="53" bestFit="1" customWidth="1"/>
    <col min="4368" max="4616" width="9.109375" style="53"/>
    <col min="4617" max="4617" width="10.109375" style="53" bestFit="1" customWidth="1"/>
    <col min="4618" max="4621" width="9.109375" style="53"/>
    <col min="4622" max="4623" width="9.88671875" style="53" bestFit="1" customWidth="1"/>
    <col min="4624" max="4872" width="9.109375" style="53"/>
    <col min="4873" max="4873" width="10.109375" style="53" bestFit="1" customWidth="1"/>
    <col min="4874" max="4877" width="9.109375" style="53"/>
    <col min="4878" max="4879" width="9.88671875" style="53" bestFit="1" customWidth="1"/>
    <col min="4880" max="5128" width="9.109375" style="53"/>
    <col min="5129" max="5129" width="10.109375" style="53" bestFit="1" customWidth="1"/>
    <col min="5130" max="5133" width="9.109375" style="53"/>
    <col min="5134" max="5135" width="9.88671875" style="53" bestFit="1" customWidth="1"/>
    <col min="5136" max="5384" width="9.109375" style="53"/>
    <col min="5385" max="5385" width="10.109375" style="53" bestFit="1" customWidth="1"/>
    <col min="5386" max="5389" width="9.109375" style="53"/>
    <col min="5390" max="5391" width="9.88671875" style="53" bestFit="1" customWidth="1"/>
    <col min="5392" max="5640" width="9.109375" style="53"/>
    <col min="5641" max="5641" width="10.109375" style="53" bestFit="1" customWidth="1"/>
    <col min="5642" max="5645" width="9.109375" style="53"/>
    <col min="5646" max="5647" width="9.88671875" style="53" bestFit="1" customWidth="1"/>
    <col min="5648" max="5896" width="9.109375" style="53"/>
    <col min="5897" max="5897" width="10.109375" style="53" bestFit="1" customWidth="1"/>
    <col min="5898" max="5901" width="9.109375" style="53"/>
    <col min="5902" max="5903" width="9.88671875" style="53" bestFit="1" customWidth="1"/>
    <col min="5904" max="6152" width="9.109375" style="53"/>
    <col min="6153" max="6153" width="10.109375" style="53" bestFit="1" customWidth="1"/>
    <col min="6154" max="6157" width="9.109375" style="53"/>
    <col min="6158" max="6159" width="9.88671875" style="53" bestFit="1" customWidth="1"/>
    <col min="6160" max="6408" width="9.109375" style="53"/>
    <col min="6409" max="6409" width="10.109375" style="53" bestFit="1" customWidth="1"/>
    <col min="6410" max="6413" width="9.109375" style="53"/>
    <col min="6414" max="6415" width="9.88671875" style="53" bestFit="1" customWidth="1"/>
    <col min="6416" max="6664" width="9.109375" style="53"/>
    <col min="6665" max="6665" width="10.109375" style="53" bestFit="1" customWidth="1"/>
    <col min="6666" max="6669" width="9.109375" style="53"/>
    <col min="6670" max="6671" width="9.88671875" style="53" bestFit="1" customWidth="1"/>
    <col min="6672" max="6920" width="9.109375" style="53"/>
    <col min="6921" max="6921" width="10.109375" style="53" bestFit="1" customWidth="1"/>
    <col min="6922" max="6925" width="9.109375" style="53"/>
    <col min="6926" max="6927" width="9.88671875" style="53" bestFit="1" customWidth="1"/>
    <col min="6928" max="7176" width="9.109375" style="53"/>
    <col min="7177" max="7177" width="10.109375" style="53" bestFit="1" customWidth="1"/>
    <col min="7178" max="7181" width="9.109375" style="53"/>
    <col min="7182" max="7183" width="9.88671875" style="53" bestFit="1" customWidth="1"/>
    <col min="7184" max="7432" width="9.109375" style="53"/>
    <col min="7433" max="7433" width="10.109375" style="53" bestFit="1" customWidth="1"/>
    <col min="7434" max="7437" width="9.109375" style="53"/>
    <col min="7438" max="7439" width="9.88671875" style="53" bestFit="1" customWidth="1"/>
    <col min="7440" max="7688" width="9.109375" style="53"/>
    <col min="7689" max="7689" width="10.109375" style="53" bestFit="1" customWidth="1"/>
    <col min="7690" max="7693" width="9.109375" style="53"/>
    <col min="7694" max="7695" width="9.88671875" style="53" bestFit="1" customWidth="1"/>
    <col min="7696" max="7944" width="9.109375" style="53"/>
    <col min="7945" max="7945" width="10.109375" style="53" bestFit="1" customWidth="1"/>
    <col min="7946" max="7949" width="9.109375" style="53"/>
    <col min="7950" max="7951" width="9.88671875" style="53" bestFit="1" customWidth="1"/>
    <col min="7952" max="8200" width="9.109375" style="53"/>
    <col min="8201" max="8201" width="10.109375" style="53" bestFit="1" customWidth="1"/>
    <col min="8202" max="8205" width="9.109375" style="53"/>
    <col min="8206" max="8207" width="9.88671875" style="53" bestFit="1" customWidth="1"/>
    <col min="8208" max="8456" width="9.109375" style="53"/>
    <col min="8457" max="8457" width="10.109375" style="53" bestFit="1" customWidth="1"/>
    <col min="8458" max="8461" width="9.109375" style="53"/>
    <col min="8462" max="8463" width="9.88671875" style="53" bestFit="1" customWidth="1"/>
    <col min="8464" max="8712" width="9.109375" style="53"/>
    <col min="8713" max="8713" width="10.109375" style="53" bestFit="1" customWidth="1"/>
    <col min="8714" max="8717" width="9.109375" style="53"/>
    <col min="8718" max="8719" width="9.88671875" style="53" bestFit="1" customWidth="1"/>
    <col min="8720" max="8968" width="9.109375" style="53"/>
    <col min="8969" max="8969" width="10.109375" style="53" bestFit="1" customWidth="1"/>
    <col min="8970" max="8973" width="9.109375" style="53"/>
    <col min="8974" max="8975" width="9.88671875" style="53" bestFit="1" customWidth="1"/>
    <col min="8976" max="9224" width="9.109375" style="53"/>
    <col min="9225" max="9225" width="10.109375" style="53" bestFit="1" customWidth="1"/>
    <col min="9226" max="9229" width="9.109375" style="53"/>
    <col min="9230" max="9231" width="9.88671875" style="53" bestFit="1" customWidth="1"/>
    <col min="9232" max="9480" width="9.109375" style="53"/>
    <col min="9481" max="9481" width="10.109375" style="53" bestFit="1" customWidth="1"/>
    <col min="9482" max="9485" width="9.109375" style="53"/>
    <col min="9486" max="9487" width="9.88671875" style="53" bestFit="1" customWidth="1"/>
    <col min="9488" max="9736" width="9.109375" style="53"/>
    <col min="9737" max="9737" width="10.109375" style="53" bestFit="1" customWidth="1"/>
    <col min="9738" max="9741" width="9.109375" style="53"/>
    <col min="9742" max="9743" width="9.88671875" style="53" bestFit="1" customWidth="1"/>
    <col min="9744" max="9992" width="9.109375" style="53"/>
    <col min="9993" max="9993" width="10.109375" style="53" bestFit="1" customWidth="1"/>
    <col min="9994" max="9997" width="9.109375" style="53"/>
    <col min="9998" max="9999" width="9.88671875" style="53" bestFit="1" customWidth="1"/>
    <col min="10000" max="10248" width="9.109375" style="53"/>
    <col min="10249" max="10249" width="10.109375" style="53" bestFit="1" customWidth="1"/>
    <col min="10250" max="10253" width="9.109375" style="53"/>
    <col min="10254" max="10255" width="9.88671875" style="53" bestFit="1" customWidth="1"/>
    <col min="10256" max="10504" width="9.109375" style="53"/>
    <col min="10505" max="10505" width="10.109375" style="53" bestFit="1" customWidth="1"/>
    <col min="10506" max="10509" width="9.109375" style="53"/>
    <col min="10510" max="10511" width="9.88671875" style="53" bestFit="1" customWidth="1"/>
    <col min="10512" max="10760" width="9.109375" style="53"/>
    <col min="10761" max="10761" width="10.109375" style="53" bestFit="1" customWidth="1"/>
    <col min="10762" max="10765" width="9.109375" style="53"/>
    <col min="10766" max="10767" width="9.88671875" style="53" bestFit="1" customWidth="1"/>
    <col min="10768" max="11016" width="9.109375" style="53"/>
    <col min="11017" max="11017" width="10.109375" style="53" bestFit="1" customWidth="1"/>
    <col min="11018" max="11021" width="9.109375" style="53"/>
    <col min="11022" max="11023" width="9.88671875" style="53" bestFit="1" customWidth="1"/>
    <col min="11024" max="11272" width="9.109375" style="53"/>
    <col min="11273" max="11273" width="10.109375" style="53" bestFit="1" customWidth="1"/>
    <col min="11274" max="11277" width="9.109375" style="53"/>
    <col min="11278" max="11279" width="9.88671875" style="53" bestFit="1" customWidth="1"/>
    <col min="11280" max="11528" width="9.109375" style="53"/>
    <col min="11529" max="11529" width="10.109375" style="53" bestFit="1" customWidth="1"/>
    <col min="11530" max="11533" width="9.109375" style="53"/>
    <col min="11534" max="11535" width="9.88671875" style="53" bestFit="1" customWidth="1"/>
    <col min="11536" max="11784" width="9.109375" style="53"/>
    <col min="11785" max="11785" width="10.109375" style="53" bestFit="1" customWidth="1"/>
    <col min="11786" max="11789" width="9.109375" style="53"/>
    <col min="11790" max="11791" width="9.88671875" style="53" bestFit="1" customWidth="1"/>
    <col min="11792" max="12040" width="9.109375" style="53"/>
    <col min="12041" max="12041" width="10.109375" style="53" bestFit="1" customWidth="1"/>
    <col min="12042" max="12045" width="9.109375" style="53"/>
    <col min="12046" max="12047" width="9.88671875" style="53" bestFit="1" customWidth="1"/>
    <col min="12048" max="12296" width="9.109375" style="53"/>
    <col min="12297" max="12297" width="10.109375" style="53" bestFit="1" customWidth="1"/>
    <col min="12298" max="12301" width="9.109375" style="53"/>
    <col min="12302" max="12303" width="9.88671875" style="53" bestFit="1" customWidth="1"/>
    <col min="12304" max="12552" width="9.109375" style="53"/>
    <col min="12553" max="12553" width="10.109375" style="53" bestFit="1" customWidth="1"/>
    <col min="12554" max="12557" width="9.109375" style="53"/>
    <col min="12558" max="12559" width="9.88671875" style="53" bestFit="1" customWidth="1"/>
    <col min="12560" max="12808" width="9.109375" style="53"/>
    <col min="12809" max="12809" width="10.109375" style="53" bestFit="1" customWidth="1"/>
    <col min="12810" max="12813" width="9.109375" style="53"/>
    <col min="12814" max="12815" width="9.88671875" style="53" bestFit="1" customWidth="1"/>
    <col min="12816" max="13064" width="9.109375" style="53"/>
    <col min="13065" max="13065" width="10.109375" style="53" bestFit="1" customWidth="1"/>
    <col min="13066" max="13069" width="9.109375" style="53"/>
    <col min="13070" max="13071" width="9.88671875" style="53" bestFit="1" customWidth="1"/>
    <col min="13072" max="13320" width="9.109375" style="53"/>
    <col min="13321" max="13321" width="10.109375" style="53" bestFit="1" customWidth="1"/>
    <col min="13322" max="13325" width="9.109375" style="53"/>
    <col min="13326" max="13327" width="9.88671875" style="53" bestFit="1" customWidth="1"/>
    <col min="13328" max="13576" width="9.109375" style="53"/>
    <col min="13577" max="13577" width="10.109375" style="53" bestFit="1" customWidth="1"/>
    <col min="13578" max="13581" width="9.109375" style="53"/>
    <col min="13582" max="13583" width="9.88671875" style="53" bestFit="1" customWidth="1"/>
    <col min="13584" max="13832" width="9.109375" style="53"/>
    <col min="13833" max="13833" width="10.109375" style="53" bestFit="1" customWidth="1"/>
    <col min="13834" max="13837" width="9.109375" style="53"/>
    <col min="13838" max="13839" width="9.88671875" style="53" bestFit="1" customWidth="1"/>
    <col min="13840" max="14088" width="9.109375" style="53"/>
    <col min="14089" max="14089" width="10.109375" style="53" bestFit="1" customWidth="1"/>
    <col min="14090" max="14093" width="9.109375" style="53"/>
    <col min="14094" max="14095" width="9.88671875" style="53" bestFit="1" customWidth="1"/>
    <col min="14096" max="14344" width="9.109375" style="53"/>
    <col min="14345" max="14345" width="10.109375" style="53" bestFit="1" customWidth="1"/>
    <col min="14346" max="14349" width="9.109375" style="53"/>
    <col min="14350" max="14351" width="9.88671875" style="53" bestFit="1" customWidth="1"/>
    <col min="14352" max="14600" width="9.109375" style="53"/>
    <col min="14601" max="14601" width="10.109375" style="53" bestFit="1" customWidth="1"/>
    <col min="14602" max="14605" width="9.109375" style="53"/>
    <col min="14606" max="14607" width="9.88671875" style="53" bestFit="1" customWidth="1"/>
    <col min="14608" max="14856" width="9.109375" style="53"/>
    <col min="14857" max="14857" width="10.109375" style="53" bestFit="1" customWidth="1"/>
    <col min="14858" max="14861" width="9.109375" style="53"/>
    <col min="14862" max="14863" width="9.88671875" style="53" bestFit="1" customWidth="1"/>
    <col min="14864" max="15112" width="9.109375" style="53"/>
    <col min="15113" max="15113" width="10.109375" style="53" bestFit="1" customWidth="1"/>
    <col min="15114" max="15117" width="9.109375" style="53"/>
    <col min="15118" max="15119" width="9.88671875" style="53" bestFit="1" customWidth="1"/>
    <col min="15120" max="15368" width="9.109375" style="53"/>
    <col min="15369" max="15369" width="10.109375" style="53" bestFit="1" customWidth="1"/>
    <col min="15370" max="15373" width="9.109375" style="53"/>
    <col min="15374" max="15375" width="9.88671875" style="53" bestFit="1" customWidth="1"/>
    <col min="15376" max="15624" width="9.109375" style="53"/>
    <col min="15625" max="15625" width="10.109375" style="53" bestFit="1" customWidth="1"/>
    <col min="15626" max="15629" width="9.109375" style="53"/>
    <col min="15630" max="15631" width="9.88671875" style="53" bestFit="1" customWidth="1"/>
    <col min="15632" max="15880" width="9.109375" style="53"/>
    <col min="15881" max="15881" width="10.109375" style="53" bestFit="1" customWidth="1"/>
    <col min="15882" max="15885" width="9.109375" style="53"/>
    <col min="15886" max="15887" width="9.88671875" style="53" bestFit="1" customWidth="1"/>
    <col min="15888" max="16136" width="9.109375" style="53"/>
    <col min="16137" max="16137" width="10.109375" style="53" bestFit="1" customWidth="1"/>
    <col min="16138" max="16141" width="9.109375" style="53"/>
    <col min="16142" max="16143" width="9.88671875" style="53" bestFit="1" customWidth="1"/>
    <col min="16144" max="16384" width="9.109375" style="53"/>
  </cols>
  <sheetData>
    <row r="1" spans="1:18" x14ac:dyDescent="0.25">
      <c r="A1" s="307" t="s">
        <v>8</v>
      </c>
      <c r="B1" s="274"/>
      <c r="C1" s="274"/>
      <c r="D1" s="274"/>
      <c r="E1" s="274"/>
      <c r="F1" s="274"/>
      <c r="G1" s="274"/>
      <c r="H1" s="274"/>
      <c r="I1" s="274"/>
      <c r="J1" s="61"/>
      <c r="K1" s="61"/>
      <c r="L1" s="61"/>
      <c r="M1" s="61"/>
      <c r="N1" s="61"/>
      <c r="O1" s="61"/>
    </row>
    <row r="2" spans="1:18" ht="15.6" x14ac:dyDescent="0.25">
      <c r="A2" s="49"/>
      <c r="B2" s="62"/>
      <c r="C2" s="308" t="s">
        <v>160</v>
      </c>
      <c r="D2" s="308"/>
      <c r="E2" s="1" t="s">
        <v>0</v>
      </c>
      <c r="F2" s="63">
        <v>46203</v>
      </c>
      <c r="G2" s="64"/>
      <c r="H2" s="64"/>
      <c r="I2" s="64"/>
      <c r="J2" s="61"/>
      <c r="K2" s="61"/>
      <c r="L2" s="61"/>
      <c r="M2" s="61"/>
      <c r="N2" s="61"/>
      <c r="O2" s="61"/>
      <c r="R2" s="52" t="s">
        <v>172</v>
      </c>
    </row>
    <row r="3" spans="1:18" ht="13.5" customHeight="1" x14ac:dyDescent="0.25">
      <c r="A3" s="309" t="s">
        <v>161</v>
      </c>
      <c r="B3" s="310"/>
      <c r="C3" s="310"/>
      <c r="D3" s="309" t="s">
        <v>162</v>
      </c>
      <c r="E3" s="312" t="s">
        <v>9</v>
      </c>
      <c r="F3" s="313"/>
      <c r="G3" s="313"/>
      <c r="H3" s="313"/>
      <c r="I3" s="313"/>
      <c r="J3" s="313"/>
      <c r="K3" s="313"/>
      <c r="L3" s="313"/>
      <c r="M3" s="313"/>
      <c r="N3" s="313"/>
      <c r="O3" s="313"/>
      <c r="P3" s="303" t="s">
        <v>15</v>
      </c>
      <c r="Q3" s="305"/>
      <c r="R3" s="303" t="s">
        <v>87</v>
      </c>
    </row>
    <row r="4" spans="1:18" ht="57.6" x14ac:dyDescent="0.25">
      <c r="A4" s="310"/>
      <c r="B4" s="310"/>
      <c r="C4" s="310"/>
      <c r="D4" s="311"/>
      <c r="E4" s="65" t="s">
        <v>11</v>
      </c>
      <c r="F4" s="65" t="s">
        <v>77</v>
      </c>
      <c r="G4" s="65" t="s">
        <v>78</v>
      </c>
      <c r="H4" s="65" t="s">
        <v>163</v>
      </c>
      <c r="I4" s="65" t="s">
        <v>79</v>
      </c>
      <c r="J4" s="66" t="s">
        <v>80</v>
      </c>
      <c r="K4" s="66" t="s">
        <v>81</v>
      </c>
      <c r="L4" s="66" t="s">
        <v>82</v>
      </c>
      <c r="M4" s="66" t="s">
        <v>83</v>
      </c>
      <c r="N4" s="66" t="s">
        <v>84</v>
      </c>
      <c r="O4" s="66" t="s">
        <v>85</v>
      </c>
      <c r="P4" s="67" t="s">
        <v>79</v>
      </c>
      <c r="Q4" s="67" t="s">
        <v>86</v>
      </c>
      <c r="R4" s="303"/>
    </row>
    <row r="5" spans="1:18" x14ac:dyDescent="0.25">
      <c r="A5" s="304">
        <v>1</v>
      </c>
      <c r="B5" s="304"/>
      <c r="C5" s="304"/>
      <c r="D5" s="68">
        <v>2</v>
      </c>
      <c r="E5" s="67" t="s">
        <v>6</v>
      </c>
      <c r="F5" s="69" t="s">
        <v>7</v>
      </c>
      <c r="G5" s="67" t="s">
        <v>99</v>
      </c>
      <c r="H5" s="69" t="s">
        <v>100</v>
      </c>
      <c r="I5" s="67" t="s">
        <v>101</v>
      </c>
      <c r="J5" s="69" t="s">
        <v>102</v>
      </c>
      <c r="K5" s="69" t="s">
        <v>103</v>
      </c>
      <c r="L5" s="69" t="s">
        <v>10</v>
      </c>
      <c r="M5" s="69" t="s">
        <v>104</v>
      </c>
      <c r="N5" s="69" t="s">
        <v>105</v>
      </c>
      <c r="O5" s="69" t="s">
        <v>106</v>
      </c>
      <c r="P5" s="67" t="s">
        <v>107</v>
      </c>
      <c r="Q5" s="67" t="s">
        <v>108</v>
      </c>
      <c r="R5" s="69" t="s">
        <v>109</v>
      </c>
    </row>
    <row r="6" spans="1:18" ht="12.75" customHeight="1" x14ac:dyDescent="0.25">
      <c r="A6" s="300" t="s">
        <v>88</v>
      </c>
      <c r="B6" s="300"/>
      <c r="C6" s="300"/>
      <c r="D6" s="92">
        <v>1</v>
      </c>
      <c r="E6" s="70">
        <v>161970000</v>
      </c>
      <c r="F6" s="70">
        <v>0</v>
      </c>
      <c r="G6" s="70">
        <v>0</v>
      </c>
      <c r="H6" s="70">
        <v>0</v>
      </c>
      <c r="I6" s="70">
        <v>11162218</v>
      </c>
      <c r="J6" s="70">
        <v>254185388</v>
      </c>
      <c r="K6" s="70">
        <v>0</v>
      </c>
      <c r="L6" s="70">
        <v>89677716</v>
      </c>
      <c r="M6" s="70">
        <v>-10540</v>
      </c>
      <c r="N6" s="70">
        <v>58768982</v>
      </c>
      <c r="O6" s="70">
        <v>0</v>
      </c>
      <c r="P6" s="70">
        <v>0</v>
      </c>
      <c r="Q6" s="70">
        <v>0</v>
      </c>
      <c r="R6" s="71">
        <f>SUM(E6:Q6)</f>
        <v>575753764</v>
      </c>
    </row>
    <row r="7" spans="1:18" ht="30" customHeight="1" x14ac:dyDescent="0.25">
      <c r="A7" s="302" t="s">
        <v>89</v>
      </c>
      <c r="B7" s="302"/>
      <c r="C7" s="302"/>
      <c r="D7" s="92">
        <v>2</v>
      </c>
      <c r="E7" s="70">
        <v>0</v>
      </c>
      <c r="F7" s="70">
        <v>0</v>
      </c>
      <c r="G7" s="70">
        <v>0</v>
      </c>
      <c r="H7" s="70">
        <v>0</v>
      </c>
      <c r="I7" s="70">
        <v>0</v>
      </c>
      <c r="J7" s="70">
        <v>0</v>
      </c>
      <c r="K7" s="70">
        <v>0</v>
      </c>
      <c r="L7" s="70">
        <v>0</v>
      </c>
      <c r="M7" s="70">
        <v>0</v>
      </c>
      <c r="N7" s="70">
        <v>0</v>
      </c>
      <c r="O7" s="70">
        <v>0</v>
      </c>
      <c r="P7" s="70">
        <v>0</v>
      </c>
      <c r="Q7" s="70">
        <v>0</v>
      </c>
      <c r="R7" s="71">
        <f t="shared" ref="R7:R26" si="0">SUM(E7:Q7)</f>
        <v>0</v>
      </c>
    </row>
    <row r="8" spans="1:18" ht="27" customHeight="1" x14ac:dyDescent="0.25">
      <c r="A8" s="300" t="s">
        <v>90</v>
      </c>
      <c r="B8" s="300"/>
      <c r="C8" s="300"/>
      <c r="D8" s="92">
        <v>3</v>
      </c>
      <c r="E8" s="70">
        <v>0</v>
      </c>
      <c r="F8" s="70">
        <v>0</v>
      </c>
      <c r="G8" s="70">
        <v>0</v>
      </c>
      <c r="H8" s="70">
        <v>0</v>
      </c>
      <c r="I8" s="70">
        <v>0</v>
      </c>
      <c r="J8" s="70">
        <v>0</v>
      </c>
      <c r="K8" s="70">
        <v>0</v>
      </c>
      <c r="L8" s="70">
        <v>0</v>
      </c>
      <c r="M8" s="70">
        <v>0</v>
      </c>
      <c r="N8" s="70">
        <v>0</v>
      </c>
      <c r="O8" s="70">
        <v>0</v>
      </c>
      <c r="P8" s="70">
        <v>0</v>
      </c>
      <c r="Q8" s="70">
        <v>0</v>
      </c>
      <c r="R8" s="71">
        <f t="shared" si="0"/>
        <v>0</v>
      </c>
    </row>
    <row r="9" spans="1:18" ht="18" customHeight="1" x14ac:dyDescent="0.25">
      <c r="A9" s="306" t="s">
        <v>282</v>
      </c>
      <c r="B9" s="306"/>
      <c r="C9" s="306"/>
      <c r="D9" s="93">
        <v>4</v>
      </c>
      <c r="E9" s="72">
        <f>E6+E7+E8</f>
        <v>161970000</v>
      </c>
      <c r="F9" s="72">
        <f t="shared" ref="F9:Q9" si="1">F6+F7+F8</f>
        <v>0</v>
      </c>
      <c r="G9" s="72">
        <f t="shared" si="1"/>
        <v>0</v>
      </c>
      <c r="H9" s="72">
        <f t="shared" si="1"/>
        <v>0</v>
      </c>
      <c r="I9" s="72">
        <f t="shared" si="1"/>
        <v>11162218</v>
      </c>
      <c r="J9" s="72">
        <f t="shared" si="1"/>
        <v>254185388</v>
      </c>
      <c r="K9" s="72">
        <f t="shared" si="1"/>
        <v>0</v>
      </c>
      <c r="L9" s="72">
        <f t="shared" si="1"/>
        <v>89677716</v>
      </c>
      <c r="M9" s="72">
        <f t="shared" si="1"/>
        <v>-10540</v>
      </c>
      <c r="N9" s="72">
        <f t="shared" si="1"/>
        <v>58768982</v>
      </c>
      <c r="O9" s="72">
        <f t="shared" si="1"/>
        <v>0</v>
      </c>
      <c r="P9" s="72">
        <f t="shared" si="1"/>
        <v>0</v>
      </c>
      <c r="Q9" s="72">
        <f t="shared" si="1"/>
        <v>0</v>
      </c>
      <c r="R9" s="71">
        <f t="shared" si="0"/>
        <v>575753764</v>
      </c>
    </row>
    <row r="10" spans="1:18" ht="33" customHeight="1" x14ac:dyDescent="0.25">
      <c r="A10" s="302" t="s">
        <v>91</v>
      </c>
      <c r="B10" s="302"/>
      <c r="C10" s="302"/>
      <c r="D10" s="92">
        <v>5</v>
      </c>
      <c r="E10" s="70">
        <v>0</v>
      </c>
      <c r="F10" s="70">
        <v>0</v>
      </c>
      <c r="G10" s="70">
        <v>0</v>
      </c>
      <c r="H10" s="70">
        <v>0</v>
      </c>
      <c r="I10" s="70">
        <v>0</v>
      </c>
      <c r="J10" s="70">
        <v>0</v>
      </c>
      <c r="K10" s="70">
        <v>0</v>
      </c>
      <c r="L10" s="70">
        <v>0</v>
      </c>
      <c r="M10" s="70">
        <v>0</v>
      </c>
      <c r="N10" s="70">
        <v>0</v>
      </c>
      <c r="O10" s="70">
        <v>0</v>
      </c>
      <c r="P10" s="70">
        <v>0</v>
      </c>
      <c r="Q10" s="70">
        <v>0</v>
      </c>
      <c r="R10" s="71">
        <f t="shared" si="0"/>
        <v>0</v>
      </c>
    </row>
    <row r="11" spans="1:18" ht="23.25" customHeight="1" x14ac:dyDescent="0.25">
      <c r="A11" s="302" t="s">
        <v>92</v>
      </c>
      <c r="B11" s="302"/>
      <c r="C11" s="302"/>
      <c r="D11" s="92">
        <v>6</v>
      </c>
      <c r="E11" s="70">
        <v>0</v>
      </c>
      <c r="F11" s="70">
        <v>0</v>
      </c>
      <c r="G11" s="70">
        <v>0</v>
      </c>
      <c r="H11" s="70">
        <v>0</v>
      </c>
      <c r="I11" s="70">
        <v>0</v>
      </c>
      <c r="J11" s="70">
        <v>0</v>
      </c>
      <c r="K11" s="70">
        <v>0</v>
      </c>
      <c r="L11" s="70">
        <v>0</v>
      </c>
      <c r="M11" s="70">
        <v>0</v>
      </c>
      <c r="N11" s="70">
        <v>0</v>
      </c>
      <c r="O11" s="70">
        <v>0</v>
      </c>
      <c r="P11" s="70">
        <v>0</v>
      </c>
      <c r="Q11" s="70">
        <v>0</v>
      </c>
      <c r="R11" s="71">
        <f t="shared" si="0"/>
        <v>0</v>
      </c>
    </row>
    <row r="12" spans="1:18" ht="27" customHeight="1" x14ac:dyDescent="0.25">
      <c r="A12" s="302" t="s">
        <v>164</v>
      </c>
      <c r="B12" s="302"/>
      <c r="C12" s="302"/>
      <c r="D12" s="92">
        <v>7</v>
      </c>
      <c r="E12" s="70">
        <v>0</v>
      </c>
      <c r="F12" s="70">
        <v>0</v>
      </c>
      <c r="G12" s="70">
        <v>0</v>
      </c>
      <c r="H12" s="70">
        <v>0</v>
      </c>
      <c r="I12" s="70">
        <v>0</v>
      </c>
      <c r="J12" s="70">
        <v>0</v>
      </c>
      <c r="K12" s="70">
        <v>0</v>
      </c>
      <c r="L12" s="70">
        <v>0</v>
      </c>
      <c r="M12" s="70">
        <v>0</v>
      </c>
      <c r="N12" s="70">
        <v>0</v>
      </c>
      <c r="O12" s="70">
        <v>0</v>
      </c>
      <c r="P12" s="70">
        <v>0</v>
      </c>
      <c r="Q12" s="70">
        <v>0</v>
      </c>
      <c r="R12" s="71">
        <f t="shared" si="0"/>
        <v>0</v>
      </c>
    </row>
    <row r="13" spans="1:18" ht="24.75" customHeight="1" x14ac:dyDescent="0.25">
      <c r="A13" s="302" t="s">
        <v>93</v>
      </c>
      <c r="B13" s="302"/>
      <c r="C13" s="302"/>
      <c r="D13" s="92">
        <v>8</v>
      </c>
      <c r="E13" s="70">
        <v>0</v>
      </c>
      <c r="F13" s="70">
        <v>0</v>
      </c>
      <c r="G13" s="70">
        <v>0</v>
      </c>
      <c r="H13" s="70">
        <v>0</v>
      </c>
      <c r="I13" s="70">
        <v>0</v>
      </c>
      <c r="J13" s="70">
        <v>0</v>
      </c>
      <c r="K13" s="70">
        <v>0</v>
      </c>
      <c r="L13" s="70">
        <v>0</v>
      </c>
      <c r="M13" s="70">
        <v>0</v>
      </c>
      <c r="N13" s="70">
        <v>0</v>
      </c>
      <c r="O13" s="70">
        <v>0</v>
      </c>
      <c r="P13" s="70">
        <v>0</v>
      </c>
      <c r="Q13" s="70">
        <v>0</v>
      </c>
      <c r="R13" s="71">
        <f t="shared" si="0"/>
        <v>0</v>
      </c>
    </row>
    <row r="14" spans="1:18" ht="12.75" customHeight="1" x14ac:dyDescent="0.25">
      <c r="A14" s="302" t="s">
        <v>165</v>
      </c>
      <c r="B14" s="302"/>
      <c r="C14" s="302"/>
      <c r="D14" s="92">
        <v>9</v>
      </c>
      <c r="E14" s="70">
        <v>0</v>
      </c>
      <c r="F14" s="70">
        <v>0</v>
      </c>
      <c r="G14" s="70">
        <v>0</v>
      </c>
      <c r="H14" s="70">
        <v>0</v>
      </c>
      <c r="I14" s="70">
        <v>0</v>
      </c>
      <c r="J14" s="70">
        <v>0</v>
      </c>
      <c r="K14" s="70">
        <v>0</v>
      </c>
      <c r="L14" s="70">
        <v>0</v>
      </c>
      <c r="M14" s="70">
        <v>0</v>
      </c>
      <c r="N14" s="70">
        <v>0</v>
      </c>
      <c r="O14" s="70">
        <v>0</v>
      </c>
      <c r="P14" s="70">
        <v>0</v>
      </c>
      <c r="Q14" s="70">
        <v>0</v>
      </c>
      <c r="R14" s="71">
        <f t="shared" si="0"/>
        <v>0</v>
      </c>
    </row>
    <row r="15" spans="1:18" ht="24" customHeight="1" x14ac:dyDescent="0.25">
      <c r="A15" s="302" t="s">
        <v>94</v>
      </c>
      <c r="B15" s="302"/>
      <c r="C15" s="302"/>
      <c r="D15" s="92">
        <v>10</v>
      </c>
      <c r="E15" s="70">
        <v>0</v>
      </c>
      <c r="F15" s="70">
        <v>0</v>
      </c>
      <c r="G15" s="70">
        <v>0</v>
      </c>
      <c r="H15" s="70">
        <v>0</v>
      </c>
      <c r="I15" s="70">
        <v>0</v>
      </c>
      <c r="J15" s="70">
        <v>0</v>
      </c>
      <c r="K15" s="70">
        <v>0</v>
      </c>
      <c r="L15" s="70">
        <v>0</v>
      </c>
      <c r="M15" s="70">
        <v>0</v>
      </c>
      <c r="N15" s="70">
        <v>0</v>
      </c>
      <c r="O15" s="70">
        <v>0</v>
      </c>
      <c r="P15" s="70">
        <v>0</v>
      </c>
      <c r="Q15" s="70">
        <v>0</v>
      </c>
      <c r="R15" s="71">
        <f t="shared" si="0"/>
        <v>0</v>
      </c>
    </row>
    <row r="16" spans="1:18" ht="12.75" customHeight="1" x14ac:dyDescent="0.25">
      <c r="A16" s="302" t="s">
        <v>95</v>
      </c>
      <c r="B16" s="302"/>
      <c r="C16" s="302"/>
      <c r="D16" s="92">
        <v>11</v>
      </c>
      <c r="E16" s="70">
        <v>0</v>
      </c>
      <c r="F16" s="70">
        <v>0</v>
      </c>
      <c r="G16" s="70">
        <v>0</v>
      </c>
      <c r="H16" s="70">
        <v>0</v>
      </c>
      <c r="I16" s="70">
        <v>0</v>
      </c>
      <c r="J16" s="70">
        <v>0</v>
      </c>
      <c r="K16" s="70">
        <v>0</v>
      </c>
      <c r="L16" s="70">
        <v>0</v>
      </c>
      <c r="M16" s="70">
        <v>0</v>
      </c>
      <c r="N16" s="70">
        <v>0</v>
      </c>
      <c r="O16" s="70">
        <v>0</v>
      </c>
      <c r="P16" s="70">
        <v>0</v>
      </c>
      <c r="Q16" s="70">
        <v>0</v>
      </c>
      <c r="R16" s="71">
        <f t="shared" si="0"/>
        <v>0</v>
      </c>
    </row>
    <row r="17" spans="1:18" ht="12.75" customHeight="1" x14ac:dyDescent="0.25">
      <c r="A17" s="302" t="s">
        <v>166</v>
      </c>
      <c r="B17" s="302"/>
      <c r="C17" s="302"/>
      <c r="D17" s="92">
        <v>12</v>
      </c>
      <c r="E17" s="70">
        <v>0</v>
      </c>
      <c r="F17" s="70">
        <v>0</v>
      </c>
      <c r="G17" s="70">
        <v>0</v>
      </c>
      <c r="H17" s="70">
        <v>0</v>
      </c>
      <c r="I17" s="70">
        <v>0</v>
      </c>
      <c r="J17" s="70">
        <v>0</v>
      </c>
      <c r="K17" s="70">
        <v>0</v>
      </c>
      <c r="L17" s="70">
        <v>0</v>
      </c>
      <c r="M17" s="70">
        <v>0</v>
      </c>
      <c r="N17" s="70">
        <v>0</v>
      </c>
      <c r="O17" s="70">
        <v>0</v>
      </c>
      <c r="P17" s="70">
        <v>0</v>
      </c>
      <c r="Q17" s="70">
        <v>0</v>
      </c>
      <c r="R17" s="71">
        <f t="shared" si="0"/>
        <v>0</v>
      </c>
    </row>
    <row r="18" spans="1:18" ht="12.75" customHeight="1" x14ac:dyDescent="0.25">
      <c r="A18" s="302" t="s">
        <v>96</v>
      </c>
      <c r="B18" s="302"/>
      <c r="C18" s="302"/>
      <c r="D18" s="92">
        <v>13</v>
      </c>
      <c r="E18" s="70">
        <v>0</v>
      </c>
      <c r="F18" s="70">
        <v>0</v>
      </c>
      <c r="G18" s="70">
        <v>0</v>
      </c>
      <c r="H18" s="70">
        <v>0</v>
      </c>
      <c r="I18" s="70">
        <v>0</v>
      </c>
      <c r="J18" s="70">
        <v>0</v>
      </c>
      <c r="K18" s="70">
        <v>0</v>
      </c>
      <c r="L18" s="70">
        <v>0</v>
      </c>
      <c r="M18" s="70">
        <v>0</v>
      </c>
      <c r="N18" s="70">
        <v>0</v>
      </c>
      <c r="O18" s="70">
        <v>0</v>
      </c>
      <c r="P18" s="70">
        <v>0</v>
      </c>
      <c r="Q18" s="70">
        <v>0</v>
      </c>
      <c r="R18" s="71">
        <f t="shared" si="0"/>
        <v>0</v>
      </c>
    </row>
    <row r="19" spans="1:18" ht="24" customHeight="1" x14ac:dyDescent="0.25">
      <c r="A19" s="302" t="s">
        <v>167</v>
      </c>
      <c r="B19" s="302"/>
      <c r="C19" s="302"/>
      <c r="D19" s="92">
        <v>14</v>
      </c>
      <c r="E19" s="70">
        <v>0</v>
      </c>
      <c r="F19" s="70">
        <v>0</v>
      </c>
      <c r="G19" s="70">
        <v>0</v>
      </c>
      <c r="H19" s="70">
        <v>0</v>
      </c>
      <c r="I19" s="70">
        <v>0</v>
      </c>
      <c r="J19" s="70">
        <v>0</v>
      </c>
      <c r="K19" s="70">
        <v>0</v>
      </c>
      <c r="L19" s="70">
        <v>0</v>
      </c>
      <c r="M19" s="70">
        <v>0</v>
      </c>
      <c r="N19" s="70">
        <v>0</v>
      </c>
      <c r="O19" s="70">
        <v>0</v>
      </c>
      <c r="P19" s="70">
        <v>0</v>
      </c>
      <c r="Q19" s="70">
        <v>0</v>
      </c>
      <c r="R19" s="71">
        <f t="shared" si="0"/>
        <v>0</v>
      </c>
    </row>
    <row r="20" spans="1:18" ht="24" customHeight="1" x14ac:dyDescent="0.25">
      <c r="A20" s="302" t="s">
        <v>168</v>
      </c>
      <c r="B20" s="302"/>
      <c r="C20" s="302"/>
      <c r="D20" s="92">
        <v>15</v>
      </c>
      <c r="E20" s="70">
        <v>0</v>
      </c>
      <c r="F20" s="70">
        <v>0</v>
      </c>
      <c r="G20" s="70">
        <v>0</v>
      </c>
      <c r="H20" s="70">
        <v>0</v>
      </c>
      <c r="I20" s="70">
        <v>0</v>
      </c>
      <c r="J20" s="70">
        <v>0</v>
      </c>
      <c r="K20" s="70">
        <v>0</v>
      </c>
      <c r="L20" s="70">
        <v>0</v>
      </c>
      <c r="M20" s="70">
        <v>0</v>
      </c>
      <c r="N20" s="70">
        <v>0</v>
      </c>
      <c r="O20" s="70">
        <v>0</v>
      </c>
      <c r="P20" s="70">
        <v>0</v>
      </c>
      <c r="Q20" s="70">
        <v>0</v>
      </c>
      <c r="R20" s="71">
        <f t="shared" si="0"/>
        <v>0</v>
      </c>
    </row>
    <row r="21" spans="1:18" ht="20.25" customHeight="1" x14ac:dyDescent="0.25">
      <c r="A21" s="300" t="s">
        <v>169</v>
      </c>
      <c r="B21" s="300"/>
      <c r="C21" s="300"/>
      <c r="D21" s="92">
        <v>16</v>
      </c>
      <c r="E21" s="70">
        <v>0</v>
      </c>
      <c r="F21" s="70">
        <v>0</v>
      </c>
      <c r="G21" s="70">
        <v>0</v>
      </c>
      <c r="H21" s="70">
        <v>0</v>
      </c>
      <c r="I21" s="70">
        <v>0</v>
      </c>
      <c r="J21" s="70">
        <v>58768982</v>
      </c>
      <c r="K21" s="70">
        <v>0</v>
      </c>
      <c r="L21" s="70">
        <v>0</v>
      </c>
      <c r="M21" s="70">
        <v>0</v>
      </c>
      <c r="N21" s="70">
        <v>-58768982</v>
      </c>
      <c r="O21" s="70">
        <v>0</v>
      </c>
      <c r="P21" s="70">
        <v>0</v>
      </c>
      <c r="Q21" s="70">
        <v>0</v>
      </c>
      <c r="R21" s="71">
        <f t="shared" si="0"/>
        <v>0</v>
      </c>
    </row>
    <row r="22" spans="1:18" ht="20.25" customHeight="1" x14ac:dyDescent="0.25">
      <c r="A22" s="300" t="s">
        <v>170</v>
      </c>
      <c r="B22" s="300"/>
      <c r="C22" s="300"/>
      <c r="D22" s="92">
        <v>17</v>
      </c>
      <c r="E22" s="70">
        <v>0</v>
      </c>
      <c r="F22" s="70">
        <v>0</v>
      </c>
      <c r="G22" s="70">
        <v>0</v>
      </c>
      <c r="H22" s="70">
        <v>0</v>
      </c>
      <c r="I22" s="70">
        <v>0</v>
      </c>
      <c r="J22" s="70">
        <v>0</v>
      </c>
      <c r="K22" s="70">
        <v>0</v>
      </c>
      <c r="L22" s="70">
        <v>0</v>
      </c>
      <c r="M22" s="70">
        <v>0</v>
      </c>
      <c r="N22" s="70">
        <v>0</v>
      </c>
      <c r="O22" s="70">
        <v>0</v>
      </c>
      <c r="P22" s="70">
        <v>0</v>
      </c>
      <c r="Q22" s="70">
        <v>0</v>
      </c>
      <c r="R22" s="71">
        <f t="shared" si="0"/>
        <v>0</v>
      </c>
    </row>
    <row r="23" spans="1:18" ht="20.25" customHeight="1" x14ac:dyDescent="0.25">
      <c r="A23" s="300" t="s">
        <v>97</v>
      </c>
      <c r="B23" s="300"/>
      <c r="C23" s="300"/>
      <c r="D23" s="92">
        <v>18</v>
      </c>
      <c r="E23" s="70">
        <v>0</v>
      </c>
      <c r="F23" s="70">
        <v>0</v>
      </c>
      <c r="G23" s="70">
        <v>0</v>
      </c>
      <c r="H23" s="70">
        <v>0</v>
      </c>
      <c r="I23" s="70">
        <v>0</v>
      </c>
      <c r="J23" s="70">
        <v>0</v>
      </c>
      <c r="K23" s="70">
        <v>0</v>
      </c>
      <c r="L23" s="70">
        <v>0</v>
      </c>
      <c r="M23" s="70">
        <v>0</v>
      </c>
      <c r="N23" s="70">
        <v>0</v>
      </c>
      <c r="O23" s="70">
        <v>0</v>
      </c>
      <c r="P23" s="70">
        <v>0</v>
      </c>
      <c r="Q23" s="70">
        <v>0</v>
      </c>
      <c r="R23" s="71">
        <f t="shared" si="0"/>
        <v>0</v>
      </c>
    </row>
    <row r="24" spans="1:18" ht="20.25" customHeight="1" x14ac:dyDescent="0.25">
      <c r="A24" s="300" t="s">
        <v>171</v>
      </c>
      <c r="B24" s="300"/>
      <c r="C24" s="300"/>
      <c r="D24" s="92">
        <v>19</v>
      </c>
      <c r="E24" s="70">
        <v>0</v>
      </c>
      <c r="F24" s="70">
        <v>0</v>
      </c>
      <c r="G24" s="70">
        <v>0</v>
      </c>
      <c r="H24" s="70">
        <v>0</v>
      </c>
      <c r="I24" s="70">
        <v>0</v>
      </c>
      <c r="J24" s="70">
        <v>69973</v>
      </c>
      <c r="K24" s="70">
        <v>0</v>
      </c>
      <c r="L24" s="70">
        <v>0</v>
      </c>
      <c r="M24" s="70">
        <v>0</v>
      </c>
      <c r="N24" s="70">
        <v>0</v>
      </c>
      <c r="O24" s="70">
        <v>0</v>
      </c>
      <c r="P24" s="70">
        <v>0</v>
      </c>
      <c r="Q24" s="70">
        <v>0</v>
      </c>
      <c r="R24" s="71">
        <f t="shared" si="0"/>
        <v>69973</v>
      </c>
    </row>
    <row r="25" spans="1:18" ht="20.25" customHeight="1" x14ac:dyDescent="0.25">
      <c r="A25" s="300" t="s">
        <v>98</v>
      </c>
      <c r="B25" s="300"/>
      <c r="C25" s="300"/>
      <c r="D25" s="92">
        <v>20</v>
      </c>
      <c r="E25" s="70">
        <v>0</v>
      </c>
      <c r="F25" s="70">
        <v>0</v>
      </c>
      <c r="G25" s="70">
        <v>0</v>
      </c>
      <c r="H25" s="70">
        <v>0</v>
      </c>
      <c r="I25" s="70">
        <v>-127669</v>
      </c>
      <c r="J25" s="70">
        <v>0</v>
      </c>
      <c r="K25" s="70">
        <v>0</v>
      </c>
      <c r="L25" s="70">
        <v>0</v>
      </c>
      <c r="M25" s="70">
        <v>0</v>
      </c>
      <c r="N25" s="70">
        <v>36393671</v>
      </c>
      <c r="O25" s="70">
        <v>0</v>
      </c>
      <c r="P25" s="70">
        <v>0</v>
      </c>
      <c r="Q25" s="70">
        <v>0</v>
      </c>
      <c r="R25" s="71">
        <f t="shared" si="0"/>
        <v>36266002</v>
      </c>
    </row>
    <row r="26" spans="1:18" ht="21" customHeight="1" x14ac:dyDescent="0.25">
      <c r="A26" s="301" t="s">
        <v>283</v>
      </c>
      <c r="B26" s="301"/>
      <c r="C26" s="301"/>
      <c r="D26" s="93">
        <v>21</v>
      </c>
      <c r="E26" s="71">
        <f>SUM(E9:E25)</f>
        <v>161970000</v>
      </c>
      <c r="F26" s="71">
        <f t="shared" ref="F26:Q26" si="2">SUM(F9:F25)</f>
        <v>0</v>
      </c>
      <c r="G26" s="71">
        <f t="shared" si="2"/>
        <v>0</v>
      </c>
      <c r="H26" s="71">
        <f t="shared" si="2"/>
        <v>0</v>
      </c>
      <c r="I26" s="71">
        <f t="shared" si="2"/>
        <v>11034549</v>
      </c>
      <c r="J26" s="71">
        <f t="shared" si="2"/>
        <v>313024343</v>
      </c>
      <c r="K26" s="71">
        <f t="shared" si="2"/>
        <v>0</v>
      </c>
      <c r="L26" s="71">
        <f t="shared" si="2"/>
        <v>89677716</v>
      </c>
      <c r="M26" s="71">
        <f t="shared" si="2"/>
        <v>-10540</v>
      </c>
      <c r="N26" s="71">
        <f t="shared" si="2"/>
        <v>36393671</v>
      </c>
      <c r="O26" s="71">
        <f t="shared" si="2"/>
        <v>0</v>
      </c>
      <c r="P26" s="71">
        <f t="shared" si="2"/>
        <v>0</v>
      </c>
      <c r="Q26" s="71">
        <f t="shared" si="2"/>
        <v>0</v>
      </c>
      <c r="R26" s="71">
        <f t="shared" si="0"/>
        <v>612089739</v>
      </c>
    </row>
    <row r="27" spans="1:18" ht="21" customHeight="1" x14ac:dyDescent="0.25">
      <c r="A27" s="73"/>
      <c r="B27" s="73"/>
      <c r="C27" s="73"/>
      <c r="D27" s="74"/>
      <c r="E27" s="75"/>
      <c r="F27" s="75"/>
      <c r="G27" s="75"/>
      <c r="H27" s="75"/>
      <c r="I27" s="75"/>
      <c r="J27" s="75"/>
      <c r="K27" s="75"/>
      <c r="L27" s="75"/>
      <c r="M27" s="75"/>
      <c r="N27" s="75"/>
      <c r="O27" s="75"/>
      <c r="P27" s="75"/>
      <c r="Q27" s="75"/>
      <c r="R27" s="75"/>
    </row>
  </sheetData>
  <sheetProtection algorithmName="SHA-512" hashValue="C6EQ0z/H3FI4Vfnnk1kKqthqRjE1mhCIWzP5QssAiC2gR8EMHCqBQOlggsbqe6FtrYS/81uaHqNXbLy8FiPKmA==" saltValue="ldZZ9xmk+va8t1JXzqxgPA==" spinCount="100000" sheet="1" objects="1" scenarios="1"/>
  <protectedRanges>
    <protectedRange sqref="F2" name="Range1"/>
  </protectedRanges>
  <mergeCells count="29">
    <mergeCell ref="A9:C9"/>
    <mergeCell ref="A1:I1"/>
    <mergeCell ref="C2:D2"/>
    <mergeCell ref="A3:C4"/>
    <mergeCell ref="D3:D4"/>
    <mergeCell ref="E3:O3"/>
    <mergeCell ref="R3:R4"/>
    <mergeCell ref="A5:C5"/>
    <mergeCell ref="A6:C6"/>
    <mergeCell ref="A7:C7"/>
    <mergeCell ref="A8:C8"/>
    <mergeCell ref="P3:Q3"/>
    <mergeCell ref="A21:C21"/>
    <mergeCell ref="A10:C10"/>
    <mergeCell ref="A11:C11"/>
    <mergeCell ref="A12:C12"/>
    <mergeCell ref="A13:C13"/>
    <mergeCell ref="A14:C14"/>
    <mergeCell ref="A15:C15"/>
    <mergeCell ref="A16:C16"/>
    <mergeCell ref="A17:C17"/>
    <mergeCell ref="A18:C18"/>
    <mergeCell ref="A19:C19"/>
    <mergeCell ref="A20:C20"/>
    <mergeCell ref="A22:C22"/>
    <mergeCell ref="A23:C23"/>
    <mergeCell ref="A24:C24"/>
    <mergeCell ref="A25:C25"/>
    <mergeCell ref="A26:C26"/>
  </mergeCells>
  <conditionalFormatting sqref="E6:R27">
    <cfRule type="cellIs" dxfId="1" priority="1" stopIfTrue="1" operator="notEqual">
      <formula>ROUND(E6,0)</formula>
    </cfRule>
  </conditionalFormatting>
  <conditionalFormatting sqref="F2">
    <cfRule type="cellIs" dxfId="0" priority="4" stopIfTrue="1" operator="lessThan">
      <formula>#REF!</formula>
    </cfRule>
  </conditionalFormatting>
  <dataValidations count="4">
    <dataValidation type="whole" operator="notEqual" allowBlank="1" showInputMessage="1" showErrorMessage="1" errorTitle="Pogrešan unos" error="Mogu se unijeti samo cjelobrojne vrijednosti." sqref="RNZ982986:ROA982987 JJ65482:JK65483 TF65482:TG65483 ADB65482:ADC65483 AMX65482:AMY65483 AWT65482:AWU65483 BGP65482:BGQ65483 BQL65482:BQM65483 CAH65482:CAI65483 CKD65482:CKE65483 CTZ65482:CUA65483 DDV65482:DDW65483 DNR65482:DNS65483 DXN65482:DXO65483 EHJ65482:EHK65483 ERF65482:ERG65483 FBB65482:FBC65483 FKX65482:FKY65483 FUT65482:FUU65483 GEP65482:GEQ65483 GOL65482:GOM65483 GYH65482:GYI65483 HID65482:HIE65483 HRZ65482:HSA65483 IBV65482:IBW65483 ILR65482:ILS65483 IVN65482:IVO65483 JFJ65482:JFK65483 JPF65482:JPG65483 JZB65482:JZC65483 KIX65482:KIY65483 KST65482:KSU65483 LCP65482:LCQ65483 LML65482:LMM65483 LWH65482:LWI65483 MGD65482:MGE65483 MPZ65482:MQA65483 MZV65482:MZW65483 NJR65482:NJS65483 NTN65482:NTO65483 ODJ65482:ODK65483 ONF65482:ONG65483 OXB65482:OXC65483 PGX65482:PGY65483 PQT65482:PQU65483 QAP65482:QAQ65483 QKL65482:QKM65483 QUH65482:QUI65483 RED65482:REE65483 RNZ65482:ROA65483 RXV65482:RXW65483 SHR65482:SHS65483 SRN65482:SRO65483 TBJ65482:TBK65483 TLF65482:TLG65483 TVB65482:TVC65483 UEX65482:UEY65483 UOT65482:UOU65483 UYP65482:UYQ65483 VIL65482:VIM65483 VSH65482:VSI65483 WCD65482:WCE65483 WLZ65482:WMA65483 WVV65482:WVW65483 RXV982986:RXW982987 JJ131018:JK131019 TF131018:TG131019 ADB131018:ADC131019 AMX131018:AMY131019 AWT131018:AWU131019 BGP131018:BGQ131019 BQL131018:BQM131019 CAH131018:CAI131019 CKD131018:CKE131019 CTZ131018:CUA131019 DDV131018:DDW131019 DNR131018:DNS131019 DXN131018:DXO131019 EHJ131018:EHK131019 ERF131018:ERG131019 FBB131018:FBC131019 FKX131018:FKY131019 FUT131018:FUU131019 GEP131018:GEQ131019 GOL131018:GOM131019 GYH131018:GYI131019 HID131018:HIE131019 HRZ131018:HSA131019 IBV131018:IBW131019 ILR131018:ILS131019 IVN131018:IVO131019 JFJ131018:JFK131019 JPF131018:JPG131019 JZB131018:JZC131019 KIX131018:KIY131019 KST131018:KSU131019 LCP131018:LCQ131019 LML131018:LMM131019 LWH131018:LWI131019 MGD131018:MGE131019 MPZ131018:MQA131019 MZV131018:MZW131019 NJR131018:NJS131019 NTN131018:NTO131019 ODJ131018:ODK131019 ONF131018:ONG131019 OXB131018:OXC131019 PGX131018:PGY131019 PQT131018:PQU131019 QAP131018:QAQ131019 QKL131018:QKM131019 QUH131018:QUI131019 RED131018:REE131019 RNZ131018:ROA131019 RXV131018:RXW131019 SHR131018:SHS131019 SRN131018:SRO131019 TBJ131018:TBK131019 TLF131018:TLG131019 TVB131018:TVC131019 UEX131018:UEY131019 UOT131018:UOU131019 UYP131018:UYQ131019 VIL131018:VIM131019 VSH131018:VSI131019 WCD131018:WCE131019 WLZ131018:WMA131019 WVV131018:WVW131019 SHR982986:SHS982987 JJ196554:JK196555 TF196554:TG196555 ADB196554:ADC196555 AMX196554:AMY196555 AWT196554:AWU196555 BGP196554:BGQ196555 BQL196554:BQM196555 CAH196554:CAI196555 CKD196554:CKE196555 CTZ196554:CUA196555 DDV196554:DDW196555 DNR196554:DNS196555 DXN196554:DXO196555 EHJ196554:EHK196555 ERF196554:ERG196555 FBB196554:FBC196555 FKX196554:FKY196555 FUT196554:FUU196555 GEP196554:GEQ196555 GOL196554:GOM196555 GYH196554:GYI196555 HID196554:HIE196555 HRZ196554:HSA196555 IBV196554:IBW196555 ILR196554:ILS196555 IVN196554:IVO196555 JFJ196554:JFK196555 JPF196554:JPG196555 JZB196554:JZC196555 KIX196554:KIY196555 KST196554:KSU196555 LCP196554:LCQ196555 LML196554:LMM196555 LWH196554:LWI196555 MGD196554:MGE196555 MPZ196554:MQA196555 MZV196554:MZW196555 NJR196554:NJS196555 NTN196554:NTO196555 ODJ196554:ODK196555 ONF196554:ONG196555 OXB196554:OXC196555 PGX196554:PGY196555 PQT196554:PQU196555 QAP196554:QAQ196555 QKL196554:QKM196555 QUH196554:QUI196555 RED196554:REE196555 RNZ196554:ROA196555 RXV196554:RXW196555 SHR196554:SHS196555 SRN196554:SRO196555 TBJ196554:TBK196555 TLF196554:TLG196555 TVB196554:TVC196555 UEX196554:UEY196555 UOT196554:UOU196555 UYP196554:UYQ196555 VIL196554:VIM196555 VSH196554:VSI196555 WCD196554:WCE196555 WLZ196554:WMA196555 WVV196554:WVW196555 SRN982986:SRO982987 JJ262090:JK262091 TF262090:TG262091 ADB262090:ADC262091 AMX262090:AMY262091 AWT262090:AWU262091 BGP262090:BGQ262091 BQL262090:BQM262091 CAH262090:CAI262091 CKD262090:CKE262091 CTZ262090:CUA262091 DDV262090:DDW262091 DNR262090:DNS262091 DXN262090:DXO262091 EHJ262090:EHK262091 ERF262090:ERG262091 FBB262090:FBC262091 FKX262090:FKY262091 FUT262090:FUU262091 GEP262090:GEQ262091 GOL262090:GOM262091 GYH262090:GYI262091 HID262090:HIE262091 HRZ262090:HSA262091 IBV262090:IBW262091 ILR262090:ILS262091 IVN262090:IVO262091 JFJ262090:JFK262091 JPF262090:JPG262091 JZB262090:JZC262091 KIX262090:KIY262091 KST262090:KSU262091 LCP262090:LCQ262091 LML262090:LMM262091 LWH262090:LWI262091 MGD262090:MGE262091 MPZ262090:MQA262091 MZV262090:MZW262091 NJR262090:NJS262091 NTN262090:NTO262091 ODJ262090:ODK262091 ONF262090:ONG262091 OXB262090:OXC262091 PGX262090:PGY262091 PQT262090:PQU262091 QAP262090:QAQ262091 QKL262090:QKM262091 QUH262090:QUI262091 RED262090:REE262091 RNZ262090:ROA262091 RXV262090:RXW262091 SHR262090:SHS262091 SRN262090:SRO262091 TBJ262090:TBK262091 TLF262090:TLG262091 TVB262090:TVC262091 UEX262090:UEY262091 UOT262090:UOU262091 UYP262090:UYQ262091 VIL262090:VIM262091 VSH262090:VSI262091 WCD262090:WCE262091 WLZ262090:WMA262091 WVV262090:WVW262091 TBJ982986:TBK982987 JJ327626:JK327627 TF327626:TG327627 ADB327626:ADC327627 AMX327626:AMY327627 AWT327626:AWU327627 BGP327626:BGQ327627 BQL327626:BQM327627 CAH327626:CAI327627 CKD327626:CKE327627 CTZ327626:CUA327627 DDV327626:DDW327627 DNR327626:DNS327627 DXN327626:DXO327627 EHJ327626:EHK327627 ERF327626:ERG327627 FBB327626:FBC327627 FKX327626:FKY327627 FUT327626:FUU327627 GEP327626:GEQ327627 GOL327626:GOM327627 GYH327626:GYI327627 HID327626:HIE327627 HRZ327626:HSA327627 IBV327626:IBW327627 ILR327626:ILS327627 IVN327626:IVO327627 JFJ327626:JFK327627 JPF327626:JPG327627 JZB327626:JZC327627 KIX327626:KIY327627 KST327626:KSU327627 LCP327626:LCQ327627 LML327626:LMM327627 LWH327626:LWI327627 MGD327626:MGE327627 MPZ327626:MQA327627 MZV327626:MZW327627 NJR327626:NJS327627 NTN327626:NTO327627 ODJ327626:ODK327627 ONF327626:ONG327627 OXB327626:OXC327627 PGX327626:PGY327627 PQT327626:PQU327627 QAP327626:QAQ327627 QKL327626:QKM327627 QUH327626:QUI327627 RED327626:REE327627 RNZ327626:ROA327627 RXV327626:RXW327627 SHR327626:SHS327627 SRN327626:SRO327627 TBJ327626:TBK327627 TLF327626:TLG327627 TVB327626:TVC327627 UEX327626:UEY327627 UOT327626:UOU327627 UYP327626:UYQ327627 VIL327626:VIM327627 VSH327626:VSI327627 WCD327626:WCE327627 WLZ327626:WMA327627 WVV327626:WVW327627 TLF982986:TLG982987 JJ393162:JK393163 TF393162:TG393163 ADB393162:ADC393163 AMX393162:AMY393163 AWT393162:AWU393163 BGP393162:BGQ393163 BQL393162:BQM393163 CAH393162:CAI393163 CKD393162:CKE393163 CTZ393162:CUA393163 DDV393162:DDW393163 DNR393162:DNS393163 DXN393162:DXO393163 EHJ393162:EHK393163 ERF393162:ERG393163 FBB393162:FBC393163 FKX393162:FKY393163 FUT393162:FUU393163 GEP393162:GEQ393163 GOL393162:GOM393163 GYH393162:GYI393163 HID393162:HIE393163 HRZ393162:HSA393163 IBV393162:IBW393163 ILR393162:ILS393163 IVN393162:IVO393163 JFJ393162:JFK393163 JPF393162:JPG393163 JZB393162:JZC393163 KIX393162:KIY393163 KST393162:KSU393163 LCP393162:LCQ393163 LML393162:LMM393163 LWH393162:LWI393163 MGD393162:MGE393163 MPZ393162:MQA393163 MZV393162:MZW393163 NJR393162:NJS393163 NTN393162:NTO393163 ODJ393162:ODK393163 ONF393162:ONG393163 OXB393162:OXC393163 PGX393162:PGY393163 PQT393162:PQU393163 QAP393162:QAQ393163 QKL393162:QKM393163 QUH393162:QUI393163 RED393162:REE393163 RNZ393162:ROA393163 RXV393162:RXW393163 SHR393162:SHS393163 SRN393162:SRO393163 TBJ393162:TBK393163 TLF393162:TLG393163 TVB393162:TVC393163 UEX393162:UEY393163 UOT393162:UOU393163 UYP393162:UYQ393163 VIL393162:VIM393163 VSH393162:VSI393163 WCD393162:WCE393163 WLZ393162:WMA393163 WVV393162:WVW393163 TVB982986:TVC982987 JJ458698:JK458699 TF458698:TG458699 ADB458698:ADC458699 AMX458698:AMY458699 AWT458698:AWU458699 BGP458698:BGQ458699 BQL458698:BQM458699 CAH458698:CAI458699 CKD458698:CKE458699 CTZ458698:CUA458699 DDV458698:DDW458699 DNR458698:DNS458699 DXN458698:DXO458699 EHJ458698:EHK458699 ERF458698:ERG458699 FBB458698:FBC458699 FKX458698:FKY458699 FUT458698:FUU458699 GEP458698:GEQ458699 GOL458698:GOM458699 GYH458698:GYI458699 HID458698:HIE458699 HRZ458698:HSA458699 IBV458698:IBW458699 ILR458698:ILS458699 IVN458698:IVO458699 JFJ458698:JFK458699 JPF458698:JPG458699 JZB458698:JZC458699 KIX458698:KIY458699 KST458698:KSU458699 LCP458698:LCQ458699 LML458698:LMM458699 LWH458698:LWI458699 MGD458698:MGE458699 MPZ458698:MQA458699 MZV458698:MZW458699 NJR458698:NJS458699 NTN458698:NTO458699 ODJ458698:ODK458699 ONF458698:ONG458699 OXB458698:OXC458699 PGX458698:PGY458699 PQT458698:PQU458699 QAP458698:QAQ458699 QKL458698:QKM458699 QUH458698:QUI458699 RED458698:REE458699 RNZ458698:ROA458699 RXV458698:RXW458699 SHR458698:SHS458699 SRN458698:SRO458699 TBJ458698:TBK458699 TLF458698:TLG458699 TVB458698:TVC458699 UEX458698:UEY458699 UOT458698:UOU458699 UYP458698:UYQ458699 VIL458698:VIM458699 VSH458698:VSI458699 WCD458698:WCE458699 WLZ458698:WMA458699 WVV458698:WVW458699 UEX982986:UEY982987 JJ524234:JK524235 TF524234:TG524235 ADB524234:ADC524235 AMX524234:AMY524235 AWT524234:AWU524235 BGP524234:BGQ524235 BQL524234:BQM524235 CAH524234:CAI524235 CKD524234:CKE524235 CTZ524234:CUA524235 DDV524234:DDW524235 DNR524234:DNS524235 DXN524234:DXO524235 EHJ524234:EHK524235 ERF524234:ERG524235 FBB524234:FBC524235 FKX524234:FKY524235 FUT524234:FUU524235 GEP524234:GEQ524235 GOL524234:GOM524235 GYH524234:GYI524235 HID524234:HIE524235 HRZ524234:HSA524235 IBV524234:IBW524235 ILR524234:ILS524235 IVN524234:IVO524235 JFJ524234:JFK524235 JPF524234:JPG524235 JZB524234:JZC524235 KIX524234:KIY524235 KST524234:KSU524235 LCP524234:LCQ524235 LML524234:LMM524235 LWH524234:LWI524235 MGD524234:MGE524235 MPZ524234:MQA524235 MZV524234:MZW524235 NJR524234:NJS524235 NTN524234:NTO524235 ODJ524234:ODK524235 ONF524234:ONG524235 OXB524234:OXC524235 PGX524234:PGY524235 PQT524234:PQU524235 QAP524234:QAQ524235 QKL524234:QKM524235 QUH524234:QUI524235 RED524234:REE524235 RNZ524234:ROA524235 RXV524234:RXW524235 SHR524234:SHS524235 SRN524234:SRO524235 TBJ524234:TBK524235 TLF524234:TLG524235 TVB524234:TVC524235 UEX524234:UEY524235 UOT524234:UOU524235 UYP524234:UYQ524235 VIL524234:VIM524235 VSH524234:VSI524235 WCD524234:WCE524235 WLZ524234:WMA524235 WVV524234:WVW524235 UOT982986:UOU982987 JJ589770:JK589771 TF589770:TG589771 ADB589770:ADC589771 AMX589770:AMY589771 AWT589770:AWU589771 BGP589770:BGQ589771 BQL589770:BQM589771 CAH589770:CAI589771 CKD589770:CKE589771 CTZ589770:CUA589771 DDV589770:DDW589771 DNR589770:DNS589771 DXN589770:DXO589771 EHJ589770:EHK589771 ERF589770:ERG589771 FBB589770:FBC589771 FKX589770:FKY589771 FUT589770:FUU589771 GEP589770:GEQ589771 GOL589770:GOM589771 GYH589770:GYI589771 HID589770:HIE589771 HRZ589770:HSA589771 IBV589770:IBW589771 ILR589770:ILS589771 IVN589770:IVO589771 JFJ589770:JFK589771 JPF589770:JPG589771 JZB589770:JZC589771 KIX589770:KIY589771 KST589770:KSU589771 LCP589770:LCQ589771 LML589770:LMM589771 LWH589770:LWI589771 MGD589770:MGE589771 MPZ589770:MQA589771 MZV589770:MZW589771 NJR589770:NJS589771 NTN589770:NTO589771 ODJ589770:ODK589771 ONF589770:ONG589771 OXB589770:OXC589771 PGX589770:PGY589771 PQT589770:PQU589771 QAP589770:QAQ589771 QKL589770:QKM589771 QUH589770:QUI589771 RED589770:REE589771 RNZ589770:ROA589771 RXV589770:RXW589771 SHR589770:SHS589771 SRN589770:SRO589771 TBJ589770:TBK589771 TLF589770:TLG589771 TVB589770:TVC589771 UEX589770:UEY589771 UOT589770:UOU589771 UYP589770:UYQ589771 VIL589770:VIM589771 VSH589770:VSI589771 WCD589770:WCE589771 WLZ589770:WMA589771 WVV589770:WVW589771 UYP982986:UYQ982987 JJ655306:JK655307 TF655306:TG655307 ADB655306:ADC655307 AMX655306:AMY655307 AWT655306:AWU655307 BGP655306:BGQ655307 BQL655306:BQM655307 CAH655306:CAI655307 CKD655306:CKE655307 CTZ655306:CUA655307 DDV655306:DDW655307 DNR655306:DNS655307 DXN655306:DXO655307 EHJ655306:EHK655307 ERF655306:ERG655307 FBB655306:FBC655307 FKX655306:FKY655307 FUT655306:FUU655307 GEP655306:GEQ655307 GOL655306:GOM655307 GYH655306:GYI655307 HID655306:HIE655307 HRZ655306:HSA655307 IBV655306:IBW655307 ILR655306:ILS655307 IVN655306:IVO655307 JFJ655306:JFK655307 JPF655306:JPG655307 JZB655306:JZC655307 KIX655306:KIY655307 KST655306:KSU655307 LCP655306:LCQ655307 LML655306:LMM655307 LWH655306:LWI655307 MGD655306:MGE655307 MPZ655306:MQA655307 MZV655306:MZW655307 NJR655306:NJS655307 NTN655306:NTO655307 ODJ655306:ODK655307 ONF655306:ONG655307 OXB655306:OXC655307 PGX655306:PGY655307 PQT655306:PQU655307 QAP655306:QAQ655307 QKL655306:QKM655307 QUH655306:QUI655307 RED655306:REE655307 RNZ655306:ROA655307 RXV655306:RXW655307 SHR655306:SHS655307 SRN655306:SRO655307 TBJ655306:TBK655307 TLF655306:TLG655307 TVB655306:TVC655307 UEX655306:UEY655307 UOT655306:UOU655307 UYP655306:UYQ655307 VIL655306:VIM655307 VSH655306:VSI655307 WCD655306:WCE655307 WLZ655306:WMA655307 WVV655306:WVW655307 VIL982986:VIM982987 JJ720842:JK720843 TF720842:TG720843 ADB720842:ADC720843 AMX720842:AMY720843 AWT720842:AWU720843 BGP720842:BGQ720843 BQL720842:BQM720843 CAH720842:CAI720843 CKD720842:CKE720843 CTZ720842:CUA720843 DDV720842:DDW720843 DNR720842:DNS720843 DXN720842:DXO720843 EHJ720842:EHK720843 ERF720842:ERG720843 FBB720842:FBC720843 FKX720842:FKY720843 FUT720842:FUU720843 GEP720842:GEQ720843 GOL720842:GOM720843 GYH720842:GYI720843 HID720842:HIE720843 HRZ720842:HSA720843 IBV720842:IBW720843 ILR720842:ILS720843 IVN720842:IVO720843 JFJ720842:JFK720843 JPF720842:JPG720843 JZB720842:JZC720843 KIX720842:KIY720843 KST720842:KSU720843 LCP720842:LCQ720843 LML720842:LMM720843 LWH720842:LWI720843 MGD720842:MGE720843 MPZ720842:MQA720843 MZV720842:MZW720843 NJR720842:NJS720843 NTN720842:NTO720843 ODJ720842:ODK720843 ONF720842:ONG720843 OXB720842:OXC720843 PGX720842:PGY720843 PQT720842:PQU720843 QAP720842:QAQ720843 QKL720842:QKM720843 QUH720842:QUI720843 RED720842:REE720843 RNZ720842:ROA720843 RXV720842:RXW720843 SHR720842:SHS720843 SRN720842:SRO720843 TBJ720842:TBK720843 TLF720842:TLG720843 TVB720842:TVC720843 UEX720842:UEY720843 UOT720842:UOU720843 UYP720842:UYQ720843 VIL720842:VIM720843 VSH720842:VSI720843 WCD720842:WCE720843 WLZ720842:WMA720843 WVV720842:WVW720843 VSH982986:VSI982987 JJ786378:JK786379 TF786378:TG786379 ADB786378:ADC786379 AMX786378:AMY786379 AWT786378:AWU786379 BGP786378:BGQ786379 BQL786378:BQM786379 CAH786378:CAI786379 CKD786378:CKE786379 CTZ786378:CUA786379 DDV786378:DDW786379 DNR786378:DNS786379 DXN786378:DXO786379 EHJ786378:EHK786379 ERF786378:ERG786379 FBB786378:FBC786379 FKX786378:FKY786379 FUT786378:FUU786379 GEP786378:GEQ786379 GOL786378:GOM786379 GYH786378:GYI786379 HID786378:HIE786379 HRZ786378:HSA786379 IBV786378:IBW786379 ILR786378:ILS786379 IVN786378:IVO786379 JFJ786378:JFK786379 JPF786378:JPG786379 JZB786378:JZC786379 KIX786378:KIY786379 KST786378:KSU786379 LCP786378:LCQ786379 LML786378:LMM786379 LWH786378:LWI786379 MGD786378:MGE786379 MPZ786378:MQA786379 MZV786378:MZW786379 NJR786378:NJS786379 NTN786378:NTO786379 ODJ786378:ODK786379 ONF786378:ONG786379 OXB786378:OXC786379 PGX786378:PGY786379 PQT786378:PQU786379 QAP786378:QAQ786379 QKL786378:QKM786379 QUH786378:QUI786379 RED786378:REE786379 RNZ786378:ROA786379 RXV786378:RXW786379 SHR786378:SHS786379 SRN786378:SRO786379 TBJ786378:TBK786379 TLF786378:TLG786379 TVB786378:TVC786379 UEX786378:UEY786379 UOT786378:UOU786379 UYP786378:UYQ786379 VIL786378:VIM786379 VSH786378:VSI786379 WCD786378:WCE786379 WLZ786378:WMA786379 WVV786378:WVW786379 WCD982986:WCE982987 JJ851914:JK851915 TF851914:TG851915 ADB851914:ADC851915 AMX851914:AMY851915 AWT851914:AWU851915 BGP851914:BGQ851915 BQL851914:BQM851915 CAH851914:CAI851915 CKD851914:CKE851915 CTZ851914:CUA851915 DDV851914:DDW851915 DNR851914:DNS851915 DXN851914:DXO851915 EHJ851914:EHK851915 ERF851914:ERG851915 FBB851914:FBC851915 FKX851914:FKY851915 FUT851914:FUU851915 GEP851914:GEQ851915 GOL851914:GOM851915 GYH851914:GYI851915 HID851914:HIE851915 HRZ851914:HSA851915 IBV851914:IBW851915 ILR851914:ILS851915 IVN851914:IVO851915 JFJ851914:JFK851915 JPF851914:JPG851915 JZB851914:JZC851915 KIX851914:KIY851915 KST851914:KSU851915 LCP851914:LCQ851915 LML851914:LMM851915 LWH851914:LWI851915 MGD851914:MGE851915 MPZ851914:MQA851915 MZV851914:MZW851915 NJR851914:NJS851915 NTN851914:NTO851915 ODJ851914:ODK851915 ONF851914:ONG851915 OXB851914:OXC851915 PGX851914:PGY851915 PQT851914:PQU851915 QAP851914:QAQ851915 QKL851914:QKM851915 QUH851914:QUI851915 RED851914:REE851915 RNZ851914:ROA851915 RXV851914:RXW851915 SHR851914:SHS851915 SRN851914:SRO851915 TBJ851914:TBK851915 TLF851914:TLG851915 TVB851914:TVC851915 UEX851914:UEY851915 UOT851914:UOU851915 UYP851914:UYQ851915 VIL851914:VIM851915 VSH851914:VSI851915 WCD851914:WCE851915 WLZ851914:WMA851915 WVV851914:WVW851915 WLZ982986:WMA982987 JJ917450:JK917451 TF917450:TG917451 ADB917450:ADC917451 AMX917450:AMY917451 AWT917450:AWU917451 BGP917450:BGQ917451 BQL917450:BQM917451 CAH917450:CAI917451 CKD917450:CKE917451 CTZ917450:CUA917451 DDV917450:DDW917451 DNR917450:DNS917451 DXN917450:DXO917451 EHJ917450:EHK917451 ERF917450:ERG917451 FBB917450:FBC917451 FKX917450:FKY917451 FUT917450:FUU917451 GEP917450:GEQ917451 GOL917450:GOM917451 GYH917450:GYI917451 HID917450:HIE917451 HRZ917450:HSA917451 IBV917450:IBW917451 ILR917450:ILS917451 IVN917450:IVO917451 JFJ917450:JFK917451 JPF917450:JPG917451 JZB917450:JZC917451 KIX917450:KIY917451 KST917450:KSU917451 LCP917450:LCQ917451 LML917450:LMM917451 LWH917450:LWI917451 MGD917450:MGE917451 MPZ917450:MQA917451 MZV917450:MZW917451 NJR917450:NJS917451 NTN917450:NTO917451 ODJ917450:ODK917451 ONF917450:ONG917451 OXB917450:OXC917451 PGX917450:PGY917451 PQT917450:PQU917451 QAP917450:QAQ917451 QKL917450:QKM917451 QUH917450:QUI917451 RED917450:REE917451 RNZ917450:ROA917451 RXV917450:RXW917451 SHR917450:SHS917451 SRN917450:SRO917451 TBJ917450:TBK917451 TLF917450:TLG917451 TVB917450:TVC917451 UEX917450:UEY917451 UOT917450:UOU917451 UYP917450:UYQ917451 VIL917450:VIM917451 VSH917450:VSI917451 WCD917450:WCE917451 WLZ917450:WMA917451 WVV917450:WVW917451 WVV982986:WVW982987 JJ982986:JK982987 TF982986:TG982987 ADB982986:ADC982987 AMX982986:AMY982987 AWT982986:AWU982987 BGP982986:BGQ982987 BQL982986:BQM982987 CAH982986:CAI982987 CKD982986:CKE982987 CTZ982986:CUA982987 DDV982986:DDW982987 DNR982986:DNS982987 DXN982986:DXO982987 EHJ982986:EHK982987 ERF982986:ERG982987 FBB982986:FBC982987 FKX982986:FKY982987 FUT982986:FUU982987 GEP982986:GEQ982987 GOL982986:GOM982987 GYH982986:GYI982987 HID982986:HIE982987 HRZ982986:HSA982987 IBV982986:IBW982987 ILR982986:ILS982987 IVN982986:IVO982987 JFJ982986:JFK982987 JPF982986:JPG982987 JZB982986:JZC982987 KIX982986:KIY982987 KST982986:KSU982987 LCP982986:LCQ982987 LML982986:LMM982987 LWH982986:LWI982987 MGD982986:MGE982987 MPZ982986:MQA982987 MZV982986:MZW982987 NJR982986:NJS982987 NTN982986:NTO982987 ODJ982986:ODK982987 ONF982986:ONG982987 OXB982986:OXC982987 PGX982986:PGY982987 PQT982986:PQU982987 QAP982986:QAQ982987 QKL982986:QKM982987 QUH982986:QUI982987 RED982986:REE982987" xr:uid="{00000000-0002-0000-0400-000001000000}">
      <formula1>9999999999</formula1>
    </dataValidation>
    <dataValidation type="whole" operator="notEqual" allowBlank="1" showInputMessage="1" showErrorMessage="1" errorTitle="Pogrešan unos" error="Mogu se unijeti samo cjelobrojne vrijednosti." sqref="LWH982978:LWI982983 JJ65464:JK65472 TF65464:TG65472 ADB65464:ADC65472 AMX65464:AMY65472 AWT65464:AWU65472 BGP65464:BGQ65472 BQL65464:BQM65472 CAH65464:CAI65472 CKD65464:CKE65472 CTZ65464:CUA65472 DDV65464:DDW65472 DNR65464:DNS65472 DXN65464:DXO65472 EHJ65464:EHK65472 ERF65464:ERG65472 FBB65464:FBC65472 FKX65464:FKY65472 FUT65464:FUU65472 GEP65464:GEQ65472 GOL65464:GOM65472 GYH65464:GYI65472 HID65464:HIE65472 HRZ65464:HSA65472 IBV65464:IBW65472 ILR65464:ILS65472 IVN65464:IVO65472 JFJ65464:JFK65472 JPF65464:JPG65472 JZB65464:JZC65472 KIX65464:KIY65472 KST65464:KSU65472 LCP65464:LCQ65472 LML65464:LMM65472 LWH65464:LWI65472 MGD65464:MGE65472 MPZ65464:MQA65472 MZV65464:MZW65472 NJR65464:NJS65472 NTN65464:NTO65472 ODJ65464:ODK65472 ONF65464:ONG65472 OXB65464:OXC65472 PGX65464:PGY65472 PQT65464:PQU65472 QAP65464:QAQ65472 QKL65464:QKM65472 QUH65464:QUI65472 RED65464:REE65472 RNZ65464:ROA65472 RXV65464:RXW65472 SHR65464:SHS65472 SRN65464:SRO65472 TBJ65464:TBK65472 TLF65464:TLG65472 TVB65464:TVC65472 UEX65464:UEY65472 UOT65464:UOU65472 UYP65464:UYQ65472 VIL65464:VIM65472 VSH65464:VSI65472 WCD65464:WCE65472 WLZ65464:WMA65472 WVV65464:WVW65472 MGD982978:MGE982983 JJ131000:JK131008 TF131000:TG131008 ADB131000:ADC131008 AMX131000:AMY131008 AWT131000:AWU131008 BGP131000:BGQ131008 BQL131000:BQM131008 CAH131000:CAI131008 CKD131000:CKE131008 CTZ131000:CUA131008 DDV131000:DDW131008 DNR131000:DNS131008 DXN131000:DXO131008 EHJ131000:EHK131008 ERF131000:ERG131008 FBB131000:FBC131008 FKX131000:FKY131008 FUT131000:FUU131008 GEP131000:GEQ131008 GOL131000:GOM131008 GYH131000:GYI131008 HID131000:HIE131008 HRZ131000:HSA131008 IBV131000:IBW131008 ILR131000:ILS131008 IVN131000:IVO131008 JFJ131000:JFK131008 JPF131000:JPG131008 JZB131000:JZC131008 KIX131000:KIY131008 KST131000:KSU131008 LCP131000:LCQ131008 LML131000:LMM131008 LWH131000:LWI131008 MGD131000:MGE131008 MPZ131000:MQA131008 MZV131000:MZW131008 NJR131000:NJS131008 NTN131000:NTO131008 ODJ131000:ODK131008 ONF131000:ONG131008 OXB131000:OXC131008 PGX131000:PGY131008 PQT131000:PQU131008 QAP131000:QAQ131008 QKL131000:QKM131008 QUH131000:QUI131008 RED131000:REE131008 RNZ131000:ROA131008 RXV131000:RXW131008 SHR131000:SHS131008 SRN131000:SRO131008 TBJ131000:TBK131008 TLF131000:TLG131008 TVB131000:TVC131008 UEX131000:UEY131008 UOT131000:UOU131008 UYP131000:UYQ131008 VIL131000:VIM131008 VSH131000:VSI131008 WCD131000:WCE131008 WLZ131000:WMA131008 WVV131000:WVW131008 MPZ982978:MQA982983 JJ196536:JK196544 TF196536:TG196544 ADB196536:ADC196544 AMX196536:AMY196544 AWT196536:AWU196544 BGP196536:BGQ196544 BQL196536:BQM196544 CAH196536:CAI196544 CKD196536:CKE196544 CTZ196536:CUA196544 DDV196536:DDW196544 DNR196536:DNS196544 DXN196536:DXO196544 EHJ196536:EHK196544 ERF196536:ERG196544 FBB196536:FBC196544 FKX196536:FKY196544 FUT196536:FUU196544 GEP196536:GEQ196544 GOL196536:GOM196544 GYH196536:GYI196544 HID196536:HIE196544 HRZ196536:HSA196544 IBV196536:IBW196544 ILR196536:ILS196544 IVN196536:IVO196544 JFJ196536:JFK196544 JPF196536:JPG196544 JZB196536:JZC196544 KIX196536:KIY196544 KST196536:KSU196544 LCP196536:LCQ196544 LML196536:LMM196544 LWH196536:LWI196544 MGD196536:MGE196544 MPZ196536:MQA196544 MZV196536:MZW196544 NJR196536:NJS196544 NTN196536:NTO196544 ODJ196536:ODK196544 ONF196536:ONG196544 OXB196536:OXC196544 PGX196536:PGY196544 PQT196536:PQU196544 QAP196536:QAQ196544 QKL196536:QKM196544 QUH196536:QUI196544 RED196536:REE196544 RNZ196536:ROA196544 RXV196536:RXW196544 SHR196536:SHS196544 SRN196536:SRO196544 TBJ196536:TBK196544 TLF196536:TLG196544 TVB196536:TVC196544 UEX196536:UEY196544 UOT196536:UOU196544 UYP196536:UYQ196544 VIL196536:VIM196544 VSH196536:VSI196544 WCD196536:WCE196544 WLZ196536:WMA196544 WVV196536:WVW196544 MZV982978:MZW982983 JJ262072:JK262080 TF262072:TG262080 ADB262072:ADC262080 AMX262072:AMY262080 AWT262072:AWU262080 BGP262072:BGQ262080 BQL262072:BQM262080 CAH262072:CAI262080 CKD262072:CKE262080 CTZ262072:CUA262080 DDV262072:DDW262080 DNR262072:DNS262080 DXN262072:DXO262080 EHJ262072:EHK262080 ERF262072:ERG262080 FBB262072:FBC262080 FKX262072:FKY262080 FUT262072:FUU262080 GEP262072:GEQ262080 GOL262072:GOM262080 GYH262072:GYI262080 HID262072:HIE262080 HRZ262072:HSA262080 IBV262072:IBW262080 ILR262072:ILS262080 IVN262072:IVO262080 JFJ262072:JFK262080 JPF262072:JPG262080 JZB262072:JZC262080 KIX262072:KIY262080 KST262072:KSU262080 LCP262072:LCQ262080 LML262072:LMM262080 LWH262072:LWI262080 MGD262072:MGE262080 MPZ262072:MQA262080 MZV262072:MZW262080 NJR262072:NJS262080 NTN262072:NTO262080 ODJ262072:ODK262080 ONF262072:ONG262080 OXB262072:OXC262080 PGX262072:PGY262080 PQT262072:PQU262080 QAP262072:QAQ262080 QKL262072:QKM262080 QUH262072:QUI262080 RED262072:REE262080 RNZ262072:ROA262080 RXV262072:RXW262080 SHR262072:SHS262080 SRN262072:SRO262080 TBJ262072:TBK262080 TLF262072:TLG262080 TVB262072:TVC262080 UEX262072:UEY262080 UOT262072:UOU262080 UYP262072:UYQ262080 VIL262072:VIM262080 VSH262072:VSI262080 WCD262072:WCE262080 WLZ262072:WMA262080 WVV262072:WVW262080 NJR982978:NJS982983 JJ327608:JK327616 TF327608:TG327616 ADB327608:ADC327616 AMX327608:AMY327616 AWT327608:AWU327616 BGP327608:BGQ327616 BQL327608:BQM327616 CAH327608:CAI327616 CKD327608:CKE327616 CTZ327608:CUA327616 DDV327608:DDW327616 DNR327608:DNS327616 DXN327608:DXO327616 EHJ327608:EHK327616 ERF327608:ERG327616 FBB327608:FBC327616 FKX327608:FKY327616 FUT327608:FUU327616 GEP327608:GEQ327616 GOL327608:GOM327616 GYH327608:GYI327616 HID327608:HIE327616 HRZ327608:HSA327616 IBV327608:IBW327616 ILR327608:ILS327616 IVN327608:IVO327616 JFJ327608:JFK327616 JPF327608:JPG327616 JZB327608:JZC327616 KIX327608:KIY327616 KST327608:KSU327616 LCP327608:LCQ327616 LML327608:LMM327616 LWH327608:LWI327616 MGD327608:MGE327616 MPZ327608:MQA327616 MZV327608:MZW327616 NJR327608:NJS327616 NTN327608:NTO327616 ODJ327608:ODK327616 ONF327608:ONG327616 OXB327608:OXC327616 PGX327608:PGY327616 PQT327608:PQU327616 QAP327608:QAQ327616 QKL327608:QKM327616 QUH327608:QUI327616 RED327608:REE327616 RNZ327608:ROA327616 RXV327608:RXW327616 SHR327608:SHS327616 SRN327608:SRO327616 TBJ327608:TBK327616 TLF327608:TLG327616 TVB327608:TVC327616 UEX327608:UEY327616 UOT327608:UOU327616 UYP327608:UYQ327616 VIL327608:VIM327616 VSH327608:VSI327616 WCD327608:WCE327616 WLZ327608:WMA327616 WVV327608:WVW327616 NTN982978:NTO982983 JJ393144:JK393152 TF393144:TG393152 ADB393144:ADC393152 AMX393144:AMY393152 AWT393144:AWU393152 BGP393144:BGQ393152 BQL393144:BQM393152 CAH393144:CAI393152 CKD393144:CKE393152 CTZ393144:CUA393152 DDV393144:DDW393152 DNR393144:DNS393152 DXN393144:DXO393152 EHJ393144:EHK393152 ERF393144:ERG393152 FBB393144:FBC393152 FKX393144:FKY393152 FUT393144:FUU393152 GEP393144:GEQ393152 GOL393144:GOM393152 GYH393144:GYI393152 HID393144:HIE393152 HRZ393144:HSA393152 IBV393144:IBW393152 ILR393144:ILS393152 IVN393144:IVO393152 JFJ393144:JFK393152 JPF393144:JPG393152 JZB393144:JZC393152 KIX393144:KIY393152 KST393144:KSU393152 LCP393144:LCQ393152 LML393144:LMM393152 LWH393144:LWI393152 MGD393144:MGE393152 MPZ393144:MQA393152 MZV393144:MZW393152 NJR393144:NJS393152 NTN393144:NTO393152 ODJ393144:ODK393152 ONF393144:ONG393152 OXB393144:OXC393152 PGX393144:PGY393152 PQT393144:PQU393152 QAP393144:QAQ393152 QKL393144:QKM393152 QUH393144:QUI393152 RED393144:REE393152 RNZ393144:ROA393152 RXV393144:RXW393152 SHR393144:SHS393152 SRN393144:SRO393152 TBJ393144:TBK393152 TLF393144:TLG393152 TVB393144:TVC393152 UEX393144:UEY393152 UOT393144:UOU393152 UYP393144:UYQ393152 VIL393144:VIM393152 VSH393144:VSI393152 WCD393144:WCE393152 WLZ393144:WMA393152 WVV393144:WVW393152 ODJ982978:ODK982983 JJ458680:JK458688 TF458680:TG458688 ADB458680:ADC458688 AMX458680:AMY458688 AWT458680:AWU458688 BGP458680:BGQ458688 BQL458680:BQM458688 CAH458680:CAI458688 CKD458680:CKE458688 CTZ458680:CUA458688 DDV458680:DDW458688 DNR458680:DNS458688 DXN458680:DXO458688 EHJ458680:EHK458688 ERF458680:ERG458688 FBB458680:FBC458688 FKX458680:FKY458688 FUT458680:FUU458688 GEP458680:GEQ458688 GOL458680:GOM458688 GYH458680:GYI458688 HID458680:HIE458688 HRZ458680:HSA458688 IBV458680:IBW458688 ILR458680:ILS458688 IVN458680:IVO458688 JFJ458680:JFK458688 JPF458680:JPG458688 JZB458680:JZC458688 KIX458680:KIY458688 KST458680:KSU458688 LCP458680:LCQ458688 LML458680:LMM458688 LWH458680:LWI458688 MGD458680:MGE458688 MPZ458680:MQA458688 MZV458680:MZW458688 NJR458680:NJS458688 NTN458680:NTO458688 ODJ458680:ODK458688 ONF458680:ONG458688 OXB458680:OXC458688 PGX458680:PGY458688 PQT458680:PQU458688 QAP458680:QAQ458688 QKL458680:QKM458688 QUH458680:QUI458688 RED458680:REE458688 RNZ458680:ROA458688 RXV458680:RXW458688 SHR458680:SHS458688 SRN458680:SRO458688 TBJ458680:TBK458688 TLF458680:TLG458688 TVB458680:TVC458688 UEX458680:UEY458688 UOT458680:UOU458688 UYP458680:UYQ458688 VIL458680:VIM458688 VSH458680:VSI458688 WCD458680:WCE458688 WLZ458680:WMA458688 WVV458680:WVW458688 ONF982978:ONG982983 JJ524216:JK524224 TF524216:TG524224 ADB524216:ADC524224 AMX524216:AMY524224 AWT524216:AWU524224 BGP524216:BGQ524224 BQL524216:BQM524224 CAH524216:CAI524224 CKD524216:CKE524224 CTZ524216:CUA524224 DDV524216:DDW524224 DNR524216:DNS524224 DXN524216:DXO524224 EHJ524216:EHK524224 ERF524216:ERG524224 FBB524216:FBC524224 FKX524216:FKY524224 FUT524216:FUU524224 GEP524216:GEQ524224 GOL524216:GOM524224 GYH524216:GYI524224 HID524216:HIE524224 HRZ524216:HSA524224 IBV524216:IBW524224 ILR524216:ILS524224 IVN524216:IVO524224 JFJ524216:JFK524224 JPF524216:JPG524224 JZB524216:JZC524224 KIX524216:KIY524224 KST524216:KSU524224 LCP524216:LCQ524224 LML524216:LMM524224 LWH524216:LWI524224 MGD524216:MGE524224 MPZ524216:MQA524224 MZV524216:MZW524224 NJR524216:NJS524224 NTN524216:NTO524224 ODJ524216:ODK524224 ONF524216:ONG524224 OXB524216:OXC524224 PGX524216:PGY524224 PQT524216:PQU524224 QAP524216:QAQ524224 QKL524216:QKM524224 QUH524216:QUI524224 RED524216:REE524224 RNZ524216:ROA524224 RXV524216:RXW524224 SHR524216:SHS524224 SRN524216:SRO524224 TBJ524216:TBK524224 TLF524216:TLG524224 TVB524216:TVC524224 UEX524216:UEY524224 UOT524216:UOU524224 UYP524216:UYQ524224 VIL524216:VIM524224 VSH524216:VSI524224 WCD524216:WCE524224 WLZ524216:WMA524224 WVV524216:WVW524224 OXB982978:OXC982983 JJ589752:JK589760 TF589752:TG589760 ADB589752:ADC589760 AMX589752:AMY589760 AWT589752:AWU589760 BGP589752:BGQ589760 BQL589752:BQM589760 CAH589752:CAI589760 CKD589752:CKE589760 CTZ589752:CUA589760 DDV589752:DDW589760 DNR589752:DNS589760 DXN589752:DXO589760 EHJ589752:EHK589760 ERF589752:ERG589760 FBB589752:FBC589760 FKX589752:FKY589760 FUT589752:FUU589760 GEP589752:GEQ589760 GOL589752:GOM589760 GYH589752:GYI589760 HID589752:HIE589760 HRZ589752:HSA589760 IBV589752:IBW589760 ILR589752:ILS589760 IVN589752:IVO589760 JFJ589752:JFK589760 JPF589752:JPG589760 JZB589752:JZC589760 KIX589752:KIY589760 KST589752:KSU589760 LCP589752:LCQ589760 LML589752:LMM589760 LWH589752:LWI589760 MGD589752:MGE589760 MPZ589752:MQA589760 MZV589752:MZW589760 NJR589752:NJS589760 NTN589752:NTO589760 ODJ589752:ODK589760 ONF589752:ONG589760 OXB589752:OXC589760 PGX589752:PGY589760 PQT589752:PQU589760 QAP589752:QAQ589760 QKL589752:QKM589760 QUH589752:QUI589760 RED589752:REE589760 RNZ589752:ROA589760 RXV589752:RXW589760 SHR589752:SHS589760 SRN589752:SRO589760 TBJ589752:TBK589760 TLF589752:TLG589760 TVB589752:TVC589760 UEX589752:UEY589760 UOT589752:UOU589760 UYP589752:UYQ589760 VIL589752:VIM589760 VSH589752:VSI589760 WCD589752:WCE589760 WLZ589752:WMA589760 WVV589752:WVW589760 PGX982978:PGY982983 JJ655288:JK655296 TF655288:TG655296 ADB655288:ADC655296 AMX655288:AMY655296 AWT655288:AWU655296 BGP655288:BGQ655296 BQL655288:BQM655296 CAH655288:CAI655296 CKD655288:CKE655296 CTZ655288:CUA655296 DDV655288:DDW655296 DNR655288:DNS655296 DXN655288:DXO655296 EHJ655288:EHK655296 ERF655288:ERG655296 FBB655288:FBC655296 FKX655288:FKY655296 FUT655288:FUU655296 GEP655288:GEQ655296 GOL655288:GOM655296 GYH655288:GYI655296 HID655288:HIE655296 HRZ655288:HSA655296 IBV655288:IBW655296 ILR655288:ILS655296 IVN655288:IVO655296 JFJ655288:JFK655296 JPF655288:JPG655296 JZB655288:JZC655296 KIX655288:KIY655296 KST655288:KSU655296 LCP655288:LCQ655296 LML655288:LMM655296 LWH655288:LWI655296 MGD655288:MGE655296 MPZ655288:MQA655296 MZV655288:MZW655296 NJR655288:NJS655296 NTN655288:NTO655296 ODJ655288:ODK655296 ONF655288:ONG655296 OXB655288:OXC655296 PGX655288:PGY655296 PQT655288:PQU655296 QAP655288:QAQ655296 QKL655288:QKM655296 QUH655288:QUI655296 RED655288:REE655296 RNZ655288:ROA655296 RXV655288:RXW655296 SHR655288:SHS655296 SRN655288:SRO655296 TBJ655288:TBK655296 TLF655288:TLG655296 TVB655288:TVC655296 UEX655288:UEY655296 UOT655288:UOU655296 UYP655288:UYQ655296 VIL655288:VIM655296 VSH655288:VSI655296 WCD655288:WCE655296 WLZ655288:WMA655296 WVV655288:WVW655296 PQT982978:PQU982983 JJ720824:JK720832 TF720824:TG720832 ADB720824:ADC720832 AMX720824:AMY720832 AWT720824:AWU720832 BGP720824:BGQ720832 BQL720824:BQM720832 CAH720824:CAI720832 CKD720824:CKE720832 CTZ720824:CUA720832 DDV720824:DDW720832 DNR720824:DNS720832 DXN720824:DXO720832 EHJ720824:EHK720832 ERF720824:ERG720832 FBB720824:FBC720832 FKX720824:FKY720832 FUT720824:FUU720832 GEP720824:GEQ720832 GOL720824:GOM720832 GYH720824:GYI720832 HID720824:HIE720832 HRZ720824:HSA720832 IBV720824:IBW720832 ILR720824:ILS720832 IVN720824:IVO720832 JFJ720824:JFK720832 JPF720824:JPG720832 JZB720824:JZC720832 KIX720824:KIY720832 KST720824:KSU720832 LCP720824:LCQ720832 LML720824:LMM720832 LWH720824:LWI720832 MGD720824:MGE720832 MPZ720824:MQA720832 MZV720824:MZW720832 NJR720824:NJS720832 NTN720824:NTO720832 ODJ720824:ODK720832 ONF720824:ONG720832 OXB720824:OXC720832 PGX720824:PGY720832 PQT720824:PQU720832 QAP720824:QAQ720832 QKL720824:QKM720832 QUH720824:QUI720832 RED720824:REE720832 RNZ720824:ROA720832 RXV720824:RXW720832 SHR720824:SHS720832 SRN720824:SRO720832 TBJ720824:TBK720832 TLF720824:TLG720832 TVB720824:TVC720832 UEX720824:UEY720832 UOT720824:UOU720832 UYP720824:UYQ720832 VIL720824:VIM720832 VSH720824:VSI720832 WCD720824:WCE720832 WLZ720824:WMA720832 WVV720824:WVW720832 QAP982978:QAQ982983 JJ786360:JK786368 TF786360:TG786368 ADB786360:ADC786368 AMX786360:AMY786368 AWT786360:AWU786368 BGP786360:BGQ786368 BQL786360:BQM786368 CAH786360:CAI786368 CKD786360:CKE786368 CTZ786360:CUA786368 DDV786360:DDW786368 DNR786360:DNS786368 DXN786360:DXO786368 EHJ786360:EHK786368 ERF786360:ERG786368 FBB786360:FBC786368 FKX786360:FKY786368 FUT786360:FUU786368 GEP786360:GEQ786368 GOL786360:GOM786368 GYH786360:GYI786368 HID786360:HIE786368 HRZ786360:HSA786368 IBV786360:IBW786368 ILR786360:ILS786368 IVN786360:IVO786368 JFJ786360:JFK786368 JPF786360:JPG786368 JZB786360:JZC786368 KIX786360:KIY786368 KST786360:KSU786368 LCP786360:LCQ786368 LML786360:LMM786368 LWH786360:LWI786368 MGD786360:MGE786368 MPZ786360:MQA786368 MZV786360:MZW786368 NJR786360:NJS786368 NTN786360:NTO786368 ODJ786360:ODK786368 ONF786360:ONG786368 OXB786360:OXC786368 PGX786360:PGY786368 PQT786360:PQU786368 QAP786360:QAQ786368 QKL786360:QKM786368 QUH786360:QUI786368 RED786360:REE786368 RNZ786360:ROA786368 RXV786360:RXW786368 SHR786360:SHS786368 SRN786360:SRO786368 TBJ786360:TBK786368 TLF786360:TLG786368 TVB786360:TVC786368 UEX786360:UEY786368 UOT786360:UOU786368 UYP786360:UYQ786368 VIL786360:VIM786368 VSH786360:VSI786368 WCD786360:WCE786368 WLZ786360:WMA786368 WVV786360:WVW786368 QKL982978:QKM982983 JJ851896:JK851904 TF851896:TG851904 ADB851896:ADC851904 AMX851896:AMY851904 AWT851896:AWU851904 BGP851896:BGQ851904 BQL851896:BQM851904 CAH851896:CAI851904 CKD851896:CKE851904 CTZ851896:CUA851904 DDV851896:DDW851904 DNR851896:DNS851904 DXN851896:DXO851904 EHJ851896:EHK851904 ERF851896:ERG851904 FBB851896:FBC851904 FKX851896:FKY851904 FUT851896:FUU851904 GEP851896:GEQ851904 GOL851896:GOM851904 GYH851896:GYI851904 HID851896:HIE851904 HRZ851896:HSA851904 IBV851896:IBW851904 ILR851896:ILS851904 IVN851896:IVO851904 JFJ851896:JFK851904 JPF851896:JPG851904 JZB851896:JZC851904 KIX851896:KIY851904 KST851896:KSU851904 LCP851896:LCQ851904 LML851896:LMM851904 LWH851896:LWI851904 MGD851896:MGE851904 MPZ851896:MQA851904 MZV851896:MZW851904 NJR851896:NJS851904 NTN851896:NTO851904 ODJ851896:ODK851904 ONF851896:ONG851904 OXB851896:OXC851904 PGX851896:PGY851904 PQT851896:PQU851904 QAP851896:QAQ851904 QKL851896:QKM851904 QUH851896:QUI851904 RED851896:REE851904 RNZ851896:ROA851904 RXV851896:RXW851904 SHR851896:SHS851904 SRN851896:SRO851904 TBJ851896:TBK851904 TLF851896:TLG851904 TVB851896:TVC851904 UEX851896:UEY851904 UOT851896:UOU851904 UYP851896:UYQ851904 VIL851896:VIM851904 VSH851896:VSI851904 WCD851896:WCE851904 WLZ851896:WMA851904 WVV851896:WVW851904 QUH982978:QUI982983 JJ917432:JK917440 TF917432:TG917440 ADB917432:ADC917440 AMX917432:AMY917440 AWT917432:AWU917440 BGP917432:BGQ917440 BQL917432:BQM917440 CAH917432:CAI917440 CKD917432:CKE917440 CTZ917432:CUA917440 DDV917432:DDW917440 DNR917432:DNS917440 DXN917432:DXO917440 EHJ917432:EHK917440 ERF917432:ERG917440 FBB917432:FBC917440 FKX917432:FKY917440 FUT917432:FUU917440 GEP917432:GEQ917440 GOL917432:GOM917440 GYH917432:GYI917440 HID917432:HIE917440 HRZ917432:HSA917440 IBV917432:IBW917440 ILR917432:ILS917440 IVN917432:IVO917440 JFJ917432:JFK917440 JPF917432:JPG917440 JZB917432:JZC917440 KIX917432:KIY917440 KST917432:KSU917440 LCP917432:LCQ917440 LML917432:LMM917440 LWH917432:LWI917440 MGD917432:MGE917440 MPZ917432:MQA917440 MZV917432:MZW917440 NJR917432:NJS917440 NTN917432:NTO917440 ODJ917432:ODK917440 ONF917432:ONG917440 OXB917432:OXC917440 PGX917432:PGY917440 PQT917432:PQU917440 QAP917432:QAQ917440 QKL917432:QKM917440 QUH917432:QUI917440 RED917432:REE917440 RNZ917432:ROA917440 RXV917432:RXW917440 SHR917432:SHS917440 SRN917432:SRO917440 TBJ917432:TBK917440 TLF917432:TLG917440 TVB917432:TVC917440 UEX917432:UEY917440 UOT917432:UOU917440 UYP917432:UYQ917440 VIL917432:VIM917440 VSH917432:VSI917440 WCD917432:WCE917440 WLZ917432:WMA917440 WVV917432:WVW917440 RED982978:REE982983 JJ982968:JK982976 TF982968:TG982976 ADB982968:ADC982976 AMX982968:AMY982976 AWT982968:AWU982976 BGP982968:BGQ982976 BQL982968:BQM982976 CAH982968:CAI982976 CKD982968:CKE982976 CTZ982968:CUA982976 DDV982968:DDW982976 DNR982968:DNS982976 DXN982968:DXO982976 EHJ982968:EHK982976 ERF982968:ERG982976 FBB982968:FBC982976 FKX982968:FKY982976 FUT982968:FUU982976 GEP982968:GEQ982976 GOL982968:GOM982976 GYH982968:GYI982976 HID982968:HIE982976 HRZ982968:HSA982976 IBV982968:IBW982976 ILR982968:ILS982976 IVN982968:IVO982976 JFJ982968:JFK982976 JPF982968:JPG982976 JZB982968:JZC982976 KIX982968:KIY982976 KST982968:KSU982976 LCP982968:LCQ982976 LML982968:LMM982976 LWH982968:LWI982976 MGD982968:MGE982976 MPZ982968:MQA982976 MZV982968:MZW982976 NJR982968:NJS982976 NTN982968:NTO982976 ODJ982968:ODK982976 ONF982968:ONG982976 OXB982968:OXC982976 PGX982968:PGY982976 PQT982968:PQU982976 QAP982968:QAQ982976 QKL982968:QKM982976 QUH982968:QUI982976 RED982968:REE982976 RNZ982968:ROA982976 RXV982968:RXW982976 SHR982968:SHS982976 SRN982968:SRO982976 TBJ982968:TBK982976 TLF982968:TLG982976 TVB982968:TVC982976 UEX982968:UEY982976 UOT982968:UOU982976 UYP982968:UYQ982976 VIL982968:VIM982976 VSH982968:VSI982976 WCD982968:WCE982976 WLZ982968:WMA982976 WVV982968:WVW982976 RNZ982978:ROA982983 JJ65474:JK65479 TF65474:TG65479 ADB65474:ADC65479 AMX65474:AMY65479 AWT65474:AWU65479 BGP65474:BGQ65479 BQL65474:BQM65479 CAH65474:CAI65479 CKD65474:CKE65479 CTZ65474:CUA65479 DDV65474:DDW65479 DNR65474:DNS65479 DXN65474:DXO65479 EHJ65474:EHK65479 ERF65474:ERG65479 FBB65474:FBC65479 FKX65474:FKY65479 FUT65474:FUU65479 GEP65474:GEQ65479 GOL65474:GOM65479 GYH65474:GYI65479 HID65474:HIE65479 HRZ65474:HSA65479 IBV65474:IBW65479 ILR65474:ILS65479 IVN65474:IVO65479 JFJ65474:JFK65479 JPF65474:JPG65479 JZB65474:JZC65479 KIX65474:KIY65479 KST65474:KSU65479 LCP65474:LCQ65479 LML65474:LMM65479 LWH65474:LWI65479 MGD65474:MGE65479 MPZ65474:MQA65479 MZV65474:MZW65479 NJR65474:NJS65479 NTN65474:NTO65479 ODJ65474:ODK65479 ONF65474:ONG65479 OXB65474:OXC65479 PGX65474:PGY65479 PQT65474:PQU65479 QAP65474:QAQ65479 QKL65474:QKM65479 QUH65474:QUI65479 RED65474:REE65479 RNZ65474:ROA65479 RXV65474:RXW65479 SHR65474:SHS65479 SRN65474:SRO65479 TBJ65474:TBK65479 TLF65474:TLG65479 TVB65474:TVC65479 UEX65474:UEY65479 UOT65474:UOU65479 UYP65474:UYQ65479 VIL65474:VIM65479 VSH65474:VSI65479 WCD65474:WCE65479 WLZ65474:WMA65479 WVV65474:WVW65479 RXV982978:RXW982983 JJ131010:JK131015 TF131010:TG131015 ADB131010:ADC131015 AMX131010:AMY131015 AWT131010:AWU131015 BGP131010:BGQ131015 BQL131010:BQM131015 CAH131010:CAI131015 CKD131010:CKE131015 CTZ131010:CUA131015 DDV131010:DDW131015 DNR131010:DNS131015 DXN131010:DXO131015 EHJ131010:EHK131015 ERF131010:ERG131015 FBB131010:FBC131015 FKX131010:FKY131015 FUT131010:FUU131015 GEP131010:GEQ131015 GOL131010:GOM131015 GYH131010:GYI131015 HID131010:HIE131015 HRZ131010:HSA131015 IBV131010:IBW131015 ILR131010:ILS131015 IVN131010:IVO131015 JFJ131010:JFK131015 JPF131010:JPG131015 JZB131010:JZC131015 KIX131010:KIY131015 KST131010:KSU131015 LCP131010:LCQ131015 LML131010:LMM131015 LWH131010:LWI131015 MGD131010:MGE131015 MPZ131010:MQA131015 MZV131010:MZW131015 NJR131010:NJS131015 NTN131010:NTO131015 ODJ131010:ODK131015 ONF131010:ONG131015 OXB131010:OXC131015 PGX131010:PGY131015 PQT131010:PQU131015 QAP131010:QAQ131015 QKL131010:QKM131015 QUH131010:QUI131015 RED131010:REE131015 RNZ131010:ROA131015 RXV131010:RXW131015 SHR131010:SHS131015 SRN131010:SRO131015 TBJ131010:TBK131015 TLF131010:TLG131015 TVB131010:TVC131015 UEX131010:UEY131015 UOT131010:UOU131015 UYP131010:UYQ131015 VIL131010:VIM131015 VSH131010:VSI131015 WCD131010:WCE131015 WLZ131010:WMA131015 WVV131010:WVW131015 SHR982978:SHS982983 JJ196546:JK196551 TF196546:TG196551 ADB196546:ADC196551 AMX196546:AMY196551 AWT196546:AWU196551 BGP196546:BGQ196551 BQL196546:BQM196551 CAH196546:CAI196551 CKD196546:CKE196551 CTZ196546:CUA196551 DDV196546:DDW196551 DNR196546:DNS196551 DXN196546:DXO196551 EHJ196546:EHK196551 ERF196546:ERG196551 FBB196546:FBC196551 FKX196546:FKY196551 FUT196546:FUU196551 GEP196546:GEQ196551 GOL196546:GOM196551 GYH196546:GYI196551 HID196546:HIE196551 HRZ196546:HSA196551 IBV196546:IBW196551 ILR196546:ILS196551 IVN196546:IVO196551 JFJ196546:JFK196551 JPF196546:JPG196551 JZB196546:JZC196551 KIX196546:KIY196551 KST196546:KSU196551 LCP196546:LCQ196551 LML196546:LMM196551 LWH196546:LWI196551 MGD196546:MGE196551 MPZ196546:MQA196551 MZV196546:MZW196551 NJR196546:NJS196551 NTN196546:NTO196551 ODJ196546:ODK196551 ONF196546:ONG196551 OXB196546:OXC196551 PGX196546:PGY196551 PQT196546:PQU196551 QAP196546:QAQ196551 QKL196546:QKM196551 QUH196546:QUI196551 RED196546:REE196551 RNZ196546:ROA196551 RXV196546:RXW196551 SHR196546:SHS196551 SRN196546:SRO196551 TBJ196546:TBK196551 TLF196546:TLG196551 TVB196546:TVC196551 UEX196546:UEY196551 UOT196546:UOU196551 UYP196546:UYQ196551 VIL196546:VIM196551 VSH196546:VSI196551 WCD196546:WCE196551 WLZ196546:WMA196551 WVV196546:WVW196551 SRN982978:SRO982983 JJ262082:JK262087 TF262082:TG262087 ADB262082:ADC262087 AMX262082:AMY262087 AWT262082:AWU262087 BGP262082:BGQ262087 BQL262082:BQM262087 CAH262082:CAI262087 CKD262082:CKE262087 CTZ262082:CUA262087 DDV262082:DDW262087 DNR262082:DNS262087 DXN262082:DXO262087 EHJ262082:EHK262087 ERF262082:ERG262087 FBB262082:FBC262087 FKX262082:FKY262087 FUT262082:FUU262087 GEP262082:GEQ262087 GOL262082:GOM262087 GYH262082:GYI262087 HID262082:HIE262087 HRZ262082:HSA262087 IBV262082:IBW262087 ILR262082:ILS262087 IVN262082:IVO262087 JFJ262082:JFK262087 JPF262082:JPG262087 JZB262082:JZC262087 KIX262082:KIY262087 KST262082:KSU262087 LCP262082:LCQ262087 LML262082:LMM262087 LWH262082:LWI262087 MGD262082:MGE262087 MPZ262082:MQA262087 MZV262082:MZW262087 NJR262082:NJS262087 NTN262082:NTO262087 ODJ262082:ODK262087 ONF262082:ONG262087 OXB262082:OXC262087 PGX262082:PGY262087 PQT262082:PQU262087 QAP262082:QAQ262087 QKL262082:QKM262087 QUH262082:QUI262087 RED262082:REE262087 RNZ262082:ROA262087 RXV262082:RXW262087 SHR262082:SHS262087 SRN262082:SRO262087 TBJ262082:TBK262087 TLF262082:TLG262087 TVB262082:TVC262087 UEX262082:UEY262087 UOT262082:UOU262087 UYP262082:UYQ262087 VIL262082:VIM262087 VSH262082:VSI262087 WCD262082:WCE262087 WLZ262082:WMA262087 WVV262082:WVW262087 TBJ982978:TBK982983 JJ327618:JK327623 TF327618:TG327623 ADB327618:ADC327623 AMX327618:AMY327623 AWT327618:AWU327623 BGP327618:BGQ327623 BQL327618:BQM327623 CAH327618:CAI327623 CKD327618:CKE327623 CTZ327618:CUA327623 DDV327618:DDW327623 DNR327618:DNS327623 DXN327618:DXO327623 EHJ327618:EHK327623 ERF327618:ERG327623 FBB327618:FBC327623 FKX327618:FKY327623 FUT327618:FUU327623 GEP327618:GEQ327623 GOL327618:GOM327623 GYH327618:GYI327623 HID327618:HIE327623 HRZ327618:HSA327623 IBV327618:IBW327623 ILR327618:ILS327623 IVN327618:IVO327623 JFJ327618:JFK327623 JPF327618:JPG327623 JZB327618:JZC327623 KIX327618:KIY327623 KST327618:KSU327623 LCP327618:LCQ327623 LML327618:LMM327623 LWH327618:LWI327623 MGD327618:MGE327623 MPZ327618:MQA327623 MZV327618:MZW327623 NJR327618:NJS327623 NTN327618:NTO327623 ODJ327618:ODK327623 ONF327618:ONG327623 OXB327618:OXC327623 PGX327618:PGY327623 PQT327618:PQU327623 QAP327618:QAQ327623 QKL327618:QKM327623 QUH327618:QUI327623 RED327618:REE327623 RNZ327618:ROA327623 RXV327618:RXW327623 SHR327618:SHS327623 SRN327618:SRO327623 TBJ327618:TBK327623 TLF327618:TLG327623 TVB327618:TVC327623 UEX327618:UEY327623 UOT327618:UOU327623 UYP327618:UYQ327623 VIL327618:VIM327623 VSH327618:VSI327623 WCD327618:WCE327623 WLZ327618:WMA327623 WVV327618:WVW327623 TLF982978:TLG982983 JJ393154:JK393159 TF393154:TG393159 ADB393154:ADC393159 AMX393154:AMY393159 AWT393154:AWU393159 BGP393154:BGQ393159 BQL393154:BQM393159 CAH393154:CAI393159 CKD393154:CKE393159 CTZ393154:CUA393159 DDV393154:DDW393159 DNR393154:DNS393159 DXN393154:DXO393159 EHJ393154:EHK393159 ERF393154:ERG393159 FBB393154:FBC393159 FKX393154:FKY393159 FUT393154:FUU393159 GEP393154:GEQ393159 GOL393154:GOM393159 GYH393154:GYI393159 HID393154:HIE393159 HRZ393154:HSA393159 IBV393154:IBW393159 ILR393154:ILS393159 IVN393154:IVO393159 JFJ393154:JFK393159 JPF393154:JPG393159 JZB393154:JZC393159 KIX393154:KIY393159 KST393154:KSU393159 LCP393154:LCQ393159 LML393154:LMM393159 LWH393154:LWI393159 MGD393154:MGE393159 MPZ393154:MQA393159 MZV393154:MZW393159 NJR393154:NJS393159 NTN393154:NTO393159 ODJ393154:ODK393159 ONF393154:ONG393159 OXB393154:OXC393159 PGX393154:PGY393159 PQT393154:PQU393159 QAP393154:QAQ393159 QKL393154:QKM393159 QUH393154:QUI393159 RED393154:REE393159 RNZ393154:ROA393159 RXV393154:RXW393159 SHR393154:SHS393159 SRN393154:SRO393159 TBJ393154:TBK393159 TLF393154:TLG393159 TVB393154:TVC393159 UEX393154:UEY393159 UOT393154:UOU393159 UYP393154:UYQ393159 VIL393154:VIM393159 VSH393154:VSI393159 WCD393154:WCE393159 WLZ393154:WMA393159 WVV393154:WVW393159 TVB982978:TVC982983 JJ458690:JK458695 TF458690:TG458695 ADB458690:ADC458695 AMX458690:AMY458695 AWT458690:AWU458695 BGP458690:BGQ458695 BQL458690:BQM458695 CAH458690:CAI458695 CKD458690:CKE458695 CTZ458690:CUA458695 DDV458690:DDW458695 DNR458690:DNS458695 DXN458690:DXO458695 EHJ458690:EHK458695 ERF458690:ERG458695 FBB458690:FBC458695 FKX458690:FKY458695 FUT458690:FUU458695 GEP458690:GEQ458695 GOL458690:GOM458695 GYH458690:GYI458695 HID458690:HIE458695 HRZ458690:HSA458695 IBV458690:IBW458695 ILR458690:ILS458695 IVN458690:IVO458695 JFJ458690:JFK458695 JPF458690:JPG458695 JZB458690:JZC458695 KIX458690:KIY458695 KST458690:KSU458695 LCP458690:LCQ458695 LML458690:LMM458695 LWH458690:LWI458695 MGD458690:MGE458695 MPZ458690:MQA458695 MZV458690:MZW458695 NJR458690:NJS458695 NTN458690:NTO458695 ODJ458690:ODK458695 ONF458690:ONG458695 OXB458690:OXC458695 PGX458690:PGY458695 PQT458690:PQU458695 QAP458690:QAQ458695 QKL458690:QKM458695 QUH458690:QUI458695 RED458690:REE458695 RNZ458690:ROA458695 RXV458690:RXW458695 SHR458690:SHS458695 SRN458690:SRO458695 TBJ458690:TBK458695 TLF458690:TLG458695 TVB458690:TVC458695 UEX458690:UEY458695 UOT458690:UOU458695 UYP458690:UYQ458695 VIL458690:VIM458695 VSH458690:VSI458695 WCD458690:WCE458695 WLZ458690:WMA458695 WVV458690:WVW458695 UEX982978:UEY982983 JJ524226:JK524231 TF524226:TG524231 ADB524226:ADC524231 AMX524226:AMY524231 AWT524226:AWU524231 BGP524226:BGQ524231 BQL524226:BQM524231 CAH524226:CAI524231 CKD524226:CKE524231 CTZ524226:CUA524231 DDV524226:DDW524231 DNR524226:DNS524231 DXN524226:DXO524231 EHJ524226:EHK524231 ERF524226:ERG524231 FBB524226:FBC524231 FKX524226:FKY524231 FUT524226:FUU524231 GEP524226:GEQ524231 GOL524226:GOM524231 GYH524226:GYI524231 HID524226:HIE524231 HRZ524226:HSA524231 IBV524226:IBW524231 ILR524226:ILS524231 IVN524226:IVO524231 JFJ524226:JFK524231 JPF524226:JPG524231 JZB524226:JZC524231 KIX524226:KIY524231 KST524226:KSU524231 LCP524226:LCQ524231 LML524226:LMM524231 LWH524226:LWI524231 MGD524226:MGE524231 MPZ524226:MQA524231 MZV524226:MZW524231 NJR524226:NJS524231 NTN524226:NTO524231 ODJ524226:ODK524231 ONF524226:ONG524231 OXB524226:OXC524231 PGX524226:PGY524231 PQT524226:PQU524231 QAP524226:QAQ524231 QKL524226:QKM524231 QUH524226:QUI524231 RED524226:REE524231 RNZ524226:ROA524231 RXV524226:RXW524231 SHR524226:SHS524231 SRN524226:SRO524231 TBJ524226:TBK524231 TLF524226:TLG524231 TVB524226:TVC524231 UEX524226:UEY524231 UOT524226:UOU524231 UYP524226:UYQ524231 VIL524226:VIM524231 VSH524226:VSI524231 WCD524226:WCE524231 WLZ524226:WMA524231 WVV524226:WVW524231 UOT982978:UOU982983 JJ589762:JK589767 TF589762:TG589767 ADB589762:ADC589767 AMX589762:AMY589767 AWT589762:AWU589767 BGP589762:BGQ589767 BQL589762:BQM589767 CAH589762:CAI589767 CKD589762:CKE589767 CTZ589762:CUA589767 DDV589762:DDW589767 DNR589762:DNS589767 DXN589762:DXO589767 EHJ589762:EHK589767 ERF589762:ERG589767 FBB589762:FBC589767 FKX589762:FKY589767 FUT589762:FUU589767 GEP589762:GEQ589767 GOL589762:GOM589767 GYH589762:GYI589767 HID589762:HIE589767 HRZ589762:HSA589767 IBV589762:IBW589767 ILR589762:ILS589767 IVN589762:IVO589767 JFJ589762:JFK589767 JPF589762:JPG589767 JZB589762:JZC589767 KIX589762:KIY589767 KST589762:KSU589767 LCP589762:LCQ589767 LML589762:LMM589767 LWH589762:LWI589767 MGD589762:MGE589767 MPZ589762:MQA589767 MZV589762:MZW589767 NJR589762:NJS589767 NTN589762:NTO589767 ODJ589762:ODK589767 ONF589762:ONG589767 OXB589762:OXC589767 PGX589762:PGY589767 PQT589762:PQU589767 QAP589762:QAQ589767 QKL589762:QKM589767 QUH589762:QUI589767 RED589762:REE589767 RNZ589762:ROA589767 RXV589762:RXW589767 SHR589762:SHS589767 SRN589762:SRO589767 TBJ589762:TBK589767 TLF589762:TLG589767 TVB589762:TVC589767 UEX589762:UEY589767 UOT589762:UOU589767 UYP589762:UYQ589767 VIL589762:VIM589767 VSH589762:VSI589767 WCD589762:WCE589767 WLZ589762:WMA589767 WVV589762:WVW589767 UYP982978:UYQ982983 JJ655298:JK655303 TF655298:TG655303 ADB655298:ADC655303 AMX655298:AMY655303 AWT655298:AWU655303 BGP655298:BGQ655303 BQL655298:BQM655303 CAH655298:CAI655303 CKD655298:CKE655303 CTZ655298:CUA655303 DDV655298:DDW655303 DNR655298:DNS655303 DXN655298:DXO655303 EHJ655298:EHK655303 ERF655298:ERG655303 FBB655298:FBC655303 FKX655298:FKY655303 FUT655298:FUU655303 GEP655298:GEQ655303 GOL655298:GOM655303 GYH655298:GYI655303 HID655298:HIE655303 HRZ655298:HSA655303 IBV655298:IBW655303 ILR655298:ILS655303 IVN655298:IVO655303 JFJ655298:JFK655303 JPF655298:JPG655303 JZB655298:JZC655303 KIX655298:KIY655303 KST655298:KSU655303 LCP655298:LCQ655303 LML655298:LMM655303 LWH655298:LWI655303 MGD655298:MGE655303 MPZ655298:MQA655303 MZV655298:MZW655303 NJR655298:NJS655303 NTN655298:NTO655303 ODJ655298:ODK655303 ONF655298:ONG655303 OXB655298:OXC655303 PGX655298:PGY655303 PQT655298:PQU655303 QAP655298:QAQ655303 QKL655298:QKM655303 QUH655298:QUI655303 RED655298:REE655303 RNZ655298:ROA655303 RXV655298:RXW655303 SHR655298:SHS655303 SRN655298:SRO655303 TBJ655298:TBK655303 TLF655298:TLG655303 TVB655298:TVC655303 UEX655298:UEY655303 UOT655298:UOU655303 UYP655298:UYQ655303 VIL655298:VIM655303 VSH655298:VSI655303 WCD655298:WCE655303 WLZ655298:WMA655303 WVV655298:WVW655303 VIL982978:VIM982983 JJ720834:JK720839 TF720834:TG720839 ADB720834:ADC720839 AMX720834:AMY720839 AWT720834:AWU720839 BGP720834:BGQ720839 BQL720834:BQM720839 CAH720834:CAI720839 CKD720834:CKE720839 CTZ720834:CUA720839 DDV720834:DDW720839 DNR720834:DNS720839 DXN720834:DXO720839 EHJ720834:EHK720839 ERF720834:ERG720839 FBB720834:FBC720839 FKX720834:FKY720839 FUT720834:FUU720839 GEP720834:GEQ720839 GOL720834:GOM720839 GYH720834:GYI720839 HID720834:HIE720839 HRZ720834:HSA720839 IBV720834:IBW720839 ILR720834:ILS720839 IVN720834:IVO720839 JFJ720834:JFK720839 JPF720834:JPG720839 JZB720834:JZC720839 KIX720834:KIY720839 KST720834:KSU720839 LCP720834:LCQ720839 LML720834:LMM720839 LWH720834:LWI720839 MGD720834:MGE720839 MPZ720834:MQA720839 MZV720834:MZW720839 NJR720834:NJS720839 NTN720834:NTO720839 ODJ720834:ODK720839 ONF720834:ONG720839 OXB720834:OXC720839 PGX720834:PGY720839 PQT720834:PQU720839 QAP720834:QAQ720839 QKL720834:QKM720839 QUH720834:QUI720839 RED720834:REE720839 RNZ720834:ROA720839 RXV720834:RXW720839 SHR720834:SHS720839 SRN720834:SRO720839 TBJ720834:TBK720839 TLF720834:TLG720839 TVB720834:TVC720839 UEX720834:UEY720839 UOT720834:UOU720839 UYP720834:UYQ720839 VIL720834:VIM720839 VSH720834:VSI720839 WCD720834:WCE720839 WLZ720834:WMA720839 WVV720834:WVW720839 VSH982978:VSI982983 JJ786370:JK786375 TF786370:TG786375 ADB786370:ADC786375 AMX786370:AMY786375 AWT786370:AWU786375 BGP786370:BGQ786375 BQL786370:BQM786375 CAH786370:CAI786375 CKD786370:CKE786375 CTZ786370:CUA786375 DDV786370:DDW786375 DNR786370:DNS786375 DXN786370:DXO786375 EHJ786370:EHK786375 ERF786370:ERG786375 FBB786370:FBC786375 FKX786370:FKY786375 FUT786370:FUU786375 GEP786370:GEQ786375 GOL786370:GOM786375 GYH786370:GYI786375 HID786370:HIE786375 HRZ786370:HSA786375 IBV786370:IBW786375 ILR786370:ILS786375 IVN786370:IVO786375 JFJ786370:JFK786375 JPF786370:JPG786375 JZB786370:JZC786375 KIX786370:KIY786375 KST786370:KSU786375 LCP786370:LCQ786375 LML786370:LMM786375 LWH786370:LWI786375 MGD786370:MGE786375 MPZ786370:MQA786375 MZV786370:MZW786375 NJR786370:NJS786375 NTN786370:NTO786375 ODJ786370:ODK786375 ONF786370:ONG786375 OXB786370:OXC786375 PGX786370:PGY786375 PQT786370:PQU786375 QAP786370:QAQ786375 QKL786370:QKM786375 QUH786370:QUI786375 RED786370:REE786375 RNZ786370:ROA786375 RXV786370:RXW786375 SHR786370:SHS786375 SRN786370:SRO786375 TBJ786370:TBK786375 TLF786370:TLG786375 TVB786370:TVC786375 UEX786370:UEY786375 UOT786370:UOU786375 UYP786370:UYQ786375 VIL786370:VIM786375 VSH786370:VSI786375 WCD786370:WCE786375 WLZ786370:WMA786375 WVV786370:WVW786375 WCD982978:WCE982983 JJ851906:JK851911 TF851906:TG851911 ADB851906:ADC851911 AMX851906:AMY851911 AWT851906:AWU851911 BGP851906:BGQ851911 BQL851906:BQM851911 CAH851906:CAI851911 CKD851906:CKE851911 CTZ851906:CUA851911 DDV851906:DDW851911 DNR851906:DNS851911 DXN851906:DXO851911 EHJ851906:EHK851911 ERF851906:ERG851911 FBB851906:FBC851911 FKX851906:FKY851911 FUT851906:FUU851911 GEP851906:GEQ851911 GOL851906:GOM851911 GYH851906:GYI851911 HID851906:HIE851911 HRZ851906:HSA851911 IBV851906:IBW851911 ILR851906:ILS851911 IVN851906:IVO851911 JFJ851906:JFK851911 JPF851906:JPG851911 JZB851906:JZC851911 KIX851906:KIY851911 KST851906:KSU851911 LCP851906:LCQ851911 LML851906:LMM851911 LWH851906:LWI851911 MGD851906:MGE851911 MPZ851906:MQA851911 MZV851906:MZW851911 NJR851906:NJS851911 NTN851906:NTO851911 ODJ851906:ODK851911 ONF851906:ONG851911 OXB851906:OXC851911 PGX851906:PGY851911 PQT851906:PQU851911 QAP851906:QAQ851911 QKL851906:QKM851911 QUH851906:QUI851911 RED851906:REE851911 RNZ851906:ROA851911 RXV851906:RXW851911 SHR851906:SHS851911 SRN851906:SRO851911 TBJ851906:TBK851911 TLF851906:TLG851911 TVB851906:TVC851911 UEX851906:UEY851911 UOT851906:UOU851911 UYP851906:UYQ851911 VIL851906:VIM851911 VSH851906:VSI851911 WCD851906:WCE851911 WLZ851906:WMA851911 WVV851906:WVW851911 WLZ982978:WMA982983 JJ917442:JK917447 TF917442:TG917447 ADB917442:ADC917447 AMX917442:AMY917447 AWT917442:AWU917447 BGP917442:BGQ917447 BQL917442:BQM917447 CAH917442:CAI917447 CKD917442:CKE917447 CTZ917442:CUA917447 DDV917442:DDW917447 DNR917442:DNS917447 DXN917442:DXO917447 EHJ917442:EHK917447 ERF917442:ERG917447 FBB917442:FBC917447 FKX917442:FKY917447 FUT917442:FUU917447 GEP917442:GEQ917447 GOL917442:GOM917447 GYH917442:GYI917447 HID917442:HIE917447 HRZ917442:HSA917447 IBV917442:IBW917447 ILR917442:ILS917447 IVN917442:IVO917447 JFJ917442:JFK917447 JPF917442:JPG917447 JZB917442:JZC917447 KIX917442:KIY917447 KST917442:KSU917447 LCP917442:LCQ917447 LML917442:LMM917447 LWH917442:LWI917447 MGD917442:MGE917447 MPZ917442:MQA917447 MZV917442:MZW917447 NJR917442:NJS917447 NTN917442:NTO917447 ODJ917442:ODK917447 ONF917442:ONG917447 OXB917442:OXC917447 PGX917442:PGY917447 PQT917442:PQU917447 QAP917442:QAQ917447 QKL917442:QKM917447 QUH917442:QUI917447 RED917442:REE917447 RNZ917442:ROA917447 RXV917442:RXW917447 SHR917442:SHS917447 SRN917442:SRO917447 TBJ917442:TBK917447 TLF917442:TLG917447 TVB917442:TVC917447 UEX917442:UEY917447 UOT917442:UOU917447 UYP917442:UYQ917447 VIL917442:VIM917447 VSH917442:VSI917447 WCD917442:WCE917447 WLZ917442:WMA917447 WVV917442:WVW917447 WVV982978:WVW982983 JJ982978:JK982983 TF982978:TG982983 ADB982978:ADC982983 AMX982978:AMY982983 AWT982978:AWU982983 BGP982978:BGQ982983 BQL982978:BQM982983 CAH982978:CAI982983 CKD982978:CKE982983 CTZ982978:CUA982983 DDV982978:DDW982983 DNR982978:DNS982983 DXN982978:DXO982983 EHJ982978:EHK982983 ERF982978:ERG982983 FBB982978:FBC982983 FKX982978:FKY982983 FUT982978:FUU982983 GEP982978:GEQ982983 GOL982978:GOM982983 GYH982978:GYI982983 HID982978:HIE982983 HRZ982978:HSA982983 IBV982978:IBW982983 ILR982978:ILS982983 IVN982978:IVO982983 JFJ982978:JFK982983 JPF982978:JPG982983 JZB982978:JZC982983 KIX982978:KIY982983 KST982978:KSU982983 LCP982978:LCQ982983 LML982978:LMM982983" xr:uid="{00000000-0002-0000-0400-000002000000}">
      <formula1>999999999999</formula1>
    </dataValidation>
    <dataValidation type="whole" operator="greaterThanOrEqual" allowBlank="1" showInputMessage="1" showErrorMessage="1" errorTitle="Pogrešan unos" error="Mogu se unijeti samo cjelobrojne pozitivne vrijednosti." sqref="LWH982984:LWI982985 JJ65473:JK65473 TF65473:TG65473 ADB65473:ADC65473 AMX65473:AMY65473 AWT65473:AWU65473 BGP65473:BGQ65473 BQL65473:BQM65473 CAH65473:CAI65473 CKD65473:CKE65473 CTZ65473:CUA65473 DDV65473:DDW65473 DNR65473:DNS65473 DXN65473:DXO65473 EHJ65473:EHK65473 ERF65473:ERG65473 FBB65473:FBC65473 FKX65473:FKY65473 FUT65473:FUU65473 GEP65473:GEQ65473 GOL65473:GOM65473 GYH65473:GYI65473 HID65473:HIE65473 HRZ65473:HSA65473 IBV65473:IBW65473 ILR65473:ILS65473 IVN65473:IVO65473 JFJ65473:JFK65473 JPF65473:JPG65473 JZB65473:JZC65473 KIX65473:KIY65473 KST65473:KSU65473 LCP65473:LCQ65473 LML65473:LMM65473 LWH65473:LWI65473 MGD65473:MGE65473 MPZ65473:MQA65473 MZV65473:MZW65473 NJR65473:NJS65473 NTN65473:NTO65473 ODJ65473:ODK65473 ONF65473:ONG65473 OXB65473:OXC65473 PGX65473:PGY65473 PQT65473:PQU65473 QAP65473:QAQ65473 QKL65473:QKM65473 QUH65473:QUI65473 RED65473:REE65473 RNZ65473:ROA65473 RXV65473:RXW65473 SHR65473:SHS65473 SRN65473:SRO65473 TBJ65473:TBK65473 TLF65473:TLG65473 TVB65473:TVC65473 UEX65473:UEY65473 UOT65473:UOU65473 UYP65473:UYQ65473 VIL65473:VIM65473 VSH65473:VSI65473 WCD65473:WCE65473 WLZ65473:WMA65473 WVV65473:WVW65473 MGD982984:MGE982985 JJ131009:JK131009 TF131009:TG131009 ADB131009:ADC131009 AMX131009:AMY131009 AWT131009:AWU131009 BGP131009:BGQ131009 BQL131009:BQM131009 CAH131009:CAI131009 CKD131009:CKE131009 CTZ131009:CUA131009 DDV131009:DDW131009 DNR131009:DNS131009 DXN131009:DXO131009 EHJ131009:EHK131009 ERF131009:ERG131009 FBB131009:FBC131009 FKX131009:FKY131009 FUT131009:FUU131009 GEP131009:GEQ131009 GOL131009:GOM131009 GYH131009:GYI131009 HID131009:HIE131009 HRZ131009:HSA131009 IBV131009:IBW131009 ILR131009:ILS131009 IVN131009:IVO131009 JFJ131009:JFK131009 JPF131009:JPG131009 JZB131009:JZC131009 KIX131009:KIY131009 KST131009:KSU131009 LCP131009:LCQ131009 LML131009:LMM131009 LWH131009:LWI131009 MGD131009:MGE131009 MPZ131009:MQA131009 MZV131009:MZW131009 NJR131009:NJS131009 NTN131009:NTO131009 ODJ131009:ODK131009 ONF131009:ONG131009 OXB131009:OXC131009 PGX131009:PGY131009 PQT131009:PQU131009 QAP131009:QAQ131009 QKL131009:QKM131009 QUH131009:QUI131009 RED131009:REE131009 RNZ131009:ROA131009 RXV131009:RXW131009 SHR131009:SHS131009 SRN131009:SRO131009 TBJ131009:TBK131009 TLF131009:TLG131009 TVB131009:TVC131009 UEX131009:UEY131009 UOT131009:UOU131009 UYP131009:UYQ131009 VIL131009:VIM131009 VSH131009:VSI131009 WCD131009:WCE131009 WLZ131009:WMA131009 WVV131009:WVW131009 MPZ982984:MQA982985 JJ196545:JK196545 TF196545:TG196545 ADB196545:ADC196545 AMX196545:AMY196545 AWT196545:AWU196545 BGP196545:BGQ196545 BQL196545:BQM196545 CAH196545:CAI196545 CKD196545:CKE196545 CTZ196545:CUA196545 DDV196545:DDW196545 DNR196545:DNS196545 DXN196545:DXO196545 EHJ196545:EHK196545 ERF196545:ERG196545 FBB196545:FBC196545 FKX196545:FKY196545 FUT196545:FUU196545 GEP196545:GEQ196545 GOL196545:GOM196545 GYH196545:GYI196545 HID196545:HIE196545 HRZ196545:HSA196545 IBV196545:IBW196545 ILR196545:ILS196545 IVN196545:IVO196545 JFJ196545:JFK196545 JPF196545:JPG196545 JZB196545:JZC196545 KIX196545:KIY196545 KST196545:KSU196545 LCP196545:LCQ196545 LML196545:LMM196545 LWH196545:LWI196545 MGD196545:MGE196545 MPZ196545:MQA196545 MZV196545:MZW196545 NJR196545:NJS196545 NTN196545:NTO196545 ODJ196545:ODK196545 ONF196545:ONG196545 OXB196545:OXC196545 PGX196545:PGY196545 PQT196545:PQU196545 QAP196545:QAQ196545 QKL196545:QKM196545 QUH196545:QUI196545 RED196545:REE196545 RNZ196545:ROA196545 RXV196545:RXW196545 SHR196545:SHS196545 SRN196545:SRO196545 TBJ196545:TBK196545 TLF196545:TLG196545 TVB196545:TVC196545 UEX196545:UEY196545 UOT196545:UOU196545 UYP196545:UYQ196545 VIL196545:VIM196545 VSH196545:VSI196545 WCD196545:WCE196545 WLZ196545:WMA196545 WVV196545:WVW196545 MZV982984:MZW982985 JJ262081:JK262081 TF262081:TG262081 ADB262081:ADC262081 AMX262081:AMY262081 AWT262081:AWU262081 BGP262081:BGQ262081 BQL262081:BQM262081 CAH262081:CAI262081 CKD262081:CKE262081 CTZ262081:CUA262081 DDV262081:DDW262081 DNR262081:DNS262081 DXN262081:DXO262081 EHJ262081:EHK262081 ERF262081:ERG262081 FBB262081:FBC262081 FKX262081:FKY262081 FUT262081:FUU262081 GEP262081:GEQ262081 GOL262081:GOM262081 GYH262081:GYI262081 HID262081:HIE262081 HRZ262081:HSA262081 IBV262081:IBW262081 ILR262081:ILS262081 IVN262081:IVO262081 JFJ262081:JFK262081 JPF262081:JPG262081 JZB262081:JZC262081 KIX262081:KIY262081 KST262081:KSU262081 LCP262081:LCQ262081 LML262081:LMM262081 LWH262081:LWI262081 MGD262081:MGE262081 MPZ262081:MQA262081 MZV262081:MZW262081 NJR262081:NJS262081 NTN262081:NTO262081 ODJ262081:ODK262081 ONF262081:ONG262081 OXB262081:OXC262081 PGX262081:PGY262081 PQT262081:PQU262081 QAP262081:QAQ262081 QKL262081:QKM262081 QUH262081:QUI262081 RED262081:REE262081 RNZ262081:ROA262081 RXV262081:RXW262081 SHR262081:SHS262081 SRN262081:SRO262081 TBJ262081:TBK262081 TLF262081:TLG262081 TVB262081:TVC262081 UEX262081:UEY262081 UOT262081:UOU262081 UYP262081:UYQ262081 VIL262081:VIM262081 VSH262081:VSI262081 WCD262081:WCE262081 WLZ262081:WMA262081 WVV262081:WVW262081 NJR982984:NJS982985 JJ327617:JK327617 TF327617:TG327617 ADB327617:ADC327617 AMX327617:AMY327617 AWT327617:AWU327617 BGP327617:BGQ327617 BQL327617:BQM327617 CAH327617:CAI327617 CKD327617:CKE327617 CTZ327617:CUA327617 DDV327617:DDW327617 DNR327617:DNS327617 DXN327617:DXO327617 EHJ327617:EHK327617 ERF327617:ERG327617 FBB327617:FBC327617 FKX327617:FKY327617 FUT327617:FUU327617 GEP327617:GEQ327617 GOL327617:GOM327617 GYH327617:GYI327617 HID327617:HIE327617 HRZ327617:HSA327617 IBV327617:IBW327617 ILR327617:ILS327617 IVN327617:IVO327617 JFJ327617:JFK327617 JPF327617:JPG327617 JZB327617:JZC327617 KIX327617:KIY327617 KST327617:KSU327617 LCP327617:LCQ327617 LML327617:LMM327617 LWH327617:LWI327617 MGD327617:MGE327617 MPZ327617:MQA327617 MZV327617:MZW327617 NJR327617:NJS327617 NTN327617:NTO327617 ODJ327617:ODK327617 ONF327617:ONG327617 OXB327617:OXC327617 PGX327617:PGY327617 PQT327617:PQU327617 QAP327617:QAQ327617 QKL327617:QKM327617 QUH327617:QUI327617 RED327617:REE327617 RNZ327617:ROA327617 RXV327617:RXW327617 SHR327617:SHS327617 SRN327617:SRO327617 TBJ327617:TBK327617 TLF327617:TLG327617 TVB327617:TVC327617 UEX327617:UEY327617 UOT327617:UOU327617 UYP327617:UYQ327617 VIL327617:VIM327617 VSH327617:VSI327617 WCD327617:WCE327617 WLZ327617:WMA327617 WVV327617:WVW327617 NTN982984:NTO982985 JJ393153:JK393153 TF393153:TG393153 ADB393153:ADC393153 AMX393153:AMY393153 AWT393153:AWU393153 BGP393153:BGQ393153 BQL393153:BQM393153 CAH393153:CAI393153 CKD393153:CKE393153 CTZ393153:CUA393153 DDV393153:DDW393153 DNR393153:DNS393153 DXN393153:DXO393153 EHJ393153:EHK393153 ERF393153:ERG393153 FBB393153:FBC393153 FKX393153:FKY393153 FUT393153:FUU393153 GEP393153:GEQ393153 GOL393153:GOM393153 GYH393153:GYI393153 HID393153:HIE393153 HRZ393153:HSA393153 IBV393153:IBW393153 ILR393153:ILS393153 IVN393153:IVO393153 JFJ393153:JFK393153 JPF393153:JPG393153 JZB393153:JZC393153 KIX393153:KIY393153 KST393153:KSU393153 LCP393153:LCQ393153 LML393153:LMM393153 LWH393153:LWI393153 MGD393153:MGE393153 MPZ393153:MQA393153 MZV393153:MZW393153 NJR393153:NJS393153 NTN393153:NTO393153 ODJ393153:ODK393153 ONF393153:ONG393153 OXB393153:OXC393153 PGX393153:PGY393153 PQT393153:PQU393153 QAP393153:QAQ393153 QKL393153:QKM393153 QUH393153:QUI393153 RED393153:REE393153 RNZ393153:ROA393153 RXV393153:RXW393153 SHR393153:SHS393153 SRN393153:SRO393153 TBJ393153:TBK393153 TLF393153:TLG393153 TVB393153:TVC393153 UEX393153:UEY393153 UOT393153:UOU393153 UYP393153:UYQ393153 VIL393153:VIM393153 VSH393153:VSI393153 WCD393153:WCE393153 WLZ393153:WMA393153 WVV393153:WVW393153 ODJ982984:ODK982985 JJ458689:JK458689 TF458689:TG458689 ADB458689:ADC458689 AMX458689:AMY458689 AWT458689:AWU458689 BGP458689:BGQ458689 BQL458689:BQM458689 CAH458689:CAI458689 CKD458689:CKE458689 CTZ458689:CUA458689 DDV458689:DDW458689 DNR458689:DNS458689 DXN458689:DXO458689 EHJ458689:EHK458689 ERF458689:ERG458689 FBB458689:FBC458689 FKX458689:FKY458689 FUT458689:FUU458689 GEP458689:GEQ458689 GOL458689:GOM458689 GYH458689:GYI458689 HID458689:HIE458689 HRZ458689:HSA458689 IBV458689:IBW458689 ILR458689:ILS458689 IVN458689:IVO458689 JFJ458689:JFK458689 JPF458689:JPG458689 JZB458689:JZC458689 KIX458689:KIY458689 KST458689:KSU458689 LCP458689:LCQ458689 LML458689:LMM458689 LWH458689:LWI458689 MGD458689:MGE458689 MPZ458689:MQA458689 MZV458689:MZW458689 NJR458689:NJS458689 NTN458689:NTO458689 ODJ458689:ODK458689 ONF458689:ONG458689 OXB458689:OXC458689 PGX458689:PGY458689 PQT458689:PQU458689 QAP458689:QAQ458689 QKL458689:QKM458689 QUH458689:QUI458689 RED458689:REE458689 RNZ458689:ROA458689 RXV458689:RXW458689 SHR458689:SHS458689 SRN458689:SRO458689 TBJ458689:TBK458689 TLF458689:TLG458689 TVB458689:TVC458689 UEX458689:UEY458689 UOT458689:UOU458689 UYP458689:UYQ458689 VIL458689:VIM458689 VSH458689:VSI458689 WCD458689:WCE458689 WLZ458689:WMA458689 WVV458689:WVW458689 ONF982984:ONG982985 JJ524225:JK524225 TF524225:TG524225 ADB524225:ADC524225 AMX524225:AMY524225 AWT524225:AWU524225 BGP524225:BGQ524225 BQL524225:BQM524225 CAH524225:CAI524225 CKD524225:CKE524225 CTZ524225:CUA524225 DDV524225:DDW524225 DNR524225:DNS524225 DXN524225:DXO524225 EHJ524225:EHK524225 ERF524225:ERG524225 FBB524225:FBC524225 FKX524225:FKY524225 FUT524225:FUU524225 GEP524225:GEQ524225 GOL524225:GOM524225 GYH524225:GYI524225 HID524225:HIE524225 HRZ524225:HSA524225 IBV524225:IBW524225 ILR524225:ILS524225 IVN524225:IVO524225 JFJ524225:JFK524225 JPF524225:JPG524225 JZB524225:JZC524225 KIX524225:KIY524225 KST524225:KSU524225 LCP524225:LCQ524225 LML524225:LMM524225 LWH524225:LWI524225 MGD524225:MGE524225 MPZ524225:MQA524225 MZV524225:MZW524225 NJR524225:NJS524225 NTN524225:NTO524225 ODJ524225:ODK524225 ONF524225:ONG524225 OXB524225:OXC524225 PGX524225:PGY524225 PQT524225:PQU524225 QAP524225:QAQ524225 QKL524225:QKM524225 QUH524225:QUI524225 RED524225:REE524225 RNZ524225:ROA524225 RXV524225:RXW524225 SHR524225:SHS524225 SRN524225:SRO524225 TBJ524225:TBK524225 TLF524225:TLG524225 TVB524225:TVC524225 UEX524225:UEY524225 UOT524225:UOU524225 UYP524225:UYQ524225 VIL524225:VIM524225 VSH524225:VSI524225 WCD524225:WCE524225 WLZ524225:WMA524225 WVV524225:WVW524225 OXB982984:OXC982985 JJ589761:JK589761 TF589761:TG589761 ADB589761:ADC589761 AMX589761:AMY589761 AWT589761:AWU589761 BGP589761:BGQ589761 BQL589761:BQM589761 CAH589761:CAI589761 CKD589761:CKE589761 CTZ589761:CUA589761 DDV589761:DDW589761 DNR589761:DNS589761 DXN589761:DXO589761 EHJ589761:EHK589761 ERF589761:ERG589761 FBB589761:FBC589761 FKX589761:FKY589761 FUT589761:FUU589761 GEP589761:GEQ589761 GOL589761:GOM589761 GYH589761:GYI589761 HID589761:HIE589761 HRZ589761:HSA589761 IBV589761:IBW589761 ILR589761:ILS589761 IVN589761:IVO589761 JFJ589761:JFK589761 JPF589761:JPG589761 JZB589761:JZC589761 KIX589761:KIY589761 KST589761:KSU589761 LCP589761:LCQ589761 LML589761:LMM589761 LWH589761:LWI589761 MGD589761:MGE589761 MPZ589761:MQA589761 MZV589761:MZW589761 NJR589761:NJS589761 NTN589761:NTO589761 ODJ589761:ODK589761 ONF589761:ONG589761 OXB589761:OXC589761 PGX589761:PGY589761 PQT589761:PQU589761 QAP589761:QAQ589761 QKL589761:QKM589761 QUH589761:QUI589761 RED589761:REE589761 RNZ589761:ROA589761 RXV589761:RXW589761 SHR589761:SHS589761 SRN589761:SRO589761 TBJ589761:TBK589761 TLF589761:TLG589761 TVB589761:TVC589761 UEX589761:UEY589761 UOT589761:UOU589761 UYP589761:UYQ589761 VIL589761:VIM589761 VSH589761:VSI589761 WCD589761:WCE589761 WLZ589761:WMA589761 WVV589761:WVW589761 PGX982984:PGY982985 JJ655297:JK655297 TF655297:TG655297 ADB655297:ADC655297 AMX655297:AMY655297 AWT655297:AWU655297 BGP655297:BGQ655297 BQL655297:BQM655297 CAH655297:CAI655297 CKD655297:CKE655297 CTZ655297:CUA655297 DDV655297:DDW655297 DNR655297:DNS655297 DXN655297:DXO655297 EHJ655297:EHK655297 ERF655297:ERG655297 FBB655297:FBC655297 FKX655297:FKY655297 FUT655297:FUU655297 GEP655297:GEQ655297 GOL655297:GOM655297 GYH655297:GYI655297 HID655297:HIE655297 HRZ655297:HSA655297 IBV655297:IBW655297 ILR655297:ILS655297 IVN655297:IVO655297 JFJ655297:JFK655297 JPF655297:JPG655297 JZB655297:JZC655297 KIX655297:KIY655297 KST655297:KSU655297 LCP655297:LCQ655297 LML655297:LMM655297 LWH655297:LWI655297 MGD655297:MGE655297 MPZ655297:MQA655297 MZV655297:MZW655297 NJR655297:NJS655297 NTN655297:NTO655297 ODJ655297:ODK655297 ONF655297:ONG655297 OXB655297:OXC655297 PGX655297:PGY655297 PQT655297:PQU655297 QAP655297:QAQ655297 QKL655297:QKM655297 QUH655297:QUI655297 RED655297:REE655297 RNZ655297:ROA655297 RXV655297:RXW655297 SHR655297:SHS655297 SRN655297:SRO655297 TBJ655297:TBK655297 TLF655297:TLG655297 TVB655297:TVC655297 UEX655297:UEY655297 UOT655297:UOU655297 UYP655297:UYQ655297 VIL655297:VIM655297 VSH655297:VSI655297 WCD655297:WCE655297 WLZ655297:WMA655297 WVV655297:WVW655297 PQT982984:PQU982985 JJ720833:JK720833 TF720833:TG720833 ADB720833:ADC720833 AMX720833:AMY720833 AWT720833:AWU720833 BGP720833:BGQ720833 BQL720833:BQM720833 CAH720833:CAI720833 CKD720833:CKE720833 CTZ720833:CUA720833 DDV720833:DDW720833 DNR720833:DNS720833 DXN720833:DXO720833 EHJ720833:EHK720833 ERF720833:ERG720833 FBB720833:FBC720833 FKX720833:FKY720833 FUT720833:FUU720833 GEP720833:GEQ720833 GOL720833:GOM720833 GYH720833:GYI720833 HID720833:HIE720833 HRZ720833:HSA720833 IBV720833:IBW720833 ILR720833:ILS720833 IVN720833:IVO720833 JFJ720833:JFK720833 JPF720833:JPG720833 JZB720833:JZC720833 KIX720833:KIY720833 KST720833:KSU720833 LCP720833:LCQ720833 LML720833:LMM720833 LWH720833:LWI720833 MGD720833:MGE720833 MPZ720833:MQA720833 MZV720833:MZW720833 NJR720833:NJS720833 NTN720833:NTO720833 ODJ720833:ODK720833 ONF720833:ONG720833 OXB720833:OXC720833 PGX720833:PGY720833 PQT720833:PQU720833 QAP720833:QAQ720833 QKL720833:QKM720833 QUH720833:QUI720833 RED720833:REE720833 RNZ720833:ROA720833 RXV720833:RXW720833 SHR720833:SHS720833 SRN720833:SRO720833 TBJ720833:TBK720833 TLF720833:TLG720833 TVB720833:TVC720833 UEX720833:UEY720833 UOT720833:UOU720833 UYP720833:UYQ720833 VIL720833:VIM720833 VSH720833:VSI720833 WCD720833:WCE720833 WLZ720833:WMA720833 WVV720833:WVW720833 QAP982984:QAQ982985 JJ786369:JK786369 TF786369:TG786369 ADB786369:ADC786369 AMX786369:AMY786369 AWT786369:AWU786369 BGP786369:BGQ786369 BQL786369:BQM786369 CAH786369:CAI786369 CKD786369:CKE786369 CTZ786369:CUA786369 DDV786369:DDW786369 DNR786369:DNS786369 DXN786369:DXO786369 EHJ786369:EHK786369 ERF786369:ERG786369 FBB786369:FBC786369 FKX786369:FKY786369 FUT786369:FUU786369 GEP786369:GEQ786369 GOL786369:GOM786369 GYH786369:GYI786369 HID786369:HIE786369 HRZ786369:HSA786369 IBV786369:IBW786369 ILR786369:ILS786369 IVN786369:IVO786369 JFJ786369:JFK786369 JPF786369:JPG786369 JZB786369:JZC786369 KIX786369:KIY786369 KST786369:KSU786369 LCP786369:LCQ786369 LML786369:LMM786369 LWH786369:LWI786369 MGD786369:MGE786369 MPZ786369:MQA786369 MZV786369:MZW786369 NJR786369:NJS786369 NTN786369:NTO786369 ODJ786369:ODK786369 ONF786369:ONG786369 OXB786369:OXC786369 PGX786369:PGY786369 PQT786369:PQU786369 QAP786369:QAQ786369 QKL786369:QKM786369 QUH786369:QUI786369 RED786369:REE786369 RNZ786369:ROA786369 RXV786369:RXW786369 SHR786369:SHS786369 SRN786369:SRO786369 TBJ786369:TBK786369 TLF786369:TLG786369 TVB786369:TVC786369 UEX786369:UEY786369 UOT786369:UOU786369 UYP786369:UYQ786369 VIL786369:VIM786369 VSH786369:VSI786369 WCD786369:WCE786369 WLZ786369:WMA786369 WVV786369:WVW786369 QKL982984:QKM982985 JJ851905:JK851905 TF851905:TG851905 ADB851905:ADC851905 AMX851905:AMY851905 AWT851905:AWU851905 BGP851905:BGQ851905 BQL851905:BQM851905 CAH851905:CAI851905 CKD851905:CKE851905 CTZ851905:CUA851905 DDV851905:DDW851905 DNR851905:DNS851905 DXN851905:DXO851905 EHJ851905:EHK851905 ERF851905:ERG851905 FBB851905:FBC851905 FKX851905:FKY851905 FUT851905:FUU851905 GEP851905:GEQ851905 GOL851905:GOM851905 GYH851905:GYI851905 HID851905:HIE851905 HRZ851905:HSA851905 IBV851905:IBW851905 ILR851905:ILS851905 IVN851905:IVO851905 JFJ851905:JFK851905 JPF851905:JPG851905 JZB851905:JZC851905 KIX851905:KIY851905 KST851905:KSU851905 LCP851905:LCQ851905 LML851905:LMM851905 LWH851905:LWI851905 MGD851905:MGE851905 MPZ851905:MQA851905 MZV851905:MZW851905 NJR851905:NJS851905 NTN851905:NTO851905 ODJ851905:ODK851905 ONF851905:ONG851905 OXB851905:OXC851905 PGX851905:PGY851905 PQT851905:PQU851905 QAP851905:QAQ851905 QKL851905:QKM851905 QUH851905:QUI851905 RED851905:REE851905 RNZ851905:ROA851905 RXV851905:RXW851905 SHR851905:SHS851905 SRN851905:SRO851905 TBJ851905:TBK851905 TLF851905:TLG851905 TVB851905:TVC851905 UEX851905:UEY851905 UOT851905:UOU851905 UYP851905:UYQ851905 VIL851905:VIM851905 VSH851905:VSI851905 WCD851905:WCE851905 WLZ851905:WMA851905 WVV851905:WVW851905 QUH982984:QUI982985 JJ917441:JK917441 TF917441:TG917441 ADB917441:ADC917441 AMX917441:AMY917441 AWT917441:AWU917441 BGP917441:BGQ917441 BQL917441:BQM917441 CAH917441:CAI917441 CKD917441:CKE917441 CTZ917441:CUA917441 DDV917441:DDW917441 DNR917441:DNS917441 DXN917441:DXO917441 EHJ917441:EHK917441 ERF917441:ERG917441 FBB917441:FBC917441 FKX917441:FKY917441 FUT917441:FUU917441 GEP917441:GEQ917441 GOL917441:GOM917441 GYH917441:GYI917441 HID917441:HIE917441 HRZ917441:HSA917441 IBV917441:IBW917441 ILR917441:ILS917441 IVN917441:IVO917441 JFJ917441:JFK917441 JPF917441:JPG917441 JZB917441:JZC917441 KIX917441:KIY917441 KST917441:KSU917441 LCP917441:LCQ917441 LML917441:LMM917441 LWH917441:LWI917441 MGD917441:MGE917441 MPZ917441:MQA917441 MZV917441:MZW917441 NJR917441:NJS917441 NTN917441:NTO917441 ODJ917441:ODK917441 ONF917441:ONG917441 OXB917441:OXC917441 PGX917441:PGY917441 PQT917441:PQU917441 QAP917441:QAQ917441 QKL917441:QKM917441 QUH917441:QUI917441 RED917441:REE917441 RNZ917441:ROA917441 RXV917441:RXW917441 SHR917441:SHS917441 SRN917441:SRO917441 TBJ917441:TBK917441 TLF917441:TLG917441 TVB917441:TVC917441 UEX917441:UEY917441 UOT917441:UOU917441 UYP917441:UYQ917441 VIL917441:VIM917441 VSH917441:VSI917441 WCD917441:WCE917441 WLZ917441:WMA917441 WVV917441:WVW917441 RED982984:REE982985 JJ982977:JK982977 TF982977:TG982977 ADB982977:ADC982977 AMX982977:AMY982977 AWT982977:AWU982977 BGP982977:BGQ982977 BQL982977:BQM982977 CAH982977:CAI982977 CKD982977:CKE982977 CTZ982977:CUA982977 DDV982977:DDW982977 DNR982977:DNS982977 DXN982977:DXO982977 EHJ982977:EHK982977 ERF982977:ERG982977 FBB982977:FBC982977 FKX982977:FKY982977 FUT982977:FUU982977 GEP982977:GEQ982977 GOL982977:GOM982977 GYH982977:GYI982977 HID982977:HIE982977 HRZ982977:HSA982977 IBV982977:IBW982977 ILR982977:ILS982977 IVN982977:IVO982977 JFJ982977:JFK982977 JPF982977:JPG982977 JZB982977:JZC982977 KIX982977:KIY982977 KST982977:KSU982977 LCP982977:LCQ982977 LML982977:LMM982977 LWH982977:LWI982977 MGD982977:MGE982977 MPZ982977:MQA982977 MZV982977:MZW982977 NJR982977:NJS982977 NTN982977:NTO982977 ODJ982977:ODK982977 ONF982977:ONG982977 OXB982977:OXC982977 PGX982977:PGY982977 PQT982977:PQU982977 QAP982977:QAQ982977 QKL982977:QKM982977 QUH982977:QUI982977 RED982977:REE982977 RNZ982977:ROA982977 RXV982977:RXW982977 SHR982977:SHS982977 SRN982977:SRO982977 TBJ982977:TBK982977 TLF982977:TLG982977 TVB982977:TVC982977 UEX982977:UEY982977 UOT982977:UOU982977 UYP982977:UYQ982977 VIL982977:VIM982977 VSH982977:VSI982977 WCD982977:WCE982977 WLZ982977:WMA982977 WVV982977:WVW982977 RNZ982984:ROA982985 JJ65480:JK65481 TF65480:TG65481 ADB65480:ADC65481 AMX65480:AMY65481 AWT65480:AWU65481 BGP65480:BGQ65481 BQL65480:BQM65481 CAH65480:CAI65481 CKD65480:CKE65481 CTZ65480:CUA65481 DDV65480:DDW65481 DNR65480:DNS65481 DXN65480:DXO65481 EHJ65480:EHK65481 ERF65480:ERG65481 FBB65480:FBC65481 FKX65480:FKY65481 FUT65480:FUU65481 GEP65480:GEQ65481 GOL65480:GOM65481 GYH65480:GYI65481 HID65480:HIE65481 HRZ65480:HSA65481 IBV65480:IBW65481 ILR65480:ILS65481 IVN65480:IVO65481 JFJ65480:JFK65481 JPF65480:JPG65481 JZB65480:JZC65481 KIX65480:KIY65481 KST65480:KSU65481 LCP65480:LCQ65481 LML65480:LMM65481 LWH65480:LWI65481 MGD65480:MGE65481 MPZ65480:MQA65481 MZV65480:MZW65481 NJR65480:NJS65481 NTN65480:NTO65481 ODJ65480:ODK65481 ONF65480:ONG65481 OXB65480:OXC65481 PGX65480:PGY65481 PQT65480:PQU65481 QAP65480:QAQ65481 QKL65480:QKM65481 QUH65480:QUI65481 RED65480:REE65481 RNZ65480:ROA65481 RXV65480:RXW65481 SHR65480:SHS65481 SRN65480:SRO65481 TBJ65480:TBK65481 TLF65480:TLG65481 TVB65480:TVC65481 UEX65480:UEY65481 UOT65480:UOU65481 UYP65480:UYQ65481 VIL65480:VIM65481 VSH65480:VSI65481 WCD65480:WCE65481 WLZ65480:WMA65481 WVV65480:WVW65481 RXV982984:RXW982985 JJ131016:JK131017 TF131016:TG131017 ADB131016:ADC131017 AMX131016:AMY131017 AWT131016:AWU131017 BGP131016:BGQ131017 BQL131016:BQM131017 CAH131016:CAI131017 CKD131016:CKE131017 CTZ131016:CUA131017 DDV131016:DDW131017 DNR131016:DNS131017 DXN131016:DXO131017 EHJ131016:EHK131017 ERF131016:ERG131017 FBB131016:FBC131017 FKX131016:FKY131017 FUT131016:FUU131017 GEP131016:GEQ131017 GOL131016:GOM131017 GYH131016:GYI131017 HID131016:HIE131017 HRZ131016:HSA131017 IBV131016:IBW131017 ILR131016:ILS131017 IVN131016:IVO131017 JFJ131016:JFK131017 JPF131016:JPG131017 JZB131016:JZC131017 KIX131016:KIY131017 KST131016:KSU131017 LCP131016:LCQ131017 LML131016:LMM131017 LWH131016:LWI131017 MGD131016:MGE131017 MPZ131016:MQA131017 MZV131016:MZW131017 NJR131016:NJS131017 NTN131016:NTO131017 ODJ131016:ODK131017 ONF131016:ONG131017 OXB131016:OXC131017 PGX131016:PGY131017 PQT131016:PQU131017 QAP131016:QAQ131017 QKL131016:QKM131017 QUH131016:QUI131017 RED131016:REE131017 RNZ131016:ROA131017 RXV131016:RXW131017 SHR131016:SHS131017 SRN131016:SRO131017 TBJ131016:TBK131017 TLF131016:TLG131017 TVB131016:TVC131017 UEX131016:UEY131017 UOT131016:UOU131017 UYP131016:UYQ131017 VIL131016:VIM131017 VSH131016:VSI131017 WCD131016:WCE131017 WLZ131016:WMA131017 WVV131016:WVW131017 SHR982984:SHS982985 JJ196552:JK196553 TF196552:TG196553 ADB196552:ADC196553 AMX196552:AMY196553 AWT196552:AWU196553 BGP196552:BGQ196553 BQL196552:BQM196553 CAH196552:CAI196553 CKD196552:CKE196553 CTZ196552:CUA196553 DDV196552:DDW196553 DNR196552:DNS196553 DXN196552:DXO196553 EHJ196552:EHK196553 ERF196552:ERG196553 FBB196552:FBC196553 FKX196552:FKY196553 FUT196552:FUU196553 GEP196552:GEQ196553 GOL196552:GOM196553 GYH196552:GYI196553 HID196552:HIE196553 HRZ196552:HSA196553 IBV196552:IBW196553 ILR196552:ILS196553 IVN196552:IVO196553 JFJ196552:JFK196553 JPF196552:JPG196553 JZB196552:JZC196553 KIX196552:KIY196553 KST196552:KSU196553 LCP196552:LCQ196553 LML196552:LMM196553 LWH196552:LWI196553 MGD196552:MGE196553 MPZ196552:MQA196553 MZV196552:MZW196553 NJR196552:NJS196553 NTN196552:NTO196553 ODJ196552:ODK196553 ONF196552:ONG196553 OXB196552:OXC196553 PGX196552:PGY196553 PQT196552:PQU196553 QAP196552:QAQ196553 QKL196552:QKM196553 QUH196552:QUI196553 RED196552:REE196553 RNZ196552:ROA196553 RXV196552:RXW196553 SHR196552:SHS196553 SRN196552:SRO196553 TBJ196552:TBK196553 TLF196552:TLG196553 TVB196552:TVC196553 UEX196552:UEY196553 UOT196552:UOU196553 UYP196552:UYQ196553 VIL196552:VIM196553 VSH196552:VSI196553 WCD196552:WCE196553 WLZ196552:WMA196553 WVV196552:WVW196553 SRN982984:SRO982985 JJ262088:JK262089 TF262088:TG262089 ADB262088:ADC262089 AMX262088:AMY262089 AWT262088:AWU262089 BGP262088:BGQ262089 BQL262088:BQM262089 CAH262088:CAI262089 CKD262088:CKE262089 CTZ262088:CUA262089 DDV262088:DDW262089 DNR262088:DNS262089 DXN262088:DXO262089 EHJ262088:EHK262089 ERF262088:ERG262089 FBB262088:FBC262089 FKX262088:FKY262089 FUT262088:FUU262089 GEP262088:GEQ262089 GOL262088:GOM262089 GYH262088:GYI262089 HID262088:HIE262089 HRZ262088:HSA262089 IBV262088:IBW262089 ILR262088:ILS262089 IVN262088:IVO262089 JFJ262088:JFK262089 JPF262088:JPG262089 JZB262088:JZC262089 KIX262088:KIY262089 KST262088:KSU262089 LCP262088:LCQ262089 LML262088:LMM262089 LWH262088:LWI262089 MGD262088:MGE262089 MPZ262088:MQA262089 MZV262088:MZW262089 NJR262088:NJS262089 NTN262088:NTO262089 ODJ262088:ODK262089 ONF262088:ONG262089 OXB262088:OXC262089 PGX262088:PGY262089 PQT262088:PQU262089 QAP262088:QAQ262089 QKL262088:QKM262089 QUH262088:QUI262089 RED262088:REE262089 RNZ262088:ROA262089 RXV262088:RXW262089 SHR262088:SHS262089 SRN262088:SRO262089 TBJ262088:TBK262089 TLF262088:TLG262089 TVB262088:TVC262089 UEX262088:UEY262089 UOT262088:UOU262089 UYP262088:UYQ262089 VIL262088:VIM262089 VSH262088:VSI262089 WCD262088:WCE262089 WLZ262088:WMA262089 WVV262088:WVW262089 TBJ982984:TBK982985 JJ327624:JK327625 TF327624:TG327625 ADB327624:ADC327625 AMX327624:AMY327625 AWT327624:AWU327625 BGP327624:BGQ327625 BQL327624:BQM327625 CAH327624:CAI327625 CKD327624:CKE327625 CTZ327624:CUA327625 DDV327624:DDW327625 DNR327624:DNS327625 DXN327624:DXO327625 EHJ327624:EHK327625 ERF327624:ERG327625 FBB327624:FBC327625 FKX327624:FKY327625 FUT327624:FUU327625 GEP327624:GEQ327625 GOL327624:GOM327625 GYH327624:GYI327625 HID327624:HIE327625 HRZ327624:HSA327625 IBV327624:IBW327625 ILR327624:ILS327625 IVN327624:IVO327625 JFJ327624:JFK327625 JPF327624:JPG327625 JZB327624:JZC327625 KIX327624:KIY327625 KST327624:KSU327625 LCP327624:LCQ327625 LML327624:LMM327625 LWH327624:LWI327625 MGD327624:MGE327625 MPZ327624:MQA327625 MZV327624:MZW327625 NJR327624:NJS327625 NTN327624:NTO327625 ODJ327624:ODK327625 ONF327624:ONG327625 OXB327624:OXC327625 PGX327624:PGY327625 PQT327624:PQU327625 QAP327624:QAQ327625 QKL327624:QKM327625 QUH327624:QUI327625 RED327624:REE327625 RNZ327624:ROA327625 RXV327624:RXW327625 SHR327624:SHS327625 SRN327624:SRO327625 TBJ327624:TBK327625 TLF327624:TLG327625 TVB327624:TVC327625 UEX327624:UEY327625 UOT327624:UOU327625 UYP327624:UYQ327625 VIL327624:VIM327625 VSH327624:VSI327625 WCD327624:WCE327625 WLZ327624:WMA327625 WVV327624:WVW327625 TLF982984:TLG982985 JJ393160:JK393161 TF393160:TG393161 ADB393160:ADC393161 AMX393160:AMY393161 AWT393160:AWU393161 BGP393160:BGQ393161 BQL393160:BQM393161 CAH393160:CAI393161 CKD393160:CKE393161 CTZ393160:CUA393161 DDV393160:DDW393161 DNR393160:DNS393161 DXN393160:DXO393161 EHJ393160:EHK393161 ERF393160:ERG393161 FBB393160:FBC393161 FKX393160:FKY393161 FUT393160:FUU393161 GEP393160:GEQ393161 GOL393160:GOM393161 GYH393160:GYI393161 HID393160:HIE393161 HRZ393160:HSA393161 IBV393160:IBW393161 ILR393160:ILS393161 IVN393160:IVO393161 JFJ393160:JFK393161 JPF393160:JPG393161 JZB393160:JZC393161 KIX393160:KIY393161 KST393160:KSU393161 LCP393160:LCQ393161 LML393160:LMM393161 LWH393160:LWI393161 MGD393160:MGE393161 MPZ393160:MQA393161 MZV393160:MZW393161 NJR393160:NJS393161 NTN393160:NTO393161 ODJ393160:ODK393161 ONF393160:ONG393161 OXB393160:OXC393161 PGX393160:PGY393161 PQT393160:PQU393161 QAP393160:QAQ393161 QKL393160:QKM393161 QUH393160:QUI393161 RED393160:REE393161 RNZ393160:ROA393161 RXV393160:RXW393161 SHR393160:SHS393161 SRN393160:SRO393161 TBJ393160:TBK393161 TLF393160:TLG393161 TVB393160:TVC393161 UEX393160:UEY393161 UOT393160:UOU393161 UYP393160:UYQ393161 VIL393160:VIM393161 VSH393160:VSI393161 WCD393160:WCE393161 WLZ393160:WMA393161 WVV393160:WVW393161 TVB982984:TVC982985 JJ458696:JK458697 TF458696:TG458697 ADB458696:ADC458697 AMX458696:AMY458697 AWT458696:AWU458697 BGP458696:BGQ458697 BQL458696:BQM458697 CAH458696:CAI458697 CKD458696:CKE458697 CTZ458696:CUA458697 DDV458696:DDW458697 DNR458696:DNS458697 DXN458696:DXO458697 EHJ458696:EHK458697 ERF458696:ERG458697 FBB458696:FBC458697 FKX458696:FKY458697 FUT458696:FUU458697 GEP458696:GEQ458697 GOL458696:GOM458697 GYH458696:GYI458697 HID458696:HIE458697 HRZ458696:HSA458697 IBV458696:IBW458697 ILR458696:ILS458697 IVN458696:IVO458697 JFJ458696:JFK458697 JPF458696:JPG458697 JZB458696:JZC458697 KIX458696:KIY458697 KST458696:KSU458697 LCP458696:LCQ458697 LML458696:LMM458697 LWH458696:LWI458697 MGD458696:MGE458697 MPZ458696:MQA458697 MZV458696:MZW458697 NJR458696:NJS458697 NTN458696:NTO458697 ODJ458696:ODK458697 ONF458696:ONG458697 OXB458696:OXC458697 PGX458696:PGY458697 PQT458696:PQU458697 QAP458696:QAQ458697 QKL458696:QKM458697 QUH458696:QUI458697 RED458696:REE458697 RNZ458696:ROA458697 RXV458696:RXW458697 SHR458696:SHS458697 SRN458696:SRO458697 TBJ458696:TBK458697 TLF458696:TLG458697 TVB458696:TVC458697 UEX458696:UEY458697 UOT458696:UOU458697 UYP458696:UYQ458697 VIL458696:VIM458697 VSH458696:VSI458697 WCD458696:WCE458697 WLZ458696:WMA458697 WVV458696:WVW458697 UEX982984:UEY982985 JJ524232:JK524233 TF524232:TG524233 ADB524232:ADC524233 AMX524232:AMY524233 AWT524232:AWU524233 BGP524232:BGQ524233 BQL524232:BQM524233 CAH524232:CAI524233 CKD524232:CKE524233 CTZ524232:CUA524233 DDV524232:DDW524233 DNR524232:DNS524233 DXN524232:DXO524233 EHJ524232:EHK524233 ERF524232:ERG524233 FBB524232:FBC524233 FKX524232:FKY524233 FUT524232:FUU524233 GEP524232:GEQ524233 GOL524232:GOM524233 GYH524232:GYI524233 HID524232:HIE524233 HRZ524232:HSA524233 IBV524232:IBW524233 ILR524232:ILS524233 IVN524232:IVO524233 JFJ524232:JFK524233 JPF524232:JPG524233 JZB524232:JZC524233 KIX524232:KIY524233 KST524232:KSU524233 LCP524232:LCQ524233 LML524232:LMM524233 LWH524232:LWI524233 MGD524232:MGE524233 MPZ524232:MQA524233 MZV524232:MZW524233 NJR524232:NJS524233 NTN524232:NTO524233 ODJ524232:ODK524233 ONF524232:ONG524233 OXB524232:OXC524233 PGX524232:PGY524233 PQT524232:PQU524233 QAP524232:QAQ524233 QKL524232:QKM524233 QUH524232:QUI524233 RED524232:REE524233 RNZ524232:ROA524233 RXV524232:RXW524233 SHR524232:SHS524233 SRN524232:SRO524233 TBJ524232:TBK524233 TLF524232:TLG524233 TVB524232:TVC524233 UEX524232:UEY524233 UOT524232:UOU524233 UYP524232:UYQ524233 VIL524232:VIM524233 VSH524232:VSI524233 WCD524232:WCE524233 WLZ524232:WMA524233 WVV524232:WVW524233 UOT982984:UOU982985 JJ589768:JK589769 TF589768:TG589769 ADB589768:ADC589769 AMX589768:AMY589769 AWT589768:AWU589769 BGP589768:BGQ589769 BQL589768:BQM589769 CAH589768:CAI589769 CKD589768:CKE589769 CTZ589768:CUA589769 DDV589768:DDW589769 DNR589768:DNS589769 DXN589768:DXO589769 EHJ589768:EHK589769 ERF589768:ERG589769 FBB589768:FBC589769 FKX589768:FKY589769 FUT589768:FUU589769 GEP589768:GEQ589769 GOL589768:GOM589769 GYH589768:GYI589769 HID589768:HIE589769 HRZ589768:HSA589769 IBV589768:IBW589769 ILR589768:ILS589769 IVN589768:IVO589769 JFJ589768:JFK589769 JPF589768:JPG589769 JZB589768:JZC589769 KIX589768:KIY589769 KST589768:KSU589769 LCP589768:LCQ589769 LML589768:LMM589769 LWH589768:LWI589769 MGD589768:MGE589769 MPZ589768:MQA589769 MZV589768:MZW589769 NJR589768:NJS589769 NTN589768:NTO589769 ODJ589768:ODK589769 ONF589768:ONG589769 OXB589768:OXC589769 PGX589768:PGY589769 PQT589768:PQU589769 QAP589768:QAQ589769 QKL589768:QKM589769 QUH589768:QUI589769 RED589768:REE589769 RNZ589768:ROA589769 RXV589768:RXW589769 SHR589768:SHS589769 SRN589768:SRO589769 TBJ589768:TBK589769 TLF589768:TLG589769 TVB589768:TVC589769 UEX589768:UEY589769 UOT589768:UOU589769 UYP589768:UYQ589769 VIL589768:VIM589769 VSH589768:VSI589769 WCD589768:WCE589769 WLZ589768:WMA589769 WVV589768:WVW589769 UYP982984:UYQ982985 JJ655304:JK655305 TF655304:TG655305 ADB655304:ADC655305 AMX655304:AMY655305 AWT655304:AWU655305 BGP655304:BGQ655305 BQL655304:BQM655305 CAH655304:CAI655305 CKD655304:CKE655305 CTZ655304:CUA655305 DDV655304:DDW655305 DNR655304:DNS655305 DXN655304:DXO655305 EHJ655304:EHK655305 ERF655304:ERG655305 FBB655304:FBC655305 FKX655304:FKY655305 FUT655304:FUU655305 GEP655304:GEQ655305 GOL655304:GOM655305 GYH655304:GYI655305 HID655304:HIE655305 HRZ655304:HSA655305 IBV655304:IBW655305 ILR655304:ILS655305 IVN655304:IVO655305 JFJ655304:JFK655305 JPF655304:JPG655305 JZB655304:JZC655305 KIX655304:KIY655305 KST655304:KSU655305 LCP655304:LCQ655305 LML655304:LMM655305 LWH655304:LWI655305 MGD655304:MGE655305 MPZ655304:MQA655305 MZV655304:MZW655305 NJR655304:NJS655305 NTN655304:NTO655305 ODJ655304:ODK655305 ONF655304:ONG655305 OXB655304:OXC655305 PGX655304:PGY655305 PQT655304:PQU655305 QAP655304:QAQ655305 QKL655304:QKM655305 QUH655304:QUI655305 RED655304:REE655305 RNZ655304:ROA655305 RXV655304:RXW655305 SHR655304:SHS655305 SRN655304:SRO655305 TBJ655304:TBK655305 TLF655304:TLG655305 TVB655304:TVC655305 UEX655304:UEY655305 UOT655304:UOU655305 UYP655304:UYQ655305 VIL655304:VIM655305 VSH655304:VSI655305 WCD655304:WCE655305 WLZ655304:WMA655305 WVV655304:WVW655305 VIL982984:VIM982985 JJ720840:JK720841 TF720840:TG720841 ADB720840:ADC720841 AMX720840:AMY720841 AWT720840:AWU720841 BGP720840:BGQ720841 BQL720840:BQM720841 CAH720840:CAI720841 CKD720840:CKE720841 CTZ720840:CUA720841 DDV720840:DDW720841 DNR720840:DNS720841 DXN720840:DXO720841 EHJ720840:EHK720841 ERF720840:ERG720841 FBB720840:FBC720841 FKX720840:FKY720841 FUT720840:FUU720841 GEP720840:GEQ720841 GOL720840:GOM720841 GYH720840:GYI720841 HID720840:HIE720841 HRZ720840:HSA720841 IBV720840:IBW720841 ILR720840:ILS720841 IVN720840:IVO720841 JFJ720840:JFK720841 JPF720840:JPG720841 JZB720840:JZC720841 KIX720840:KIY720841 KST720840:KSU720841 LCP720840:LCQ720841 LML720840:LMM720841 LWH720840:LWI720841 MGD720840:MGE720841 MPZ720840:MQA720841 MZV720840:MZW720841 NJR720840:NJS720841 NTN720840:NTO720841 ODJ720840:ODK720841 ONF720840:ONG720841 OXB720840:OXC720841 PGX720840:PGY720841 PQT720840:PQU720841 QAP720840:QAQ720841 QKL720840:QKM720841 QUH720840:QUI720841 RED720840:REE720841 RNZ720840:ROA720841 RXV720840:RXW720841 SHR720840:SHS720841 SRN720840:SRO720841 TBJ720840:TBK720841 TLF720840:TLG720841 TVB720840:TVC720841 UEX720840:UEY720841 UOT720840:UOU720841 UYP720840:UYQ720841 VIL720840:VIM720841 VSH720840:VSI720841 WCD720840:WCE720841 WLZ720840:WMA720841 WVV720840:WVW720841 VSH982984:VSI982985 JJ786376:JK786377 TF786376:TG786377 ADB786376:ADC786377 AMX786376:AMY786377 AWT786376:AWU786377 BGP786376:BGQ786377 BQL786376:BQM786377 CAH786376:CAI786377 CKD786376:CKE786377 CTZ786376:CUA786377 DDV786376:DDW786377 DNR786376:DNS786377 DXN786376:DXO786377 EHJ786376:EHK786377 ERF786376:ERG786377 FBB786376:FBC786377 FKX786376:FKY786377 FUT786376:FUU786377 GEP786376:GEQ786377 GOL786376:GOM786377 GYH786376:GYI786377 HID786376:HIE786377 HRZ786376:HSA786377 IBV786376:IBW786377 ILR786376:ILS786377 IVN786376:IVO786377 JFJ786376:JFK786377 JPF786376:JPG786377 JZB786376:JZC786377 KIX786376:KIY786377 KST786376:KSU786377 LCP786376:LCQ786377 LML786376:LMM786377 LWH786376:LWI786377 MGD786376:MGE786377 MPZ786376:MQA786377 MZV786376:MZW786377 NJR786376:NJS786377 NTN786376:NTO786377 ODJ786376:ODK786377 ONF786376:ONG786377 OXB786376:OXC786377 PGX786376:PGY786377 PQT786376:PQU786377 QAP786376:QAQ786377 QKL786376:QKM786377 QUH786376:QUI786377 RED786376:REE786377 RNZ786376:ROA786377 RXV786376:RXW786377 SHR786376:SHS786377 SRN786376:SRO786377 TBJ786376:TBK786377 TLF786376:TLG786377 TVB786376:TVC786377 UEX786376:UEY786377 UOT786376:UOU786377 UYP786376:UYQ786377 VIL786376:VIM786377 VSH786376:VSI786377 WCD786376:WCE786377 WLZ786376:WMA786377 WVV786376:WVW786377 WCD982984:WCE982985 JJ851912:JK851913 TF851912:TG851913 ADB851912:ADC851913 AMX851912:AMY851913 AWT851912:AWU851913 BGP851912:BGQ851913 BQL851912:BQM851913 CAH851912:CAI851913 CKD851912:CKE851913 CTZ851912:CUA851913 DDV851912:DDW851913 DNR851912:DNS851913 DXN851912:DXO851913 EHJ851912:EHK851913 ERF851912:ERG851913 FBB851912:FBC851913 FKX851912:FKY851913 FUT851912:FUU851913 GEP851912:GEQ851913 GOL851912:GOM851913 GYH851912:GYI851913 HID851912:HIE851913 HRZ851912:HSA851913 IBV851912:IBW851913 ILR851912:ILS851913 IVN851912:IVO851913 JFJ851912:JFK851913 JPF851912:JPG851913 JZB851912:JZC851913 KIX851912:KIY851913 KST851912:KSU851913 LCP851912:LCQ851913 LML851912:LMM851913 LWH851912:LWI851913 MGD851912:MGE851913 MPZ851912:MQA851913 MZV851912:MZW851913 NJR851912:NJS851913 NTN851912:NTO851913 ODJ851912:ODK851913 ONF851912:ONG851913 OXB851912:OXC851913 PGX851912:PGY851913 PQT851912:PQU851913 QAP851912:QAQ851913 QKL851912:QKM851913 QUH851912:QUI851913 RED851912:REE851913 RNZ851912:ROA851913 RXV851912:RXW851913 SHR851912:SHS851913 SRN851912:SRO851913 TBJ851912:TBK851913 TLF851912:TLG851913 TVB851912:TVC851913 UEX851912:UEY851913 UOT851912:UOU851913 UYP851912:UYQ851913 VIL851912:VIM851913 VSH851912:VSI851913 WCD851912:WCE851913 WLZ851912:WMA851913 WVV851912:WVW851913 WLZ982984:WMA982985 JJ917448:JK917449 TF917448:TG917449 ADB917448:ADC917449 AMX917448:AMY917449 AWT917448:AWU917449 BGP917448:BGQ917449 BQL917448:BQM917449 CAH917448:CAI917449 CKD917448:CKE917449 CTZ917448:CUA917449 DDV917448:DDW917449 DNR917448:DNS917449 DXN917448:DXO917449 EHJ917448:EHK917449 ERF917448:ERG917449 FBB917448:FBC917449 FKX917448:FKY917449 FUT917448:FUU917449 GEP917448:GEQ917449 GOL917448:GOM917449 GYH917448:GYI917449 HID917448:HIE917449 HRZ917448:HSA917449 IBV917448:IBW917449 ILR917448:ILS917449 IVN917448:IVO917449 JFJ917448:JFK917449 JPF917448:JPG917449 JZB917448:JZC917449 KIX917448:KIY917449 KST917448:KSU917449 LCP917448:LCQ917449 LML917448:LMM917449 LWH917448:LWI917449 MGD917448:MGE917449 MPZ917448:MQA917449 MZV917448:MZW917449 NJR917448:NJS917449 NTN917448:NTO917449 ODJ917448:ODK917449 ONF917448:ONG917449 OXB917448:OXC917449 PGX917448:PGY917449 PQT917448:PQU917449 QAP917448:QAQ917449 QKL917448:QKM917449 QUH917448:QUI917449 RED917448:REE917449 RNZ917448:ROA917449 RXV917448:RXW917449 SHR917448:SHS917449 SRN917448:SRO917449 TBJ917448:TBK917449 TLF917448:TLG917449 TVB917448:TVC917449 UEX917448:UEY917449 UOT917448:UOU917449 UYP917448:UYQ917449 VIL917448:VIM917449 VSH917448:VSI917449 WCD917448:WCE917449 WLZ917448:WMA917449 WVV917448:WVW917449 WVV982984:WVW982985 JJ982984:JK982985 TF982984:TG982985 ADB982984:ADC982985 AMX982984:AMY982985 AWT982984:AWU982985 BGP982984:BGQ982985 BQL982984:BQM982985 CAH982984:CAI982985 CKD982984:CKE982985 CTZ982984:CUA982985 DDV982984:DDW982985 DNR982984:DNS982985 DXN982984:DXO982985 EHJ982984:EHK982985 ERF982984:ERG982985 FBB982984:FBC982985 FKX982984:FKY982985 FUT982984:FUU982985 GEP982984:GEQ982985 GOL982984:GOM982985 GYH982984:GYI982985 HID982984:HIE982985 HRZ982984:HSA982985 IBV982984:IBW982985 ILR982984:ILS982985 IVN982984:IVO982985 JFJ982984:JFK982985 JPF982984:JPG982985 JZB982984:JZC982985 KIX982984:KIY982985 KST982984:KSU982985 LCP982984:LCQ982985 LML982984:LMM982985" xr:uid="{00000000-0002-0000-0400-000003000000}">
      <formula1>0</formula1>
    </dataValidation>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JE65461 TA65461 ACW65461 AMS65461 AWO65461 BGK65461 BQG65461 CAC65461 CJY65461 CTU65461 DDQ65461 DNM65461 DXI65461 EHE65461 ERA65461 FAW65461 FKS65461 FUO65461 GEK65461 GOG65461 GYC65461 HHY65461 HRU65461 IBQ65461 ILM65461 IVI65461 JFE65461 JPA65461 JYW65461 KIS65461 KSO65461 LCK65461 LMG65461 LWC65461 MFY65461 MPU65461 MZQ65461 NJM65461 NTI65461 ODE65461 ONA65461 OWW65461 PGS65461 PQO65461 QAK65461 QKG65461 QUC65461 RDY65461 RNU65461 RXQ65461 SHM65461 SRI65461 TBE65461 TLA65461 TUW65461 UES65461 UOO65461 UYK65461 VIG65461 VSC65461 WBY65461 WLU65461 WVQ65461 JE130997 TA130997 ACW130997 AMS130997 AWO130997 BGK130997 BQG130997 CAC130997 CJY130997 CTU130997 DDQ130997 DNM130997 DXI130997 EHE130997 ERA130997 FAW130997 FKS130997 FUO130997 GEK130997 GOG130997 GYC130997 HHY130997 HRU130997 IBQ130997 ILM130997 IVI130997 JFE130997 JPA130997 JYW130997 KIS130997 KSO130997 LCK130997 LMG130997 LWC130997 MFY130997 MPU130997 MZQ130997 NJM130997 NTI130997 ODE130997 ONA130997 OWW130997 PGS130997 PQO130997 QAK130997 QKG130997 QUC130997 RDY130997 RNU130997 RXQ130997 SHM130997 SRI130997 TBE130997 TLA130997 TUW130997 UES130997 UOO130997 UYK130997 VIG130997 VSC130997 WBY130997 WLU130997 WVQ130997 JE196533 TA196533 ACW196533 AMS196533 AWO196533 BGK196533 BQG196533 CAC196533 CJY196533 CTU196533 DDQ196533 DNM196533 DXI196533 EHE196533 ERA196533 FAW196533 FKS196533 FUO196533 GEK196533 GOG196533 GYC196533 HHY196533 HRU196533 IBQ196533 ILM196533 IVI196533 JFE196533 JPA196533 JYW196533 KIS196533 KSO196533 LCK196533 LMG196533 LWC196533 MFY196533 MPU196533 MZQ196533 NJM196533 NTI196533 ODE196533 ONA196533 OWW196533 PGS196533 PQO196533 QAK196533 QKG196533 QUC196533 RDY196533 RNU196533 RXQ196533 SHM196533 SRI196533 TBE196533 TLA196533 TUW196533 UES196533 UOO196533 UYK196533 VIG196533 VSC196533 WBY196533 WLU196533 WVQ196533 JE262069 TA262069 ACW262069 AMS262069 AWO262069 BGK262069 BQG262069 CAC262069 CJY262069 CTU262069 DDQ262069 DNM262069 DXI262069 EHE262069 ERA262069 FAW262069 FKS262069 FUO262069 GEK262069 GOG262069 GYC262069 HHY262069 HRU262069 IBQ262069 ILM262069 IVI262069 JFE262069 JPA262069 JYW262069 KIS262069 KSO262069 LCK262069 LMG262069 LWC262069 MFY262069 MPU262069 MZQ262069 NJM262069 NTI262069 ODE262069 ONA262069 OWW262069 PGS262069 PQO262069 QAK262069 QKG262069 QUC262069 RDY262069 RNU262069 RXQ262069 SHM262069 SRI262069 TBE262069 TLA262069 TUW262069 UES262069 UOO262069 UYK262069 VIG262069 VSC262069 WBY262069 WLU262069 WVQ262069 JE327605 TA327605 ACW327605 AMS327605 AWO327605 BGK327605 BQG327605 CAC327605 CJY327605 CTU327605 DDQ327605 DNM327605 DXI327605 EHE327605 ERA327605 FAW327605 FKS327605 FUO327605 GEK327605 GOG327605 GYC327605 HHY327605 HRU327605 IBQ327605 ILM327605 IVI327605 JFE327605 JPA327605 JYW327605 KIS327605 KSO327605 LCK327605 LMG327605 LWC327605 MFY327605 MPU327605 MZQ327605 NJM327605 NTI327605 ODE327605 ONA327605 OWW327605 PGS327605 PQO327605 QAK327605 QKG327605 QUC327605 RDY327605 RNU327605 RXQ327605 SHM327605 SRI327605 TBE327605 TLA327605 TUW327605 UES327605 UOO327605 UYK327605 VIG327605 VSC327605 WBY327605 WLU327605 WVQ327605 JE393141 TA393141 ACW393141 AMS393141 AWO393141 BGK393141 BQG393141 CAC393141 CJY393141 CTU393141 DDQ393141 DNM393141 DXI393141 EHE393141 ERA393141 FAW393141 FKS393141 FUO393141 GEK393141 GOG393141 GYC393141 HHY393141 HRU393141 IBQ393141 ILM393141 IVI393141 JFE393141 JPA393141 JYW393141 KIS393141 KSO393141 LCK393141 LMG393141 LWC393141 MFY393141 MPU393141 MZQ393141 NJM393141 NTI393141 ODE393141 ONA393141 OWW393141 PGS393141 PQO393141 QAK393141 QKG393141 QUC393141 RDY393141 RNU393141 RXQ393141 SHM393141 SRI393141 TBE393141 TLA393141 TUW393141 UES393141 UOO393141 UYK393141 VIG393141 VSC393141 WBY393141 WLU393141 WVQ393141 JE458677 TA458677 ACW458677 AMS458677 AWO458677 BGK458677 BQG458677 CAC458677 CJY458677 CTU458677 DDQ458677 DNM458677 DXI458677 EHE458677 ERA458677 FAW458677 FKS458677 FUO458677 GEK458677 GOG458677 GYC458677 HHY458677 HRU458677 IBQ458677 ILM458677 IVI458677 JFE458677 JPA458677 JYW458677 KIS458677 KSO458677 LCK458677 LMG458677 LWC458677 MFY458677 MPU458677 MZQ458677 NJM458677 NTI458677 ODE458677 ONA458677 OWW458677 PGS458677 PQO458677 QAK458677 QKG458677 QUC458677 RDY458677 RNU458677 RXQ458677 SHM458677 SRI458677 TBE458677 TLA458677 TUW458677 UES458677 UOO458677 UYK458677 VIG458677 VSC458677 WBY458677 WLU458677 WVQ458677 JE524213 TA524213 ACW524213 AMS524213 AWO524213 BGK524213 BQG524213 CAC524213 CJY524213 CTU524213 DDQ524213 DNM524213 DXI524213 EHE524213 ERA524213 FAW524213 FKS524213 FUO524213 GEK524213 GOG524213 GYC524213 HHY524213 HRU524213 IBQ524213 ILM524213 IVI524213 JFE524213 JPA524213 JYW524213 KIS524213 KSO524213 LCK524213 LMG524213 LWC524213 MFY524213 MPU524213 MZQ524213 NJM524213 NTI524213 ODE524213 ONA524213 OWW524213 PGS524213 PQO524213 QAK524213 QKG524213 QUC524213 RDY524213 RNU524213 RXQ524213 SHM524213 SRI524213 TBE524213 TLA524213 TUW524213 UES524213 UOO524213 UYK524213 VIG524213 VSC524213 WBY524213 WLU524213 WVQ524213 JE589749 TA589749 ACW589749 AMS589749 AWO589749 BGK589749 BQG589749 CAC589749 CJY589749 CTU589749 DDQ589749 DNM589749 DXI589749 EHE589749 ERA589749 FAW589749 FKS589749 FUO589749 GEK589749 GOG589749 GYC589749 HHY589749 HRU589749 IBQ589749 ILM589749 IVI589749 JFE589749 JPA589749 JYW589749 KIS589749 KSO589749 LCK589749 LMG589749 LWC589749 MFY589749 MPU589749 MZQ589749 NJM589749 NTI589749 ODE589749 ONA589749 OWW589749 PGS589749 PQO589749 QAK589749 QKG589749 QUC589749 RDY589749 RNU589749 RXQ589749 SHM589749 SRI589749 TBE589749 TLA589749 TUW589749 UES589749 UOO589749 UYK589749 VIG589749 VSC589749 WBY589749 WLU589749 WVQ589749 JE655285 TA655285 ACW655285 AMS655285 AWO655285 BGK655285 BQG655285 CAC655285 CJY655285 CTU655285 DDQ655285 DNM655285 DXI655285 EHE655285 ERA655285 FAW655285 FKS655285 FUO655285 GEK655285 GOG655285 GYC655285 HHY655285 HRU655285 IBQ655285 ILM655285 IVI655285 JFE655285 JPA655285 JYW655285 KIS655285 KSO655285 LCK655285 LMG655285 LWC655285 MFY655285 MPU655285 MZQ655285 NJM655285 NTI655285 ODE655285 ONA655285 OWW655285 PGS655285 PQO655285 QAK655285 QKG655285 QUC655285 RDY655285 RNU655285 RXQ655285 SHM655285 SRI655285 TBE655285 TLA655285 TUW655285 UES655285 UOO655285 UYK655285 VIG655285 VSC655285 WBY655285 WLU655285 WVQ655285 JE720821 TA720821 ACW720821 AMS720821 AWO720821 BGK720821 BQG720821 CAC720821 CJY720821 CTU720821 DDQ720821 DNM720821 DXI720821 EHE720821 ERA720821 FAW720821 FKS720821 FUO720821 GEK720821 GOG720821 GYC720821 HHY720821 HRU720821 IBQ720821 ILM720821 IVI720821 JFE720821 JPA720821 JYW720821 KIS720821 KSO720821 LCK720821 LMG720821 LWC720821 MFY720821 MPU720821 MZQ720821 NJM720821 NTI720821 ODE720821 ONA720821 OWW720821 PGS720821 PQO720821 QAK720821 QKG720821 QUC720821 RDY720821 RNU720821 RXQ720821 SHM720821 SRI720821 TBE720821 TLA720821 TUW720821 UES720821 UOO720821 UYK720821 VIG720821 VSC720821 WBY720821 WLU720821 WVQ720821 JE786357 TA786357 ACW786357 AMS786357 AWO786357 BGK786357 BQG786357 CAC786357 CJY786357 CTU786357 DDQ786357 DNM786357 DXI786357 EHE786357 ERA786357 FAW786357 FKS786357 FUO786357 GEK786357 GOG786357 GYC786357 HHY786357 HRU786357 IBQ786357 ILM786357 IVI786357 JFE786357 JPA786357 JYW786357 KIS786357 KSO786357 LCK786357 LMG786357 LWC786357 MFY786357 MPU786357 MZQ786357 NJM786357 NTI786357 ODE786357 ONA786357 OWW786357 PGS786357 PQO786357 QAK786357 QKG786357 QUC786357 RDY786357 RNU786357 RXQ786357 SHM786357 SRI786357 TBE786357 TLA786357 TUW786357 UES786357 UOO786357 UYK786357 VIG786357 VSC786357 WBY786357 WLU786357 WVQ786357 JE851893 TA851893 ACW851893 AMS851893 AWO851893 BGK851893 BQG851893 CAC851893 CJY851893 CTU851893 DDQ851893 DNM851893 DXI851893 EHE851893 ERA851893 FAW851893 FKS851893 FUO851893 GEK851893 GOG851893 GYC851893 HHY851893 HRU851893 IBQ851893 ILM851893 IVI851893 JFE851893 JPA851893 JYW851893 KIS851893 KSO851893 LCK851893 LMG851893 LWC851893 MFY851893 MPU851893 MZQ851893 NJM851893 NTI851893 ODE851893 ONA851893 OWW851893 PGS851893 PQO851893 QAK851893 QKG851893 QUC851893 RDY851893 RNU851893 RXQ851893 SHM851893 SRI851893 TBE851893 TLA851893 TUW851893 UES851893 UOO851893 UYK851893 VIG851893 VSC851893 WBY851893 WLU851893 WVQ851893 JE917429 TA917429 ACW917429 AMS917429 AWO917429 BGK917429 BQG917429 CAC917429 CJY917429 CTU917429 DDQ917429 DNM917429 DXI917429 EHE917429 ERA917429 FAW917429 FKS917429 FUO917429 GEK917429 GOG917429 GYC917429 HHY917429 HRU917429 IBQ917429 ILM917429 IVI917429 JFE917429 JPA917429 JYW917429 KIS917429 KSO917429 LCK917429 LMG917429 LWC917429 MFY917429 MPU917429 MZQ917429 NJM917429 NTI917429 ODE917429 ONA917429 OWW917429 PGS917429 PQO917429 QAK917429 QKG917429 QUC917429 RDY917429 RNU917429 RXQ917429 SHM917429 SRI917429 TBE917429 TLA917429 TUW917429 UES917429 UOO917429 UYK917429 VIG917429 VSC917429 WBY917429 WLU917429 WVQ917429 JE982965 TA982965 ACW982965 AMS982965 AWO982965 BGK982965 BQG982965 CAC982965 CJY982965 CTU982965 DDQ982965 DNM982965 DXI982965 EHE982965 ERA982965 FAW982965 FKS982965 FUO982965 GEK982965 GOG982965 GYC982965 HHY982965 HRU982965 IBQ982965 ILM982965 IVI982965 JFE982965 JPA982965 JYW982965 KIS982965 KSO982965 LCK982965 LMG982965 LWC982965 MFY982965 MPU982965 MZQ982965 NJM982965 NTI982965 ODE982965 ONA982965 OWW982965 PGS982965 PQO982965 QAK982965 QKG982965 QUC982965 RDY982965 RNU982965 RXQ982965 SHM982965 SRI982965 TBE982965 TLA982965 TUW982965 UES982965 UOO982965 UYK982965 VIG982965 VSC982965 WBY982965 WLU982965 WVQ982965 REA982965 JG2 TC2 ACY2 AMU2 AWQ2 BGM2 BQI2 CAE2 CKA2 CTW2 DDS2 DNO2 DXK2 EHG2 ERC2 FAY2 FKU2 FUQ2 GEM2 GOI2 GYE2 HIA2 HRW2 IBS2 ILO2 IVK2 JFG2 JPC2 JYY2 KIU2 KSQ2 LCM2 LMI2 LWE2 MGA2 MPW2 MZS2 NJO2 NTK2 ODG2 ONC2 OWY2 PGU2 PQQ2 QAM2 QKI2 QUE2 REA2 RNW2 RXS2 SHO2 SRK2 TBG2 TLC2 TUY2 UEU2 UOQ2 UYM2 VII2 VSE2 WCA2 WLW2 WVS2 RNW982965 JG65461 TC65461 ACY65461 AMU65461 AWQ65461 BGM65461 BQI65461 CAE65461 CKA65461 CTW65461 DDS65461 DNO65461 DXK65461 EHG65461 ERC65461 FAY65461 FKU65461 FUQ65461 GEM65461 GOI65461 GYE65461 HIA65461 HRW65461 IBS65461 ILO65461 IVK65461 JFG65461 JPC65461 JYY65461 KIU65461 KSQ65461 LCM65461 LMI65461 LWE65461 MGA65461 MPW65461 MZS65461 NJO65461 NTK65461 ODG65461 ONC65461 OWY65461 PGU65461 PQQ65461 QAM65461 QKI65461 QUE65461 REA65461 RNW65461 RXS65461 SHO65461 SRK65461 TBG65461 TLC65461 TUY65461 UEU65461 UOQ65461 UYM65461 VII65461 VSE65461 WCA65461 WLW65461 WVS65461 RXS982965 JG130997 TC130997 ACY130997 AMU130997 AWQ130997 BGM130997 BQI130997 CAE130997 CKA130997 CTW130997 DDS130997 DNO130997 DXK130997 EHG130997 ERC130997 FAY130997 FKU130997 FUQ130997 GEM130997 GOI130997 GYE130997 HIA130997 HRW130997 IBS130997 ILO130997 IVK130997 JFG130997 JPC130997 JYY130997 KIU130997 KSQ130997 LCM130997 LMI130997 LWE130997 MGA130997 MPW130997 MZS130997 NJO130997 NTK130997 ODG130997 ONC130997 OWY130997 PGU130997 PQQ130997 QAM130997 QKI130997 QUE130997 REA130997 RNW130997 RXS130997 SHO130997 SRK130997 TBG130997 TLC130997 TUY130997 UEU130997 UOQ130997 UYM130997 VII130997 VSE130997 WCA130997 WLW130997 WVS130997 SHO982965 JG196533 TC196533 ACY196533 AMU196533 AWQ196533 BGM196533 BQI196533 CAE196533 CKA196533 CTW196533 DDS196533 DNO196533 DXK196533 EHG196533 ERC196533 FAY196533 FKU196533 FUQ196533 GEM196533 GOI196533 GYE196533 HIA196533 HRW196533 IBS196533 ILO196533 IVK196533 JFG196533 JPC196533 JYY196533 KIU196533 KSQ196533 LCM196533 LMI196533 LWE196533 MGA196533 MPW196533 MZS196533 NJO196533 NTK196533 ODG196533 ONC196533 OWY196533 PGU196533 PQQ196533 QAM196533 QKI196533 QUE196533 REA196533 RNW196533 RXS196533 SHO196533 SRK196533 TBG196533 TLC196533 TUY196533 UEU196533 UOQ196533 UYM196533 VII196533 VSE196533 WCA196533 WLW196533 WVS196533 SRK982965 JG262069 TC262069 ACY262069 AMU262069 AWQ262069 BGM262069 BQI262069 CAE262069 CKA262069 CTW262069 DDS262069 DNO262069 DXK262069 EHG262069 ERC262069 FAY262069 FKU262069 FUQ262069 GEM262069 GOI262069 GYE262069 HIA262069 HRW262069 IBS262069 ILO262069 IVK262069 JFG262069 JPC262069 JYY262069 KIU262069 KSQ262069 LCM262069 LMI262069 LWE262069 MGA262069 MPW262069 MZS262069 NJO262069 NTK262069 ODG262069 ONC262069 OWY262069 PGU262069 PQQ262069 QAM262069 QKI262069 QUE262069 REA262069 RNW262069 RXS262069 SHO262069 SRK262069 TBG262069 TLC262069 TUY262069 UEU262069 UOQ262069 UYM262069 VII262069 VSE262069 WCA262069 WLW262069 WVS262069 TBG982965 JG327605 TC327605 ACY327605 AMU327605 AWQ327605 BGM327605 BQI327605 CAE327605 CKA327605 CTW327605 DDS327605 DNO327605 DXK327605 EHG327605 ERC327605 FAY327605 FKU327605 FUQ327605 GEM327605 GOI327605 GYE327605 HIA327605 HRW327605 IBS327605 ILO327605 IVK327605 JFG327605 JPC327605 JYY327605 KIU327605 KSQ327605 LCM327605 LMI327605 LWE327605 MGA327605 MPW327605 MZS327605 NJO327605 NTK327605 ODG327605 ONC327605 OWY327605 PGU327605 PQQ327605 QAM327605 QKI327605 QUE327605 REA327605 RNW327605 RXS327605 SHO327605 SRK327605 TBG327605 TLC327605 TUY327605 UEU327605 UOQ327605 UYM327605 VII327605 VSE327605 WCA327605 WLW327605 WVS327605 TLC982965 JG393141 TC393141 ACY393141 AMU393141 AWQ393141 BGM393141 BQI393141 CAE393141 CKA393141 CTW393141 DDS393141 DNO393141 DXK393141 EHG393141 ERC393141 FAY393141 FKU393141 FUQ393141 GEM393141 GOI393141 GYE393141 HIA393141 HRW393141 IBS393141 ILO393141 IVK393141 JFG393141 JPC393141 JYY393141 KIU393141 KSQ393141 LCM393141 LMI393141 LWE393141 MGA393141 MPW393141 MZS393141 NJO393141 NTK393141 ODG393141 ONC393141 OWY393141 PGU393141 PQQ393141 QAM393141 QKI393141 QUE393141 REA393141 RNW393141 RXS393141 SHO393141 SRK393141 TBG393141 TLC393141 TUY393141 UEU393141 UOQ393141 UYM393141 VII393141 VSE393141 WCA393141 WLW393141 WVS393141 TUY982965 JG458677 TC458677 ACY458677 AMU458677 AWQ458677 BGM458677 BQI458677 CAE458677 CKA458677 CTW458677 DDS458677 DNO458677 DXK458677 EHG458677 ERC458677 FAY458677 FKU458677 FUQ458677 GEM458677 GOI458677 GYE458677 HIA458677 HRW458677 IBS458677 ILO458677 IVK458677 JFG458677 JPC458677 JYY458677 KIU458677 KSQ458677 LCM458677 LMI458677 LWE458677 MGA458677 MPW458677 MZS458677 NJO458677 NTK458677 ODG458677 ONC458677 OWY458677 PGU458677 PQQ458677 QAM458677 QKI458677 QUE458677 REA458677 RNW458677 RXS458677 SHO458677 SRK458677 TBG458677 TLC458677 TUY458677 UEU458677 UOQ458677 UYM458677 VII458677 VSE458677 WCA458677 WLW458677 WVS458677 UEU982965 JG524213 TC524213 ACY524213 AMU524213 AWQ524213 BGM524213 BQI524213 CAE524213 CKA524213 CTW524213 DDS524213 DNO524213 DXK524213 EHG524213 ERC524213 FAY524213 FKU524213 FUQ524213 GEM524213 GOI524213 GYE524213 HIA524213 HRW524213 IBS524213 ILO524213 IVK524213 JFG524213 JPC524213 JYY524213 KIU524213 KSQ524213 LCM524213 LMI524213 LWE524213 MGA524213 MPW524213 MZS524213 NJO524213 NTK524213 ODG524213 ONC524213 OWY524213 PGU524213 PQQ524213 QAM524213 QKI524213 QUE524213 REA524213 RNW524213 RXS524213 SHO524213 SRK524213 TBG524213 TLC524213 TUY524213 UEU524213 UOQ524213 UYM524213 VII524213 VSE524213 WCA524213 WLW524213 WVS524213 UOQ982965 JG589749 TC589749 ACY589749 AMU589749 AWQ589749 BGM589749 BQI589749 CAE589749 CKA589749 CTW589749 DDS589749 DNO589749 DXK589749 EHG589749 ERC589749 FAY589749 FKU589749 FUQ589749 GEM589749 GOI589749 GYE589749 HIA589749 HRW589749 IBS589749 ILO589749 IVK589749 JFG589749 JPC589749 JYY589749 KIU589749 KSQ589749 LCM589749 LMI589749 LWE589749 MGA589749 MPW589749 MZS589749 NJO589749 NTK589749 ODG589749 ONC589749 OWY589749 PGU589749 PQQ589749 QAM589749 QKI589749 QUE589749 REA589749 RNW589749 RXS589749 SHO589749 SRK589749 TBG589749 TLC589749 TUY589749 UEU589749 UOQ589749 UYM589749 VII589749 VSE589749 WCA589749 WLW589749 WVS589749 UYM982965 JG655285 TC655285 ACY655285 AMU655285 AWQ655285 BGM655285 BQI655285 CAE655285 CKA655285 CTW655285 DDS655285 DNO655285 DXK655285 EHG655285 ERC655285 FAY655285 FKU655285 FUQ655285 GEM655285 GOI655285 GYE655285 HIA655285 HRW655285 IBS655285 ILO655285 IVK655285 JFG655285 JPC655285 JYY655285 KIU655285 KSQ655285 LCM655285 LMI655285 LWE655285 MGA655285 MPW655285 MZS655285 NJO655285 NTK655285 ODG655285 ONC655285 OWY655285 PGU655285 PQQ655285 QAM655285 QKI655285 QUE655285 REA655285 RNW655285 RXS655285 SHO655285 SRK655285 TBG655285 TLC655285 TUY655285 UEU655285 UOQ655285 UYM655285 VII655285 VSE655285 WCA655285 WLW655285 WVS655285 VII982965 JG720821 TC720821 ACY720821 AMU720821 AWQ720821 BGM720821 BQI720821 CAE720821 CKA720821 CTW720821 DDS720821 DNO720821 DXK720821 EHG720821 ERC720821 FAY720821 FKU720821 FUQ720821 GEM720821 GOI720821 GYE720821 HIA720821 HRW720821 IBS720821 ILO720821 IVK720821 JFG720821 JPC720821 JYY720821 KIU720821 KSQ720821 LCM720821 LMI720821 LWE720821 MGA720821 MPW720821 MZS720821 NJO720821 NTK720821 ODG720821 ONC720821 OWY720821 PGU720821 PQQ720821 QAM720821 QKI720821 QUE720821 REA720821 RNW720821 RXS720821 SHO720821 SRK720821 TBG720821 TLC720821 TUY720821 UEU720821 UOQ720821 UYM720821 VII720821 VSE720821 WCA720821 WLW720821 WVS720821 VSE982965 JG786357 TC786357 ACY786357 AMU786357 AWQ786357 BGM786357 BQI786357 CAE786357 CKA786357 CTW786357 DDS786357 DNO786357 DXK786357 EHG786357 ERC786357 FAY786357 FKU786357 FUQ786357 GEM786357 GOI786357 GYE786357 HIA786357 HRW786357 IBS786357 ILO786357 IVK786357 JFG786357 JPC786357 JYY786357 KIU786357 KSQ786357 LCM786357 LMI786357 LWE786357 MGA786357 MPW786357 MZS786357 NJO786357 NTK786357 ODG786357 ONC786357 OWY786357 PGU786357 PQQ786357 QAM786357 QKI786357 QUE786357 REA786357 RNW786357 RXS786357 SHO786357 SRK786357 TBG786357 TLC786357 TUY786357 UEU786357 UOQ786357 UYM786357 VII786357 VSE786357 WCA786357 WLW786357 WVS786357 WCA982965 JG851893 TC851893 ACY851893 AMU851893 AWQ851893 BGM851893 BQI851893 CAE851893 CKA851893 CTW851893 DDS851893 DNO851893 DXK851893 EHG851893 ERC851893 FAY851893 FKU851893 FUQ851893 GEM851893 GOI851893 GYE851893 HIA851893 HRW851893 IBS851893 ILO851893 IVK851893 JFG851893 JPC851893 JYY851893 KIU851893 KSQ851893 LCM851893 LMI851893 LWE851893 MGA851893 MPW851893 MZS851893 NJO851893 NTK851893 ODG851893 ONC851893 OWY851893 PGU851893 PQQ851893 QAM851893 QKI851893 QUE851893 REA851893 RNW851893 RXS851893 SHO851893 SRK851893 TBG851893 TLC851893 TUY851893 UEU851893 UOQ851893 UYM851893 VII851893 VSE851893 WCA851893 WLW851893 WVS851893 WLW982965 JG917429 TC917429 ACY917429 AMU917429 AWQ917429 BGM917429 BQI917429 CAE917429 CKA917429 CTW917429 DDS917429 DNO917429 DXK917429 EHG917429 ERC917429 FAY917429 FKU917429 FUQ917429 GEM917429 GOI917429 GYE917429 HIA917429 HRW917429 IBS917429 ILO917429 IVK917429 JFG917429 JPC917429 JYY917429 KIU917429 KSQ917429 LCM917429 LMI917429 LWE917429 MGA917429 MPW917429 MZS917429 NJO917429 NTK917429 ODG917429 ONC917429 OWY917429 PGU917429 PQQ917429 QAM917429 QKI917429 QUE917429 REA917429 RNW917429 RXS917429 SHO917429 SRK917429 TBG917429 TLC917429 TUY917429 UEU917429 UOQ917429 UYM917429 VII917429 VSE917429 WCA917429 WLW917429 WVS917429 WVS982965 JG982965 TC982965 ACY982965 AMU982965 AWQ982965 BGM982965 BQI982965 CAE982965 CKA982965 CTW982965 DDS982965 DNO982965 DXK982965 EHG982965 ERC982965 FAY982965 FKU982965 FUQ982965 GEM982965 GOI982965 GYE982965 HIA982965 HRW982965 IBS982965 ILO982965 IVK982965 JFG982965 JPC982965 JYY982965 KIU982965 KSQ982965 LCM982965 LMI982965 LWE982965 MGA982965 MPW982965 MZS982965 NJO982965 NTK982965 ODG982965 ONC982965 OWY982965 PGU982965 PQQ982965 QAM982965 QKI982965 QUE982965" xr:uid="{00000000-0002-0000-0400-000004000000}">
      <formula1>39448</formula1>
    </dataValidation>
  </dataValidations>
  <pageMargins left="0.75" right="0.75" top="1" bottom="1" header="0.5" footer="0.5"/>
  <pageSetup paperSize="9" scale="74"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Q213"/>
  <sheetViews>
    <sheetView tabSelected="1" view="pageBreakPreview" topLeftCell="A155" zoomScale="63" zoomScaleNormal="70" zoomScaleSheetLayoutView="63" workbookViewId="0">
      <selection activeCell="J112" sqref="J112"/>
    </sheetView>
  </sheetViews>
  <sheetFormatPr defaultRowHeight="13.2" x14ac:dyDescent="0.25"/>
  <cols>
    <col min="1" max="1" width="56.33203125" customWidth="1"/>
    <col min="2" max="2" width="39" customWidth="1"/>
    <col min="3" max="3" width="3.109375" customWidth="1"/>
    <col min="4" max="4" width="36.109375" customWidth="1"/>
    <col min="5" max="5" width="3.109375" customWidth="1"/>
    <col min="6" max="6" width="33.6640625" customWidth="1"/>
    <col min="7" max="7" width="3.109375" customWidth="1"/>
    <col min="8" max="8" width="31.109375" customWidth="1"/>
    <col min="9" max="9" width="3.88671875" customWidth="1"/>
    <col min="10" max="10" width="27.109375" customWidth="1"/>
    <col min="12" max="12" width="29.44140625" customWidth="1"/>
    <col min="14" max="14" width="12.44140625" bestFit="1" customWidth="1"/>
    <col min="15" max="15" width="15" customWidth="1"/>
  </cols>
  <sheetData>
    <row r="1" spans="1:17" x14ac:dyDescent="0.25">
      <c r="A1" s="99" t="s">
        <v>304</v>
      </c>
      <c r="B1" s="100"/>
      <c r="C1" s="100"/>
      <c r="D1" s="100"/>
      <c r="E1" s="100"/>
      <c r="F1" s="100"/>
      <c r="G1" s="100"/>
      <c r="H1" s="100"/>
      <c r="I1" s="101"/>
      <c r="J1" s="101"/>
      <c r="K1" s="101"/>
      <c r="L1" s="101"/>
      <c r="M1" s="101"/>
      <c r="N1" s="101"/>
      <c r="O1" s="101"/>
      <c r="P1" s="101"/>
      <c r="Q1" s="101"/>
    </row>
    <row r="3" spans="1:17" x14ac:dyDescent="0.25">
      <c r="A3" t="s">
        <v>360</v>
      </c>
    </row>
    <row r="4" spans="1:17" x14ac:dyDescent="0.25">
      <c r="A4" t="s">
        <v>361</v>
      </c>
    </row>
    <row r="6" spans="1:17" x14ac:dyDescent="0.25">
      <c r="A6" t="s">
        <v>362</v>
      </c>
    </row>
    <row r="8" spans="1:17" x14ac:dyDescent="0.25">
      <c r="A8" s="162" t="s">
        <v>363</v>
      </c>
    </row>
    <row r="10" spans="1:17" x14ac:dyDescent="0.25">
      <c r="A10" s="162" t="s">
        <v>424</v>
      </c>
    </row>
    <row r="13" spans="1:17" x14ac:dyDescent="0.25">
      <c r="A13" t="s">
        <v>364</v>
      </c>
    </row>
    <row r="15" spans="1:17" ht="47.1" customHeight="1" x14ac:dyDescent="0.25">
      <c r="A15" s="315" t="s">
        <v>365</v>
      </c>
      <c r="B15" s="315"/>
      <c r="C15" s="315"/>
      <c r="D15" s="315"/>
      <c r="E15" s="315"/>
      <c r="F15" s="315"/>
      <c r="G15" s="315"/>
      <c r="H15" s="315"/>
    </row>
    <row r="16" spans="1:17" x14ac:dyDescent="0.25">
      <c r="A16" s="163" t="s">
        <v>406</v>
      </c>
    </row>
    <row r="18" spans="1:8" ht="41.1" customHeight="1" x14ac:dyDescent="0.25">
      <c r="A18" s="314" t="s">
        <v>366</v>
      </c>
      <c r="B18" s="314"/>
      <c r="C18" s="314"/>
      <c r="D18" s="314"/>
      <c r="E18" s="314"/>
      <c r="F18" s="314"/>
      <c r="G18" s="314"/>
      <c r="H18" s="314"/>
    </row>
    <row r="19" spans="1:8" x14ac:dyDescent="0.25">
      <c r="A19" s="163" t="s">
        <v>407</v>
      </c>
    </row>
    <row r="21" spans="1:8" ht="38.1" customHeight="1" x14ac:dyDescent="0.25">
      <c r="A21" s="314" t="s">
        <v>367</v>
      </c>
      <c r="B21" s="314"/>
      <c r="C21" s="314"/>
      <c r="D21" s="314"/>
      <c r="E21" s="314"/>
      <c r="F21" s="314"/>
      <c r="G21" s="314"/>
      <c r="H21" s="314"/>
    </row>
    <row r="22" spans="1:8" x14ac:dyDescent="0.25">
      <c r="A22" s="163" t="s">
        <v>408</v>
      </c>
    </row>
    <row r="24" spans="1:8" x14ac:dyDescent="0.25">
      <c r="A24" t="s">
        <v>368</v>
      </c>
    </row>
    <row r="25" spans="1:8" x14ac:dyDescent="0.25">
      <c r="A25" s="163" t="s">
        <v>409</v>
      </c>
    </row>
    <row r="27" spans="1:8" x14ac:dyDescent="0.25">
      <c r="A27" t="s">
        <v>369</v>
      </c>
    </row>
    <row r="28" spans="1:8" x14ac:dyDescent="0.25">
      <c r="A28" s="163" t="s">
        <v>410</v>
      </c>
    </row>
    <row r="30" spans="1:8" x14ac:dyDescent="0.25">
      <c r="A30" t="s">
        <v>370</v>
      </c>
    </row>
    <row r="32" spans="1:8" x14ac:dyDescent="0.25">
      <c r="A32" s="314" t="s">
        <v>371</v>
      </c>
      <c r="B32" s="314"/>
      <c r="C32" s="314"/>
      <c r="D32" s="314"/>
      <c r="E32" s="314"/>
      <c r="F32" s="314"/>
      <c r="G32" s="314"/>
      <c r="H32" s="314"/>
    </row>
    <row r="33" spans="1:8" x14ac:dyDescent="0.25">
      <c r="A33" s="163" t="s">
        <v>372</v>
      </c>
    </row>
    <row r="34" spans="1:8" x14ac:dyDescent="0.25">
      <c r="A34" s="163" t="s">
        <v>411</v>
      </c>
    </row>
    <row r="35" spans="1:8" x14ac:dyDescent="0.25">
      <c r="A35" s="163" t="s">
        <v>373</v>
      </c>
    </row>
    <row r="36" spans="1:8" x14ac:dyDescent="0.25">
      <c r="A36" s="163" t="s">
        <v>374</v>
      </c>
    </row>
    <row r="37" spans="1:8" x14ac:dyDescent="0.25">
      <c r="A37" s="163" t="s">
        <v>375</v>
      </c>
    </row>
    <row r="38" spans="1:8" x14ac:dyDescent="0.25">
      <c r="A38" s="163" t="s">
        <v>376</v>
      </c>
    </row>
    <row r="40" spans="1:8" x14ac:dyDescent="0.25">
      <c r="A40" t="s">
        <v>377</v>
      </c>
    </row>
    <row r="41" spans="1:8" x14ac:dyDescent="0.25">
      <c r="A41" s="163" t="s">
        <v>378</v>
      </c>
    </row>
    <row r="43" spans="1:8" ht="39" customHeight="1" x14ac:dyDescent="0.25">
      <c r="A43" s="314" t="s">
        <v>379</v>
      </c>
      <c r="B43" s="314"/>
      <c r="C43" s="314"/>
      <c r="D43" s="314"/>
      <c r="E43" s="314"/>
      <c r="F43" s="314"/>
      <c r="G43" s="314"/>
      <c r="H43" s="314"/>
    </row>
    <row r="44" spans="1:8" x14ac:dyDescent="0.25">
      <c r="A44" s="163" t="s">
        <v>421</v>
      </c>
    </row>
    <row r="46" spans="1:8" x14ac:dyDescent="0.25">
      <c r="A46" t="s">
        <v>380</v>
      </c>
    </row>
    <row r="47" spans="1:8" x14ac:dyDescent="0.25">
      <c r="A47" s="163" t="s">
        <v>381</v>
      </c>
    </row>
    <row r="49" spans="1:8" ht="32.4" customHeight="1" x14ac:dyDescent="0.25">
      <c r="A49" s="314" t="s">
        <v>382</v>
      </c>
      <c r="B49" s="314"/>
      <c r="C49" s="314"/>
      <c r="D49" s="314"/>
      <c r="E49" s="314"/>
      <c r="F49" s="314"/>
      <c r="G49" s="314"/>
      <c r="H49" s="314"/>
    </row>
    <row r="50" spans="1:8" x14ac:dyDescent="0.25">
      <c r="A50" s="163" t="s">
        <v>428</v>
      </c>
    </row>
    <row r="51" spans="1:8" x14ac:dyDescent="0.25">
      <c r="A51" s="163" t="s">
        <v>412</v>
      </c>
    </row>
    <row r="53" spans="1:8" x14ac:dyDescent="0.25">
      <c r="A53" t="s">
        <v>383</v>
      </c>
    </row>
    <row r="54" spans="1:8" x14ac:dyDescent="0.25">
      <c r="A54" s="163" t="s">
        <v>429</v>
      </c>
    </row>
    <row r="56" spans="1:8" ht="50.4" customHeight="1" x14ac:dyDescent="0.25">
      <c r="A56" s="316" t="s">
        <v>384</v>
      </c>
      <c r="B56" s="314"/>
      <c r="C56" s="314"/>
      <c r="D56" s="314"/>
      <c r="E56" s="314"/>
      <c r="F56" s="314"/>
      <c r="G56" s="314"/>
      <c r="H56" s="314"/>
    </row>
    <row r="58" spans="1:8" x14ac:dyDescent="0.25">
      <c r="F58" s="164" t="s">
        <v>385</v>
      </c>
    </row>
    <row r="59" spans="1:8" x14ac:dyDescent="0.25">
      <c r="A59" s="165"/>
      <c r="B59" s="166" t="s">
        <v>386</v>
      </c>
      <c r="C59" s="165"/>
      <c r="D59" s="166" t="s">
        <v>387</v>
      </c>
      <c r="E59" s="165"/>
      <c r="F59" s="166" t="s">
        <v>388</v>
      </c>
    </row>
    <row r="60" spans="1:8" x14ac:dyDescent="0.25">
      <c r="A60" s="165" t="s">
        <v>389</v>
      </c>
      <c r="B60" s="168">
        <v>17467.608189999995</v>
      </c>
      <c r="C60" s="165"/>
      <c r="D60" s="168">
        <v>417.01299</v>
      </c>
      <c r="E60" s="165"/>
      <c r="F60" s="168">
        <v>17884.621179999995</v>
      </c>
    </row>
    <row r="61" spans="1:8" x14ac:dyDescent="0.25">
      <c r="A61" s="165" t="s">
        <v>390</v>
      </c>
      <c r="B61" s="168">
        <v>7655.3932299999997</v>
      </c>
      <c r="C61" s="165"/>
      <c r="D61" s="168">
        <v>200.62342999999998</v>
      </c>
      <c r="E61" s="165"/>
      <c r="F61" s="168">
        <v>7856.0166599999993</v>
      </c>
    </row>
    <row r="62" spans="1:8" x14ac:dyDescent="0.25">
      <c r="A62" s="165" t="s">
        <v>391</v>
      </c>
      <c r="B62" s="168">
        <v>4004.8921700000001</v>
      </c>
      <c r="C62" s="165"/>
      <c r="D62" s="168">
        <v>96.102769999999992</v>
      </c>
      <c r="E62" s="165"/>
      <c r="F62" s="168">
        <v>4100.9949400000005</v>
      </c>
    </row>
    <row r="63" spans="1:8" x14ac:dyDescent="0.25">
      <c r="A63" s="165" t="s">
        <v>321</v>
      </c>
      <c r="B63" s="168">
        <v>3085.9107899999999</v>
      </c>
      <c r="C63" s="165"/>
      <c r="D63" s="168">
        <v>0</v>
      </c>
      <c r="E63" s="165"/>
      <c r="F63" s="168">
        <v>3085.9107899999999</v>
      </c>
    </row>
    <row r="64" spans="1:8" ht="14.4" x14ac:dyDescent="0.3">
      <c r="A64" s="169" t="s">
        <v>87</v>
      </c>
      <c r="B64" s="170">
        <v>32213.804379999994</v>
      </c>
      <c r="C64" s="165"/>
      <c r="D64" s="170">
        <v>713.73919000000001</v>
      </c>
      <c r="E64" s="165"/>
      <c r="F64" s="170">
        <v>32927.543569999994</v>
      </c>
    </row>
    <row r="67" spans="1:8" x14ac:dyDescent="0.25">
      <c r="A67" t="s">
        <v>392</v>
      </c>
    </row>
    <row r="68" spans="1:8" x14ac:dyDescent="0.25">
      <c r="A68" s="163" t="s">
        <v>430</v>
      </c>
    </row>
    <row r="70" spans="1:8" x14ac:dyDescent="0.25">
      <c r="A70" s="314" t="s">
        <v>393</v>
      </c>
      <c r="B70" s="314"/>
      <c r="C70" s="314"/>
      <c r="D70" s="314"/>
      <c r="E70" s="314"/>
      <c r="F70" s="314"/>
      <c r="G70" s="314"/>
      <c r="H70" s="314"/>
    </row>
    <row r="71" spans="1:8" x14ac:dyDescent="0.25">
      <c r="A71" s="163" t="s">
        <v>414</v>
      </c>
    </row>
    <row r="72" spans="1:8" x14ac:dyDescent="0.25">
      <c r="A72" s="163" t="s">
        <v>394</v>
      </c>
    </row>
    <row r="73" spans="1:8" x14ac:dyDescent="0.25">
      <c r="A73" s="163" t="s">
        <v>395</v>
      </c>
    </row>
    <row r="75" spans="1:8" x14ac:dyDescent="0.25">
      <c r="A75" t="s">
        <v>396</v>
      </c>
    </row>
    <row r="76" spans="1:8" x14ac:dyDescent="0.25">
      <c r="A76" s="163" t="s">
        <v>397</v>
      </c>
    </row>
    <row r="77" spans="1:8" x14ac:dyDescent="0.25">
      <c r="A77" s="163" t="s">
        <v>419</v>
      </c>
    </row>
    <row r="79" spans="1:8" x14ac:dyDescent="0.25">
      <c r="A79" t="s">
        <v>398</v>
      </c>
    </row>
    <row r="80" spans="1:8" x14ac:dyDescent="0.25">
      <c r="A80" s="163" t="s">
        <v>413</v>
      </c>
    </row>
    <row r="82" spans="1:8" x14ac:dyDescent="0.25">
      <c r="A82" t="s">
        <v>399</v>
      </c>
    </row>
    <row r="83" spans="1:8" x14ac:dyDescent="0.25">
      <c r="A83" s="163" t="s">
        <v>415</v>
      </c>
    </row>
    <row r="85" spans="1:8" x14ac:dyDescent="0.25">
      <c r="A85" t="s">
        <v>400</v>
      </c>
    </row>
    <row r="86" spans="1:8" x14ac:dyDescent="0.25">
      <c r="A86" s="163" t="s">
        <v>416</v>
      </c>
    </row>
    <row r="88" spans="1:8" ht="36" customHeight="1" x14ac:dyDescent="0.25">
      <c r="A88" s="314" t="s">
        <v>401</v>
      </c>
      <c r="B88" s="314"/>
      <c r="C88" s="314"/>
      <c r="D88" s="314"/>
      <c r="E88" s="314"/>
      <c r="F88" s="314"/>
      <c r="G88" s="314"/>
      <c r="H88" s="314"/>
    </row>
    <row r="89" spans="1:8" x14ac:dyDescent="0.25">
      <c r="A89" s="163" t="s">
        <v>416</v>
      </c>
    </row>
    <row r="91" spans="1:8" x14ac:dyDescent="0.25">
      <c r="A91" t="s">
        <v>402</v>
      </c>
    </row>
    <row r="92" spans="1:8" x14ac:dyDescent="0.25">
      <c r="A92" s="163" t="s">
        <v>417</v>
      </c>
    </row>
    <row r="94" spans="1:8" x14ac:dyDescent="0.25">
      <c r="A94" s="314" t="s">
        <v>403</v>
      </c>
      <c r="B94" s="314"/>
      <c r="C94" s="314"/>
      <c r="D94" s="314"/>
      <c r="E94" s="314"/>
      <c r="F94" s="314"/>
      <c r="G94" s="314"/>
      <c r="H94" s="314"/>
    </row>
    <row r="95" spans="1:8" x14ac:dyDescent="0.25">
      <c r="A95" s="163" t="s">
        <v>418</v>
      </c>
    </row>
    <row r="97" spans="1:17" x14ac:dyDescent="0.25">
      <c r="A97" t="s">
        <v>404</v>
      </c>
    </row>
    <row r="98" spans="1:17" x14ac:dyDescent="0.25">
      <c r="A98" s="163" t="s">
        <v>432</v>
      </c>
    </row>
    <row r="99" spans="1:17" x14ac:dyDescent="0.25">
      <c r="A99" s="163" t="s">
        <v>431</v>
      </c>
    </row>
    <row r="100" spans="1:17" x14ac:dyDescent="0.25">
      <c r="A100" s="163" t="s">
        <v>433</v>
      </c>
    </row>
    <row r="101" spans="1:17" ht="15.6" x14ac:dyDescent="0.3">
      <c r="A101" s="167" t="s">
        <v>405</v>
      </c>
    </row>
    <row r="103" spans="1:17" x14ac:dyDescent="0.25">
      <c r="A103" s="102"/>
      <c r="B103" s="103"/>
      <c r="C103" s="103"/>
      <c r="D103" s="103"/>
      <c r="E103" s="103"/>
      <c r="F103" s="103"/>
      <c r="G103" s="103"/>
      <c r="H103" s="103"/>
      <c r="I103" s="101"/>
      <c r="J103" s="101"/>
      <c r="K103" s="101"/>
      <c r="L103" s="101"/>
      <c r="M103" s="101"/>
      <c r="N103" s="101"/>
      <c r="O103" s="101"/>
      <c r="P103" s="101"/>
      <c r="Q103" s="101"/>
    </row>
    <row r="104" spans="1:17" x14ac:dyDescent="0.25">
      <c r="A104" s="104" t="s">
        <v>305</v>
      </c>
      <c r="B104" s="105"/>
      <c r="C104" s="105"/>
      <c r="D104" s="105" t="s">
        <v>306</v>
      </c>
      <c r="E104" s="105"/>
      <c r="F104" s="105" t="s">
        <v>306</v>
      </c>
      <c r="G104" s="105"/>
      <c r="H104" s="105" t="s">
        <v>306</v>
      </c>
      <c r="I104" s="101"/>
      <c r="J104" s="101"/>
      <c r="K104" s="101"/>
      <c r="L104" s="101"/>
      <c r="M104" s="101"/>
      <c r="N104" s="101"/>
      <c r="O104" s="101"/>
      <c r="P104" s="101"/>
      <c r="Q104" s="101"/>
    </row>
    <row r="105" spans="1:17" x14ac:dyDescent="0.25">
      <c r="A105" s="106" t="s">
        <v>307</v>
      </c>
      <c r="B105" s="160" t="s">
        <v>425</v>
      </c>
      <c r="C105" s="107"/>
      <c r="D105" s="108"/>
      <c r="E105" s="107"/>
      <c r="F105" s="161" t="s">
        <v>426</v>
      </c>
      <c r="G105" s="107"/>
      <c r="H105" s="108"/>
      <c r="I105" s="101"/>
      <c r="J105" s="101"/>
      <c r="K105" s="101"/>
      <c r="L105" s="101"/>
      <c r="M105" s="101"/>
      <c r="N105" s="101"/>
      <c r="O105" s="101"/>
      <c r="P105" s="101"/>
      <c r="Q105" s="101"/>
    </row>
    <row r="106" spans="1:17" x14ac:dyDescent="0.25">
      <c r="A106" s="106"/>
      <c r="B106" s="109" t="s">
        <v>308</v>
      </c>
      <c r="C106" s="109"/>
      <c r="D106" s="159" t="s">
        <v>112</v>
      </c>
      <c r="E106" s="109"/>
      <c r="F106" s="110" t="s">
        <v>308</v>
      </c>
      <c r="G106" s="109"/>
      <c r="H106" s="159" t="s">
        <v>112</v>
      </c>
      <c r="I106" s="101"/>
      <c r="J106" s="101"/>
      <c r="K106" s="101"/>
      <c r="L106" s="101"/>
      <c r="M106" s="101"/>
      <c r="N106" s="101"/>
      <c r="O106" s="101"/>
      <c r="P106" s="101"/>
      <c r="Q106" s="101"/>
    </row>
    <row r="107" spans="1:17" x14ac:dyDescent="0.25">
      <c r="A107" s="111" t="s">
        <v>309</v>
      </c>
      <c r="B107" s="112">
        <v>20862908</v>
      </c>
      <c r="C107" s="112"/>
      <c r="D107" s="112">
        <v>12224625</v>
      </c>
      <c r="E107" s="112"/>
      <c r="F107" s="112">
        <v>27658958.970000003</v>
      </c>
      <c r="G107" s="112"/>
      <c r="H107" s="112">
        <v>13810182.970000003</v>
      </c>
      <c r="I107" s="101"/>
      <c r="J107" s="101"/>
      <c r="K107" s="101"/>
      <c r="L107" s="101"/>
      <c r="M107" s="101"/>
      <c r="N107" s="101"/>
      <c r="O107" s="101"/>
      <c r="P107" s="101"/>
      <c r="Q107" s="101"/>
    </row>
    <row r="108" spans="1:17" x14ac:dyDescent="0.25">
      <c r="A108" s="111" t="s">
        <v>310</v>
      </c>
      <c r="B108" s="112">
        <v>61650933</v>
      </c>
      <c r="C108" s="112"/>
      <c r="D108" s="112">
        <v>31258033</v>
      </c>
      <c r="E108" s="112"/>
      <c r="F108" s="112">
        <v>76124367.859999925</v>
      </c>
      <c r="G108" s="112"/>
      <c r="H108" s="112">
        <v>39225587.859999925</v>
      </c>
      <c r="I108" s="101"/>
      <c r="J108" s="101"/>
      <c r="K108" s="101"/>
      <c r="L108" s="101"/>
      <c r="M108" s="101"/>
      <c r="N108" s="101"/>
      <c r="O108" s="101"/>
      <c r="P108" s="101"/>
      <c r="Q108" s="101"/>
    </row>
    <row r="109" spans="1:17" x14ac:dyDescent="0.25">
      <c r="A109" s="111" t="s">
        <v>189</v>
      </c>
      <c r="B109" s="112">
        <v>31680613</v>
      </c>
      <c r="C109" s="112"/>
      <c r="D109" s="112">
        <v>11003100</v>
      </c>
      <c r="E109" s="112"/>
      <c r="F109" s="112">
        <v>16445681.170000078</v>
      </c>
      <c r="G109" s="112"/>
      <c r="H109" s="112">
        <v>7578877.1700000782</v>
      </c>
      <c r="I109" s="101"/>
      <c r="J109" s="101"/>
      <c r="K109" s="101"/>
      <c r="L109" s="101"/>
      <c r="M109" s="101"/>
      <c r="N109" s="101"/>
      <c r="O109" s="101"/>
      <c r="P109" s="101"/>
      <c r="Q109" s="101"/>
    </row>
    <row r="110" spans="1:17" x14ac:dyDescent="0.25">
      <c r="A110" s="111" t="s">
        <v>311</v>
      </c>
      <c r="B110" s="112">
        <v>2637</v>
      </c>
      <c r="C110" s="112"/>
      <c r="D110" s="112">
        <v>763</v>
      </c>
      <c r="E110" s="112"/>
      <c r="F110" s="112">
        <v>0</v>
      </c>
      <c r="G110" s="112"/>
      <c r="H110" s="112">
        <v>0</v>
      </c>
      <c r="I110" s="101"/>
      <c r="J110" s="101"/>
      <c r="K110" s="101"/>
      <c r="L110" s="101"/>
      <c r="M110" s="101"/>
      <c r="N110" s="101"/>
      <c r="O110" s="101"/>
      <c r="P110" s="101"/>
      <c r="Q110" s="101"/>
    </row>
    <row r="111" spans="1:17" ht="13.8" thickBot="1" x14ac:dyDescent="0.3">
      <c r="A111" s="111" t="s">
        <v>199</v>
      </c>
      <c r="B111" s="112">
        <v>0</v>
      </c>
      <c r="C111" s="112"/>
      <c r="D111" s="112">
        <v>0</v>
      </c>
      <c r="E111" s="112"/>
      <c r="F111" s="112">
        <v>0</v>
      </c>
      <c r="G111" s="112"/>
      <c r="H111" s="112">
        <v>0</v>
      </c>
      <c r="I111" s="101"/>
      <c r="J111" s="101"/>
      <c r="K111" s="101"/>
      <c r="L111" s="101"/>
      <c r="M111" s="101"/>
      <c r="N111" s="101"/>
      <c r="O111" s="101"/>
      <c r="P111" s="101"/>
      <c r="Q111" s="101"/>
    </row>
    <row r="112" spans="1:17" ht="13.8" thickBot="1" x14ac:dyDescent="0.3">
      <c r="A112" s="113" t="s">
        <v>312</v>
      </c>
      <c r="B112" s="114">
        <v>114197091</v>
      </c>
      <c r="C112" s="114"/>
      <c r="D112" s="114">
        <v>54486521</v>
      </c>
      <c r="E112" s="114"/>
      <c r="F112" s="114">
        <v>120229008</v>
      </c>
      <c r="G112" s="114"/>
      <c r="H112" s="114">
        <v>60614648</v>
      </c>
      <c r="I112" s="101"/>
      <c r="J112" s="101"/>
      <c r="K112" s="101"/>
      <c r="L112" s="101"/>
      <c r="M112" s="101"/>
      <c r="N112" s="115">
        <f>+B112-RDG!H8</f>
        <v>0</v>
      </c>
      <c r="O112" s="115">
        <f>+F112-RDG!J8</f>
        <v>0</v>
      </c>
      <c r="P112" s="101"/>
      <c r="Q112" s="101"/>
    </row>
    <row r="113" spans="1:17" x14ac:dyDescent="0.25">
      <c r="A113" s="116"/>
      <c r="B113" s="117"/>
      <c r="C113" s="117"/>
      <c r="D113" s="117"/>
      <c r="E113" s="117"/>
      <c r="F113" s="117"/>
      <c r="G113" s="117"/>
      <c r="H113" s="117"/>
      <c r="I113" s="101"/>
      <c r="J113" s="101"/>
      <c r="K113" s="101"/>
      <c r="L113" s="101"/>
      <c r="M113" s="101"/>
      <c r="N113" s="101"/>
      <c r="O113" s="101"/>
      <c r="P113" s="101"/>
      <c r="Q113" s="101"/>
    </row>
    <row r="114" spans="1:17" x14ac:dyDescent="0.25">
      <c r="A114" s="104" t="s">
        <v>313</v>
      </c>
      <c r="B114" s="118"/>
      <c r="C114" s="118"/>
      <c r="D114" s="105" t="s">
        <v>306</v>
      </c>
      <c r="E114" s="118"/>
      <c r="F114" s="105"/>
      <c r="G114" s="118"/>
      <c r="H114" s="105" t="s">
        <v>306</v>
      </c>
      <c r="I114" s="101"/>
      <c r="J114" s="101"/>
      <c r="K114" s="101"/>
      <c r="L114" s="101"/>
      <c r="M114" s="101"/>
      <c r="N114" s="101"/>
      <c r="O114" s="101"/>
      <c r="P114" s="101"/>
      <c r="Q114" s="101"/>
    </row>
    <row r="115" spans="1:17" x14ac:dyDescent="0.25">
      <c r="A115" s="106" t="s">
        <v>314</v>
      </c>
      <c r="B115" s="160" t="str">
        <f>+$B$105</f>
        <v>Prethodno razdoblje 1.1. - 30.6.2025.</v>
      </c>
      <c r="C115" s="107"/>
      <c r="D115" s="108"/>
      <c r="E115" s="107"/>
      <c r="F115" s="161" t="str">
        <f>+$F$105</f>
        <v>Tekuće razdoblje 1.1. - 30.6.2026.</v>
      </c>
      <c r="G115" s="107"/>
      <c r="H115" s="108"/>
      <c r="I115" s="101"/>
      <c r="J115" s="101"/>
      <c r="K115" s="101"/>
      <c r="L115" s="101"/>
      <c r="M115" s="101"/>
      <c r="N115" s="101"/>
      <c r="O115" s="101"/>
      <c r="P115" s="101"/>
      <c r="Q115" s="101"/>
    </row>
    <row r="116" spans="1:17" x14ac:dyDescent="0.25">
      <c r="A116" s="106"/>
      <c r="B116" s="109" t="s">
        <v>308</v>
      </c>
      <c r="C116" s="109"/>
      <c r="D116" s="159" t="s">
        <v>112</v>
      </c>
      <c r="E116" s="109"/>
      <c r="F116" s="110" t="s">
        <v>308</v>
      </c>
      <c r="G116" s="109"/>
      <c r="H116" s="159" t="s">
        <v>112</v>
      </c>
      <c r="I116" s="101"/>
      <c r="J116" s="101"/>
      <c r="K116" s="101"/>
      <c r="L116" s="101"/>
      <c r="M116" s="101"/>
      <c r="N116" s="101"/>
      <c r="O116" s="101"/>
      <c r="P116" s="101"/>
      <c r="Q116" s="101"/>
    </row>
    <row r="117" spans="1:17" x14ac:dyDescent="0.25">
      <c r="A117" s="111" t="s">
        <v>309</v>
      </c>
      <c r="B117" s="119">
        <v>0</v>
      </c>
      <c r="C117" s="119"/>
      <c r="D117" s="119">
        <v>0</v>
      </c>
      <c r="E117" s="119"/>
      <c r="F117" s="119">
        <v>0</v>
      </c>
      <c r="G117" s="119"/>
      <c r="H117" s="119">
        <v>0</v>
      </c>
      <c r="I117" s="101"/>
      <c r="J117" s="101"/>
      <c r="K117" s="101"/>
      <c r="L117" s="101"/>
      <c r="M117" s="101"/>
      <c r="N117" s="101"/>
      <c r="O117" s="101"/>
      <c r="P117" s="101"/>
      <c r="Q117" s="101"/>
    </row>
    <row r="118" spans="1:17" x14ac:dyDescent="0.25">
      <c r="A118" s="111" t="s">
        <v>310</v>
      </c>
      <c r="B118" s="119">
        <v>1350</v>
      </c>
      <c r="C118" s="119"/>
      <c r="D118" s="119">
        <v>50</v>
      </c>
      <c r="E118" s="119"/>
      <c r="F118" s="119">
        <v>3850.39</v>
      </c>
      <c r="G118" s="119"/>
      <c r="H118" s="119">
        <v>1311.3899999999999</v>
      </c>
      <c r="I118" s="101"/>
      <c r="J118" s="101"/>
      <c r="K118" s="101"/>
      <c r="L118" s="101"/>
      <c r="M118" s="101"/>
      <c r="N118" s="101"/>
      <c r="O118" s="101"/>
      <c r="P118" s="101"/>
      <c r="Q118" s="101"/>
    </row>
    <row r="119" spans="1:17" x14ac:dyDescent="0.25">
      <c r="A119" s="111" t="s">
        <v>189</v>
      </c>
      <c r="B119" s="119">
        <v>0</v>
      </c>
      <c r="C119" s="119"/>
      <c r="D119" s="119">
        <v>0</v>
      </c>
      <c r="E119" s="119"/>
      <c r="F119" s="119">
        <v>0</v>
      </c>
      <c r="G119" s="119"/>
      <c r="H119" s="119">
        <v>0</v>
      </c>
      <c r="I119" s="101"/>
      <c r="J119" s="101"/>
      <c r="K119" s="101"/>
      <c r="L119" s="101"/>
      <c r="M119" s="101"/>
      <c r="N119" s="101"/>
      <c r="O119" s="101"/>
      <c r="P119" s="101"/>
      <c r="Q119" s="101"/>
    </row>
    <row r="120" spans="1:17" x14ac:dyDescent="0.25">
      <c r="A120" s="111" t="s">
        <v>311</v>
      </c>
      <c r="B120" s="119">
        <v>36643633</v>
      </c>
      <c r="C120" s="119"/>
      <c r="D120" s="119">
        <v>17268973</v>
      </c>
      <c r="E120" s="119"/>
      <c r="F120" s="119">
        <v>39859602.899999969</v>
      </c>
      <c r="G120" s="119"/>
      <c r="H120" s="119">
        <v>19766222.899999969</v>
      </c>
      <c r="I120" s="101"/>
      <c r="J120" s="101"/>
      <c r="K120" s="101"/>
      <c r="L120" s="101"/>
      <c r="M120" s="101"/>
      <c r="N120" s="101"/>
      <c r="O120" s="101"/>
      <c r="P120" s="101"/>
      <c r="Q120" s="101"/>
    </row>
    <row r="121" spans="1:17" ht="13.8" thickBot="1" x14ac:dyDescent="0.3">
      <c r="A121" s="111" t="s">
        <v>199</v>
      </c>
      <c r="B121" s="119">
        <v>6802</v>
      </c>
      <c r="C121" s="119"/>
      <c r="D121" s="119">
        <v>4326</v>
      </c>
      <c r="E121" s="119"/>
      <c r="F121" s="119">
        <v>58020.71000002831</v>
      </c>
      <c r="G121" s="119"/>
      <c r="H121" s="119">
        <v>11556.710000032039</v>
      </c>
      <c r="I121" s="101"/>
      <c r="J121" s="101"/>
      <c r="K121" s="101"/>
      <c r="L121" s="101"/>
      <c r="M121" s="101"/>
      <c r="N121" s="101"/>
      <c r="O121" s="101"/>
      <c r="P121" s="101"/>
      <c r="Q121" s="101"/>
    </row>
    <row r="122" spans="1:17" ht="13.8" thickBot="1" x14ac:dyDescent="0.3">
      <c r="A122" s="113" t="s">
        <v>312</v>
      </c>
      <c r="B122" s="114">
        <v>36651785</v>
      </c>
      <c r="C122" s="114"/>
      <c r="D122" s="114">
        <v>17273349</v>
      </c>
      <c r="E122" s="114"/>
      <c r="F122" s="114">
        <v>39921474</v>
      </c>
      <c r="G122" s="114"/>
      <c r="H122" s="114">
        <v>19779091</v>
      </c>
      <c r="I122" s="101"/>
      <c r="J122" s="101"/>
      <c r="K122" s="101"/>
      <c r="L122" s="101"/>
      <c r="M122" s="101"/>
      <c r="N122" s="115">
        <f>+B122-RDG!H10</f>
        <v>0</v>
      </c>
      <c r="O122" s="115">
        <f>+F122-RDG!J10</f>
        <v>0</v>
      </c>
      <c r="P122" s="101"/>
      <c r="Q122" s="101"/>
    </row>
    <row r="123" spans="1:17" x14ac:dyDescent="0.25">
      <c r="A123" s="116"/>
      <c r="B123" s="117"/>
      <c r="C123" s="117"/>
      <c r="D123" s="117"/>
      <c r="E123" s="117"/>
      <c r="F123" s="117"/>
      <c r="G123" s="117"/>
      <c r="H123" s="117"/>
      <c r="I123" s="101"/>
      <c r="J123" s="101"/>
      <c r="K123" s="101"/>
      <c r="L123" s="101"/>
      <c r="M123" s="101"/>
      <c r="N123" s="101"/>
      <c r="O123" s="101"/>
      <c r="P123" s="101"/>
      <c r="Q123" s="101"/>
    </row>
    <row r="124" spans="1:17" x14ac:dyDescent="0.25">
      <c r="A124" s="104" t="s">
        <v>315</v>
      </c>
      <c r="B124" s="118"/>
      <c r="C124" s="118"/>
      <c r="D124" s="105" t="s">
        <v>306</v>
      </c>
      <c r="E124" s="118"/>
      <c r="F124" s="105"/>
      <c r="G124" s="118"/>
      <c r="H124" s="105" t="s">
        <v>306</v>
      </c>
      <c r="I124" s="101"/>
      <c r="J124" s="101"/>
      <c r="K124" s="101"/>
      <c r="L124" s="101"/>
      <c r="M124" s="101"/>
      <c r="N124" s="101"/>
      <c r="O124" s="101"/>
      <c r="P124" s="101"/>
      <c r="Q124" s="101"/>
    </row>
    <row r="125" spans="1:17" x14ac:dyDescent="0.25">
      <c r="A125" s="106" t="s">
        <v>316</v>
      </c>
      <c r="B125" s="160" t="str">
        <f>+$B$105</f>
        <v>Prethodno razdoblje 1.1. - 30.6.2025.</v>
      </c>
      <c r="C125" s="107"/>
      <c r="D125" s="108"/>
      <c r="E125" s="107"/>
      <c r="F125" s="161" t="str">
        <f>+$F$105</f>
        <v>Tekuće razdoblje 1.1. - 30.6.2026.</v>
      </c>
      <c r="G125" s="107"/>
      <c r="H125" s="108"/>
      <c r="I125" s="101"/>
      <c r="J125" s="101"/>
      <c r="K125" s="101"/>
      <c r="L125" s="101"/>
      <c r="M125" s="101"/>
      <c r="N125" s="101"/>
      <c r="O125" s="101"/>
      <c r="P125" s="101"/>
      <c r="Q125" s="101"/>
    </row>
    <row r="126" spans="1:17" x14ac:dyDescent="0.25">
      <c r="A126" s="106"/>
      <c r="B126" s="109" t="s">
        <v>308</v>
      </c>
      <c r="C126" s="109"/>
      <c r="D126" s="159" t="s">
        <v>112</v>
      </c>
      <c r="E126" s="109"/>
      <c r="F126" s="110" t="s">
        <v>308</v>
      </c>
      <c r="G126" s="109"/>
      <c r="H126" s="159" t="s">
        <v>112</v>
      </c>
      <c r="I126" s="101"/>
      <c r="J126" s="101"/>
      <c r="K126" s="101"/>
      <c r="L126" s="101"/>
      <c r="M126" s="101"/>
      <c r="N126" s="101"/>
      <c r="O126" s="101"/>
      <c r="P126" s="101"/>
      <c r="Q126" s="101"/>
    </row>
    <row r="127" spans="1:17" x14ac:dyDescent="0.25">
      <c r="A127" s="120" t="s">
        <v>317</v>
      </c>
      <c r="B127" s="121">
        <v>21712856.220000003</v>
      </c>
      <c r="C127" s="121"/>
      <c r="D127" s="121">
        <v>11243989.369999982</v>
      </c>
      <c r="E127" s="121"/>
      <c r="F127" s="121">
        <v>20384248.610000011</v>
      </c>
      <c r="G127" s="121"/>
      <c r="H127" s="121">
        <v>10288620.809999892</v>
      </c>
      <c r="I127" s="101"/>
      <c r="J127" s="101"/>
      <c r="K127" s="101"/>
      <c r="L127" s="101"/>
      <c r="M127" s="101"/>
      <c r="N127" s="101"/>
      <c r="O127" s="101"/>
      <c r="P127" s="101"/>
      <c r="Q127" s="101"/>
    </row>
    <row r="128" spans="1:17" x14ac:dyDescent="0.25">
      <c r="A128" s="120" t="s">
        <v>318</v>
      </c>
      <c r="B128" s="121">
        <v>5954348.5799999936</v>
      </c>
      <c r="C128" s="121"/>
      <c r="D128" s="121">
        <v>2999381.2299999902</v>
      </c>
      <c r="E128" s="121"/>
      <c r="F128" s="121">
        <v>5620200.2700000042</v>
      </c>
      <c r="G128" s="121"/>
      <c r="H128" s="121">
        <v>2794065.0100000072</v>
      </c>
      <c r="I128" s="101"/>
      <c r="J128" s="101"/>
      <c r="K128" s="101"/>
      <c r="L128" s="101"/>
      <c r="M128" s="101"/>
      <c r="N128" s="101"/>
      <c r="O128" s="101"/>
      <c r="P128" s="101"/>
      <c r="Q128" s="101"/>
    </row>
    <row r="129" spans="1:17" x14ac:dyDescent="0.25">
      <c r="A129" s="120" t="s">
        <v>319</v>
      </c>
      <c r="B129" s="121">
        <v>2339812.4099999988</v>
      </c>
      <c r="C129" s="121"/>
      <c r="D129" s="121">
        <v>1240495.3400000038</v>
      </c>
      <c r="E129" s="121"/>
      <c r="F129" s="121">
        <v>2352490.64</v>
      </c>
      <c r="G129" s="121"/>
      <c r="H129" s="121">
        <v>1242367.8400000008</v>
      </c>
      <c r="I129" s="101"/>
      <c r="J129" s="101"/>
      <c r="K129" s="101"/>
      <c r="L129" s="101"/>
      <c r="M129" s="101"/>
      <c r="N129" s="101"/>
      <c r="O129" s="101"/>
      <c r="P129" s="101"/>
      <c r="Q129" s="101"/>
    </row>
    <row r="130" spans="1:17" x14ac:dyDescent="0.25">
      <c r="A130" s="120" t="s">
        <v>320</v>
      </c>
      <c r="B130" s="121">
        <v>1211636.98</v>
      </c>
      <c r="C130" s="121"/>
      <c r="D130" s="121">
        <v>616505.58000000054</v>
      </c>
      <c r="E130" s="121"/>
      <c r="F130" s="121">
        <v>1114877.5199999991</v>
      </c>
      <c r="G130" s="121"/>
      <c r="H130" s="121">
        <v>468951.45999999938</v>
      </c>
      <c r="I130" s="101"/>
      <c r="J130" s="101"/>
      <c r="K130" s="101"/>
      <c r="L130" s="101"/>
      <c r="M130" s="101"/>
      <c r="N130" s="101"/>
      <c r="O130" s="101"/>
      <c r="P130" s="101"/>
      <c r="Q130" s="101"/>
    </row>
    <row r="131" spans="1:17" ht="13.8" thickBot="1" x14ac:dyDescent="0.3">
      <c r="A131" s="120" t="s">
        <v>321</v>
      </c>
      <c r="B131" s="121">
        <v>6953422.8100000052</v>
      </c>
      <c r="C131" s="121"/>
      <c r="D131" s="121">
        <v>3593324.4200000074</v>
      </c>
      <c r="E131" s="121"/>
      <c r="F131" s="121">
        <v>9407864.959999986</v>
      </c>
      <c r="G131" s="121"/>
      <c r="H131" s="121">
        <v>5373278.8800000995</v>
      </c>
      <c r="I131" s="101"/>
      <c r="J131" s="101"/>
      <c r="K131" s="101"/>
      <c r="L131" s="101"/>
      <c r="M131" s="101"/>
      <c r="N131" s="101"/>
      <c r="O131" s="101"/>
      <c r="P131" s="101"/>
      <c r="Q131" s="101"/>
    </row>
    <row r="132" spans="1:17" ht="13.8" thickBot="1" x14ac:dyDescent="0.3">
      <c r="A132" s="113" t="s">
        <v>312</v>
      </c>
      <c r="B132" s="114">
        <v>38172077</v>
      </c>
      <c r="C132" s="114"/>
      <c r="D132" s="114">
        <v>19693695.939999983</v>
      </c>
      <c r="E132" s="114"/>
      <c r="F132" s="114">
        <v>38879682</v>
      </c>
      <c r="G132" s="114"/>
      <c r="H132" s="114">
        <v>20167284</v>
      </c>
      <c r="I132" s="101"/>
      <c r="J132" s="101"/>
      <c r="K132" s="101"/>
      <c r="L132" s="101"/>
      <c r="M132" s="101"/>
      <c r="N132" s="115">
        <f>+B132-RDG!H15</f>
        <v>0</v>
      </c>
      <c r="O132" s="122">
        <f>+F132-RDG!J15</f>
        <v>0</v>
      </c>
      <c r="P132" s="101"/>
      <c r="Q132" s="101"/>
    </row>
    <row r="133" spans="1:17" x14ac:dyDescent="0.25">
      <c r="A133" s="116"/>
      <c r="B133" s="117"/>
      <c r="C133" s="117"/>
      <c r="D133" s="117"/>
      <c r="E133" s="117"/>
      <c r="F133" s="117"/>
      <c r="G133" s="117"/>
      <c r="H133" s="117"/>
      <c r="I133" s="101"/>
      <c r="J133" s="101"/>
      <c r="K133" s="101"/>
      <c r="L133" s="101"/>
      <c r="M133" s="101"/>
      <c r="N133" s="101"/>
      <c r="O133" s="101"/>
      <c r="P133" s="101"/>
      <c r="Q133" s="101"/>
    </row>
    <row r="134" spans="1:17" x14ac:dyDescent="0.25">
      <c r="A134" s="104" t="s">
        <v>322</v>
      </c>
      <c r="B134" s="118"/>
      <c r="C134" s="118"/>
      <c r="D134" s="105" t="s">
        <v>306</v>
      </c>
      <c r="E134" s="118"/>
      <c r="F134" s="105"/>
      <c r="G134" s="118"/>
      <c r="H134" s="105" t="s">
        <v>306</v>
      </c>
      <c r="I134" s="101"/>
      <c r="J134" s="101"/>
      <c r="K134" s="101"/>
      <c r="L134" s="101"/>
      <c r="M134" s="101"/>
      <c r="N134" s="101"/>
      <c r="O134" s="101"/>
      <c r="P134" s="101"/>
      <c r="Q134" s="101"/>
    </row>
    <row r="135" spans="1:17" x14ac:dyDescent="0.25">
      <c r="A135" s="106" t="s">
        <v>323</v>
      </c>
      <c r="B135" s="160" t="str">
        <f>+$B$105</f>
        <v>Prethodno razdoblje 1.1. - 30.6.2025.</v>
      </c>
      <c r="C135" s="107"/>
      <c r="D135" s="108"/>
      <c r="E135" s="107"/>
      <c r="F135" s="161" t="str">
        <f>+$F$105</f>
        <v>Tekuće razdoblje 1.1. - 30.6.2026.</v>
      </c>
      <c r="G135" s="107"/>
      <c r="H135" s="108"/>
      <c r="I135" s="101"/>
      <c r="J135" s="101"/>
      <c r="K135" s="101"/>
      <c r="L135" s="101"/>
      <c r="M135" s="101"/>
      <c r="N135" s="101"/>
      <c r="O135" s="101"/>
      <c r="P135" s="101"/>
      <c r="Q135" s="101"/>
    </row>
    <row r="136" spans="1:17" x14ac:dyDescent="0.25">
      <c r="A136" s="106"/>
      <c r="B136" s="109" t="s">
        <v>308</v>
      </c>
      <c r="C136" s="109"/>
      <c r="D136" s="159" t="s">
        <v>112</v>
      </c>
      <c r="E136" s="109"/>
      <c r="F136" s="110" t="s">
        <v>308</v>
      </c>
      <c r="G136" s="109"/>
      <c r="H136" s="159" t="s">
        <v>112</v>
      </c>
      <c r="I136" s="101"/>
      <c r="J136" s="101"/>
      <c r="K136" s="101"/>
      <c r="L136" s="101"/>
      <c r="M136" s="101"/>
      <c r="N136" s="101"/>
      <c r="O136" s="101"/>
      <c r="P136" s="101"/>
      <c r="Q136" s="101"/>
    </row>
    <row r="137" spans="1:17" x14ac:dyDescent="0.25">
      <c r="A137" s="123" t="s">
        <v>324</v>
      </c>
      <c r="B137" s="112">
        <v>13243407.549999999</v>
      </c>
      <c r="C137" s="112"/>
      <c r="D137" s="124">
        <v>6817751.2399999984</v>
      </c>
      <c r="E137" s="112"/>
      <c r="F137" s="124">
        <v>12320486.620000001</v>
      </c>
      <c r="G137" s="112"/>
      <c r="H137" s="124">
        <v>6169360.0000000009</v>
      </c>
      <c r="I137" s="101"/>
      <c r="J137" s="101"/>
      <c r="K137" s="101"/>
      <c r="L137" s="101"/>
      <c r="M137" s="101"/>
      <c r="N137" s="101"/>
      <c r="O137" s="101"/>
      <c r="P137" s="101"/>
      <c r="Q137" s="101"/>
    </row>
    <row r="138" spans="1:17" ht="13.8" thickBot="1" x14ac:dyDescent="0.3">
      <c r="A138" s="123" t="s">
        <v>321</v>
      </c>
      <c r="B138" s="112">
        <v>6347059.4499999993</v>
      </c>
      <c r="C138" s="112"/>
      <c r="D138" s="124">
        <v>3428290.8399999989</v>
      </c>
      <c r="E138" s="112"/>
      <c r="F138" s="124">
        <v>6691746.379999999</v>
      </c>
      <c r="G138" s="112"/>
      <c r="H138" s="124">
        <v>3815072.9999999986</v>
      </c>
      <c r="I138" s="101"/>
      <c r="J138" s="101"/>
      <c r="K138" s="101"/>
      <c r="L138" s="101"/>
      <c r="M138" s="101"/>
      <c r="N138" s="101"/>
      <c r="O138" s="101"/>
      <c r="P138" s="101"/>
      <c r="Q138" s="101"/>
    </row>
    <row r="139" spans="1:17" ht="13.8" thickBot="1" x14ac:dyDescent="0.3">
      <c r="A139" s="113" t="s">
        <v>312</v>
      </c>
      <c r="B139" s="114">
        <v>19590467</v>
      </c>
      <c r="C139" s="114"/>
      <c r="D139" s="114">
        <v>10246042.079999998</v>
      </c>
      <c r="E139" s="114"/>
      <c r="F139" s="114">
        <v>19012233</v>
      </c>
      <c r="G139" s="114"/>
      <c r="H139" s="114">
        <v>9984433</v>
      </c>
      <c r="I139" s="101"/>
      <c r="J139" s="101"/>
      <c r="K139" s="101"/>
      <c r="L139" s="101"/>
      <c r="M139" s="101"/>
      <c r="N139" s="115">
        <f>+B139-RDG!H16</f>
        <v>0</v>
      </c>
      <c r="O139" s="115">
        <f>+F139-RDG!J16</f>
        <v>0</v>
      </c>
      <c r="P139" s="101"/>
      <c r="Q139" s="101"/>
    </row>
    <row r="140" spans="1:17" x14ac:dyDescent="0.25">
      <c r="A140" s="116" t="s">
        <v>325</v>
      </c>
      <c r="B140" s="117"/>
      <c r="C140" s="117"/>
      <c r="D140" s="117"/>
      <c r="E140" s="117"/>
      <c r="F140" s="117"/>
      <c r="G140" s="117"/>
      <c r="H140" s="117"/>
      <c r="I140" s="101"/>
      <c r="J140" s="101"/>
      <c r="K140" s="101"/>
      <c r="L140" s="101"/>
      <c r="M140" s="101"/>
      <c r="N140" s="101"/>
      <c r="O140" s="101"/>
      <c r="P140" s="101"/>
      <c r="Q140" s="101"/>
    </row>
    <row r="141" spans="1:17" x14ac:dyDescent="0.25">
      <c r="A141" s="125" t="s">
        <v>326</v>
      </c>
      <c r="B141" s="118"/>
      <c r="C141" s="118"/>
      <c r="D141" s="105" t="s">
        <v>306</v>
      </c>
      <c r="E141" s="118"/>
      <c r="F141" s="105"/>
      <c r="G141" s="118"/>
      <c r="H141" s="105" t="s">
        <v>306</v>
      </c>
      <c r="I141" s="101"/>
      <c r="J141" s="101"/>
      <c r="K141" s="101"/>
      <c r="L141" s="101"/>
      <c r="M141" s="101"/>
      <c r="N141" s="101"/>
      <c r="O141" s="101"/>
      <c r="P141" s="101"/>
      <c r="Q141" s="101"/>
    </row>
    <row r="142" spans="1:17" x14ac:dyDescent="0.25">
      <c r="A142" s="106" t="s">
        <v>327</v>
      </c>
      <c r="B142" s="160" t="str">
        <f>+$B$105</f>
        <v>Prethodno razdoblje 1.1. - 30.6.2025.</v>
      </c>
      <c r="C142" s="107"/>
      <c r="D142" s="108"/>
      <c r="E142" s="107"/>
      <c r="F142" s="161" t="str">
        <f>+$F$105</f>
        <v>Tekuće razdoblje 1.1. - 30.6.2026.</v>
      </c>
      <c r="G142" s="107"/>
      <c r="H142" s="108"/>
      <c r="I142" s="101"/>
      <c r="J142" s="101"/>
      <c r="K142" s="101"/>
      <c r="L142" s="101"/>
      <c r="M142" s="101"/>
      <c r="N142" s="101"/>
      <c r="O142" s="101"/>
      <c r="P142" s="101"/>
      <c r="Q142" s="101"/>
    </row>
    <row r="143" spans="1:17" x14ac:dyDescent="0.25">
      <c r="A143" s="126"/>
      <c r="B143" s="109" t="s">
        <v>308</v>
      </c>
      <c r="C143" s="109"/>
      <c r="D143" s="159" t="s">
        <v>112</v>
      </c>
      <c r="E143" s="109"/>
      <c r="F143" s="110" t="s">
        <v>308</v>
      </c>
      <c r="G143" s="109"/>
      <c r="H143" s="159" t="s">
        <v>112</v>
      </c>
      <c r="I143" s="101"/>
      <c r="J143" s="101"/>
      <c r="K143" s="101"/>
      <c r="L143" s="101"/>
      <c r="M143" s="101"/>
      <c r="N143" s="101"/>
      <c r="O143" s="101"/>
      <c r="P143" s="101"/>
      <c r="Q143" s="101"/>
    </row>
    <row r="144" spans="1:17" x14ac:dyDescent="0.25">
      <c r="A144" s="120" t="s">
        <v>328</v>
      </c>
      <c r="B144" s="124">
        <v>1354522.83</v>
      </c>
      <c r="C144" s="124"/>
      <c r="D144" s="124">
        <v>849514.29</v>
      </c>
      <c r="E144" s="124"/>
      <c r="F144" s="124">
        <v>849784.76</v>
      </c>
      <c r="G144" s="124"/>
      <c r="H144" s="124">
        <v>1713940.84</v>
      </c>
      <c r="I144" s="101"/>
      <c r="J144" s="101"/>
      <c r="K144" s="101"/>
      <c r="L144" s="101"/>
      <c r="M144" s="101"/>
      <c r="N144" s="101"/>
      <c r="O144" s="101"/>
      <c r="P144" s="101"/>
      <c r="Q144" s="101"/>
    </row>
    <row r="145" spans="1:17" x14ac:dyDescent="0.25">
      <c r="A145" s="120" t="s">
        <v>329</v>
      </c>
      <c r="B145" s="124">
        <v>549712.29</v>
      </c>
      <c r="C145" s="124"/>
      <c r="D145" s="124">
        <v>696243.52</v>
      </c>
      <c r="E145" s="124"/>
      <c r="F145" s="124">
        <v>354687.25</v>
      </c>
      <c r="G145" s="124"/>
      <c r="H145" s="124">
        <v>697028.49</v>
      </c>
      <c r="I145" s="101"/>
      <c r="J145" s="101"/>
      <c r="K145" s="101"/>
      <c r="L145" s="101"/>
      <c r="M145" s="101"/>
      <c r="N145" s="101"/>
      <c r="O145" s="101"/>
      <c r="P145" s="101"/>
      <c r="Q145" s="101"/>
    </row>
    <row r="146" spans="1:17" ht="13.8" thickBot="1" x14ac:dyDescent="0.3">
      <c r="A146" s="120" t="s">
        <v>330</v>
      </c>
      <c r="B146" s="124">
        <v>1113641.2399999995</v>
      </c>
      <c r="C146" s="124"/>
      <c r="D146" s="124">
        <v>232561.96999999927</v>
      </c>
      <c r="E146" s="124"/>
      <c r="F146" s="124">
        <v>881922.98000000033</v>
      </c>
      <c r="G146" s="124"/>
      <c r="H146" s="124">
        <v>471413.26000000047</v>
      </c>
      <c r="I146" s="101"/>
      <c r="J146" s="101"/>
      <c r="K146" s="101"/>
      <c r="L146" s="101"/>
      <c r="M146" s="101"/>
      <c r="N146" s="101"/>
      <c r="O146" s="101"/>
      <c r="P146" s="101"/>
      <c r="Q146" s="101"/>
    </row>
    <row r="147" spans="1:17" ht="13.8" thickBot="1" x14ac:dyDescent="0.3">
      <c r="A147" s="127" t="s">
        <v>312</v>
      </c>
      <c r="B147" s="114">
        <v>3017876.3599999994</v>
      </c>
      <c r="C147" s="114"/>
      <c r="D147" s="114">
        <v>1778319.7799999993</v>
      </c>
      <c r="E147" s="114"/>
      <c r="F147" s="114">
        <v>2086394.9900000002</v>
      </c>
      <c r="G147" s="114"/>
      <c r="H147" s="114">
        <v>2882382.5900000008</v>
      </c>
      <c r="I147" s="101"/>
      <c r="J147" s="101"/>
      <c r="K147" s="101"/>
      <c r="L147" s="101"/>
      <c r="M147" s="101"/>
      <c r="N147" s="115">
        <f>+B147-RDG!H17</f>
        <v>0.35999999940395355</v>
      </c>
      <c r="O147" s="115">
        <f>+F147-RDG!J17</f>
        <v>-9.9999997764825821E-3</v>
      </c>
      <c r="P147" s="101"/>
      <c r="Q147" s="101"/>
    </row>
    <row r="148" spans="1:17" x14ac:dyDescent="0.25">
      <c r="A148" s="127"/>
      <c r="B148" s="128"/>
      <c r="C148" s="128"/>
      <c r="D148" s="128"/>
      <c r="E148" s="128"/>
      <c r="F148" s="128"/>
      <c r="G148" s="128"/>
      <c r="H148" s="128"/>
      <c r="I148" s="101"/>
      <c r="J148" s="101"/>
      <c r="K148" s="101"/>
      <c r="L148" s="101"/>
      <c r="M148" s="101"/>
      <c r="N148" s="115"/>
      <c r="O148" s="115"/>
      <c r="P148" s="101"/>
      <c r="Q148" s="101"/>
    </row>
    <row r="149" spans="1:17" x14ac:dyDescent="0.25">
      <c r="A149" s="127"/>
      <c r="B149" s="128"/>
      <c r="C149" s="128"/>
      <c r="D149" s="128"/>
      <c r="E149" s="128"/>
      <c r="F149" s="128"/>
      <c r="G149" s="128"/>
      <c r="H149" s="128"/>
      <c r="I149" s="101"/>
      <c r="J149" s="101"/>
      <c r="K149" s="101"/>
      <c r="L149" s="101"/>
      <c r="M149" s="101"/>
      <c r="N149" s="115"/>
      <c r="O149" s="115"/>
      <c r="P149" s="101"/>
      <c r="Q149" s="101"/>
    </row>
    <row r="150" spans="1:17" x14ac:dyDescent="0.25">
      <c r="A150" s="125" t="s">
        <v>331</v>
      </c>
      <c r="B150" s="118"/>
      <c r="C150" s="118"/>
      <c r="D150" s="105" t="s">
        <v>306</v>
      </c>
      <c r="E150" s="118"/>
      <c r="F150" s="105"/>
      <c r="G150" s="118"/>
      <c r="H150" s="105" t="s">
        <v>306</v>
      </c>
      <c r="I150" s="101"/>
      <c r="J150" s="101"/>
      <c r="K150" s="101"/>
      <c r="L150" s="101"/>
      <c r="M150" s="101"/>
      <c r="N150" s="115"/>
      <c r="O150" s="115"/>
      <c r="P150" s="101"/>
      <c r="Q150" s="101"/>
    </row>
    <row r="151" spans="1:17" x14ac:dyDescent="0.25">
      <c r="A151" s="106" t="s">
        <v>332</v>
      </c>
      <c r="B151" s="160" t="str">
        <f>+$B$105</f>
        <v>Prethodno razdoblje 1.1. - 30.6.2025.</v>
      </c>
      <c r="C151" s="107"/>
      <c r="D151" s="108"/>
      <c r="E151" s="107"/>
      <c r="F151" s="161" t="str">
        <f>+$F$105</f>
        <v>Tekuće razdoblje 1.1. - 30.6.2026.</v>
      </c>
      <c r="G151" s="107"/>
      <c r="H151" s="108"/>
      <c r="I151" s="101"/>
      <c r="J151" s="101"/>
      <c r="K151" s="101"/>
      <c r="L151" s="101"/>
      <c r="M151" s="101"/>
      <c r="N151" s="115"/>
      <c r="O151" s="115"/>
      <c r="P151" s="101"/>
      <c r="Q151" s="101"/>
    </row>
    <row r="152" spans="1:17" x14ac:dyDescent="0.25">
      <c r="A152" s="126"/>
      <c r="B152" s="109" t="s">
        <v>308</v>
      </c>
      <c r="C152" s="109"/>
      <c r="D152" s="159" t="s">
        <v>112</v>
      </c>
      <c r="E152" s="109"/>
      <c r="F152" s="110" t="s">
        <v>308</v>
      </c>
      <c r="G152" s="109"/>
      <c r="H152" s="159" t="s">
        <v>112</v>
      </c>
      <c r="I152" s="101"/>
      <c r="J152" s="101"/>
      <c r="K152" s="101"/>
      <c r="L152" s="101"/>
      <c r="M152" s="101"/>
      <c r="N152" s="115"/>
      <c r="O152" s="115"/>
      <c r="P152" s="101"/>
      <c r="Q152" s="101"/>
    </row>
    <row r="153" spans="1:17" x14ac:dyDescent="0.25">
      <c r="A153" s="120" t="s">
        <v>333</v>
      </c>
      <c r="B153" s="124">
        <v>0</v>
      </c>
      <c r="C153" s="124"/>
      <c r="D153" s="124">
        <v>0</v>
      </c>
      <c r="E153" s="124"/>
      <c r="F153" s="124">
        <v>0</v>
      </c>
      <c r="G153" s="124"/>
      <c r="H153" s="124">
        <v>0</v>
      </c>
      <c r="I153" s="101"/>
      <c r="J153" s="101"/>
      <c r="K153" s="101"/>
      <c r="L153" s="101"/>
      <c r="M153" s="101"/>
      <c r="N153" s="115"/>
      <c r="O153" s="115"/>
      <c r="P153" s="101"/>
      <c r="Q153" s="101"/>
    </row>
    <row r="154" spans="1:17" x14ac:dyDescent="0.25">
      <c r="A154" s="120" t="s">
        <v>334</v>
      </c>
      <c r="B154" s="124">
        <v>14458.2</v>
      </c>
      <c r="C154" s="124"/>
      <c r="D154" s="124">
        <v>28350.080000000002</v>
      </c>
      <c r="E154" s="124"/>
      <c r="F154" s="124">
        <v>0</v>
      </c>
      <c r="G154" s="124"/>
      <c r="H154" s="124">
        <v>0</v>
      </c>
      <c r="I154" s="101"/>
      <c r="J154" s="101"/>
      <c r="K154" s="101"/>
      <c r="L154" s="101"/>
      <c r="M154" s="101"/>
      <c r="N154" s="115"/>
      <c r="O154" s="115"/>
      <c r="P154" s="101"/>
      <c r="Q154" s="101"/>
    </row>
    <row r="155" spans="1:17" x14ac:dyDescent="0.25">
      <c r="A155" s="120" t="s">
        <v>335</v>
      </c>
      <c r="B155" s="124">
        <v>0</v>
      </c>
      <c r="C155" s="124"/>
      <c r="D155" s="124">
        <v>0</v>
      </c>
      <c r="E155" s="124"/>
      <c r="F155" s="124">
        <v>0</v>
      </c>
      <c r="G155" s="124"/>
      <c r="H155" s="124">
        <v>0</v>
      </c>
      <c r="I155" s="101"/>
      <c r="J155" s="101"/>
      <c r="K155" s="101"/>
      <c r="L155" s="101"/>
      <c r="M155" s="101"/>
      <c r="N155" s="115"/>
      <c r="O155" s="115"/>
      <c r="P155" s="101"/>
      <c r="Q155" s="101"/>
    </row>
    <row r="156" spans="1:17" x14ac:dyDescent="0.25">
      <c r="A156" s="120" t="s">
        <v>336</v>
      </c>
      <c r="B156" s="124">
        <v>124840.94</v>
      </c>
      <c r="C156" s="124"/>
      <c r="D156" s="124">
        <v>124840.94</v>
      </c>
      <c r="E156" s="124"/>
      <c r="F156" s="124">
        <v>-332132.9600000002</v>
      </c>
      <c r="G156" s="124"/>
      <c r="H156" s="124">
        <v>392260.2899999998</v>
      </c>
      <c r="I156" s="101"/>
      <c r="J156" s="101"/>
      <c r="K156" s="101"/>
      <c r="L156" s="101"/>
      <c r="M156" s="101"/>
      <c r="N156" s="115"/>
      <c r="O156" s="115"/>
      <c r="P156" s="101"/>
      <c r="Q156" s="101"/>
    </row>
    <row r="157" spans="1:17" x14ac:dyDescent="0.25">
      <c r="A157" s="120" t="s">
        <v>337</v>
      </c>
      <c r="B157" s="124">
        <v>476289.25</v>
      </c>
      <c r="C157" s="124"/>
      <c r="D157" s="124">
        <v>672179.71</v>
      </c>
      <c r="E157" s="124"/>
      <c r="F157" s="124">
        <v>64854.270000001634</v>
      </c>
      <c r="G157" s="124"/>
      <c r="H157" s="124">
        <v>45960.060000001635</v>
      </c>
      <c r="I157" s="101"/>
      <c r="J157" s="101"/>
      <c r="K157" s="101"/>
      <c r="L157" s="101"/>
      <c r="M157" s="101"/>
      <c r="N157" s="115"/>
      <c r="O157" s="115"/>
      <c r="P157" s="101"/>
      <c r="Q157" s="101"/>
    </row>
    <row r="158" spans="1:17" x14ac:dyDescent="0.25">
      <c r="A158" s="120" t="s">
        <v>338</v>
      </c>
      <c r="B158" s="124">
        <v>0</v>
      </c>
      <c r="C158" s="124"/>
      <c r="D158" s="124">
        <v>0</v>
      </c>
      <c r="E158" s="124"/>
      <c r="F158" s="124">
        <v>0</v>
      </c>
      <c r="G158" s="124"/>
      <c r="H158" s="124">
        <v>0</v>
      </c>
      <c r="I158" s="101"/>
      <c r="J158" s="101"/>
      <c r="K158" s="101"/>
      <c r="L158" s="101"/>
      <c r="M158" s="101"/>
      <c r="N158" s="115"/>
      <c r="O158" s="115"/>
      <c r="P158" s="101"/>
      <c r="Q158" s="101"/>
    </row>
    <row r="159" spans="1:17" x14ac:dyDescent="0.25">
      <c r="A159" s="120" t="s">
        <v>339</v>
      </c>
      <c r="B159" s="124">
        <v>97172.66</v>
      </c>
      <c r="C159" s="124"/>
      <c r="D159" s="124">
        <v>32977.370000000003</v>
      </c>
      <c r="E159" s="124"/>
      <c r="F159" s="124">
        <v>24653.739999999998</v>
      </c>
      <c r="G159" s="124"/>
      <c r="H159" s="124">
        <v>6314.5399999999972</v>
      </c>
      <c r="I159" s="101"/>
      <c r="J159" s="101"/>
      <c r="K159" s="101"/>
      <c r="L159" s="101"/>
      <c r="M159" s="101"/>
      <c r="N159" s="115"/>
      <c r="O159" s="115"/>
      <c r="P159" s="101"/>
      <c r="Q159" s="101"/>
    </row>
    <row r="160" spans="1:17" x14ac:dyDescent="0.25">
      <c r="A160" s="120" t="s">
        <v>340</v>
      </c>
      <c r="B160" s="124">
        <v>3487210.4</v>
      </c>
      <c r="C160" s="124"/>
      <c r="D160" s="124">
        <v>1725154.3199999998</v>
      </c>
      <c r="E160" s="124"/>
      <c r="F160" s="124">
        <v>1991538.0399999986</v>
      </c>
      <c r="G160" s="124"/>
      <c r="H160" s="124">
        <v>1558384.4899999986</v>
      </c>
      <c r="I160" s="101"/>
      <c r="J160" s="101"/>
      <c r="K160" s="101"/>
      <c r="L160" s="101"/>
      <c r="M160" s="101"/>
      <c r="N160" s="115"/>
      <c r="O160" s="115"/>
      <c r="P160" s="101"/>
      <c r="Q160" s="101"/>
    </row>
    <row r="161" spans="1:17" ht="13.8" thickBot="1" x14ac:dyDescent="0.3">
      <c r="A161" s="120" t="s">
        <v>341</v>
      </c>
      <c r="B161" s="124">
        <v>-3456985.16</v>
      </c>
      <c r="C161" s="124"/>
      <c r="D161" s="124">
        <v>-2224443.92</v>
      </c>
      <c r="E161" s="124"/>
      <c r="F161" s="124">
        <v>-487222.09</v>
      </c>
      <c r="G161" s="124"/>
      <c r="H161" s="124">
        <v>40531.619999999937</v>
      </c>
      <c r="I161" s="101"/>
      <c r="J161" s="101"/>
      <c r="K161" s="101"/>
      <c r="L161" s="101"/>
      <c r="M161" s="101"/>
      <c r="N161" s="115"/>
      <c r="O161" s="115"/>
      <c r="P161" s="101"/>
      <c r="Q161" s="101"/>
    </row>
    <row r="162" spans="1:17" ht="13.8" thickBot="1" x14ac:dyDescent="0.3">
      <c r="A162" s="127" t="s">
        <v>312</v>
      </c>
      <c r="B162" s="114">
        <v>742986.29</v>
      </c>
      <c r="C162" s="114"/>
      <c r="D162" s="114">
        <v>359058.5</v>
      </c>
      <c r="E162" s="114"/>
      <c r="F162" s="114">
        <v>1261691</v>
      </c>
      <c r="G162" s="114"/>
      <c r="H162" s="114">
        <v>2043450.9999999998</v>
      </c>
      <c r="I162" s="101"/>
      <c r="J162" s="101"/>
      <c r="K162" s="101"/>
      <c r="L162" s="101"/>
      <c r="M162" s="101"/>
      <c r="N162" s="115">
        <f>+B162-RDG!H18</f>
        <v>0.2900000000372529</v>
      </c>
      <c r="O162" s="115">
        <f>+F162-RDG!J18</f>
        <v>0</v>
      </c>
      <c r="P162" s="101"/>
      <c r="Q162" s="101"/>
    </row>
    <row r="163" spans="1:17" x14ac:dyDescent="0.25">
      <c r="A163" s="127"/>
      <c r="B163" s="128"/>
      <c r="C163" s="128"/>
      <c r="D163" s="128"/>
      <c r="E163" s="128"/>
      <c r="F163" s="128"/>
      <c r="G163" s="128"/>
      <c r="H163" s="128"/>
      <c r="I163" s="101"/>
      <c r="J163" s="101"/>
      <c r="K163" s="101"/>
      <c r="L163" s="101"/>
      <c r="M163" s="101"/>
      <c r="N163" s="115"/>
      <c r="O163" s="115"/>
      <c r="P163" s="101"/>
      <c r="Q163" s="101"/>
    </row>
    <row r="164" spans="1:17" x14ac:dyDescent="0.25">
      <c r="A164" s="127"/>
      <c r="B164" s="128"/>
      <c r="C164" s="128"/>
      <c r="D164" s="128"/>
      <c r="E164" s="128"/>
      <c r="F164" s="128"/>
      <c r="G164" s="128"/>
      <c r="H164" s="128"/>
      <c r="I164" s="101"/>
      <c r="J164" s="101"/>
      <c r="K164" s="101"/>
      <c r="L164" s="101"/>
      <c r="M164" s="101"/>
      <c r="N164" s="115"/>
      <c r="O164" s="115"/>
      <c r="P164" s="101"/>
      <c r="Q164" s="101"/>
    </row>
    <row r="165" spans="1:17" x14ac:dyDescent="0.25">
      <c r="A165" s="125" t="s">
        <v>342</v>
      </c>
      <c r="B165" s="118"/>
      <c r="C165" s="118"/>
      <c r="D165" s="105" t="s">
        <v>306</v>
      </c>
      <c r="E165" s="118"/>
      <c r="F165" s="105"/>
      <c r="G165" s="118"/>
      <c r="H165" s="105" t="s">
        <v>306</v>
      </c>
      <c r="I165" s="101"/>
      <c r="J165" s="101"/>
      <c r="K165" s="101"/>
      <c r="L165" s="101"/>
      <c r="M165" s="101"/>
      <c r="N165" s="115"/>
      <c r="O165" s="115"/>
      <c r="P165" s="101"/>
      <c r="Q165" s="101"/>
    </row>
    <row r="166" spans="1:17" x14ac:dyDescent="0.25">
      <c r="A166" s="106" t="s">
        <v>343</v>
      </c>
      <c r="B166" s="160" t="str">
        <f>+$B$105</f>
        <v>Prethodno razdoblje 1.1. - 30.6.2025.</v>
      </c>
      <c r="C166" s="107"/>
      <c r="D166" s="108"/>
      <c r="E166" s="107"/>
      <c r="F166" s="161" t="str">
        <f>+$F$105</f>
        <v>Tekuće razdoblje 1.1. - 30.6.2026.</v>
      </c>
      <c r="G166" s="107"/>
      <c r="H166" s="108"/>
      <c r="I166" s="101"/>
      <c r="J166" s="101"/>
      <c r="K166" s="101"/>
      <c r="L166" s="101"/>
      <c r="M166" s="101"/>
      <c r="N166" s="115"/>
      <c r="O166" s="115"/>
      <c r="P166" s="101"/>
      <c r="Q166" s="101"/>
    </row>
    <row r="167" spans="1:17" x14ac:dyDescent="0.25">
      <c r="A167" s="126"/>
      <c r="B167" s="109" t="s">
        <v>308</v>
      </c>
      <c r="C167" s="109"/>
      <c r="D167" s="159" t="s">
        <v>112</v>
      </c>
      <c r="E167" s="109"/>
      <c r="F167" s="110" t="s">
        <v>308</v>
      </c>
      <c r="G167" s="109"/>
      <c r="H167" s="159" t="s">
        <v>112</v>
      </c>
      <c r="I167" s="101"/>
      <c r="J167" s="101"/>
      <c r="K167" s="101"/>
      <c r="L167" s="101"/>
      <c r="M167" s="101"/>
      <c r="N167" s="115"/>
      <c r="O167" s="115"/>
      <c r="P167" s="101"/>
      <c r="Q167" s="101"/>
    </row>
    <row r="168" spans="1:17" x14ac:dyDescent="0.25">
      <c r="A168" s="120" t="s">
        <v>344</v>
      </c>
      <c r="B168" s="124">
        <v>0</v>
      </c>
      <c r="C168" s="124"/>
      <c r="D168" s="124">
        <v>0</v>
      </c>
      <c r="E168" s="124"/>
      <c r="F168" s="124">
        <v>0</v>
      </c>
      <c r="G168" s="124"/>
      <c r="H168" s="124">
        <v>0</v>
      </c>
      <c r="I168" s="101"/>
      <c r="J168" s="101"/>
      <c r="K168" s="101"/>
      <c r="L168" s="101"/>
      <c r="M168" s="101"/>
      <c r="N168" s="115"/>
      <c r="O168" s="115"/>
      <c r="P168" s="101"/>
      <c r="Q168" s="101"/>
    </row>
    <row r="169" spans="1:17" x14ac:dyDescent="0.25">
      <c r="A169" s="120" t="s">
        <v>345</v>
      </c>
      <c r="B169" s="124">
        <v>2282362.59</v>
      </c>
      <c r="C169" s="124"/>
      <c r="D169" s="124">
        <v>994889.44</v>
      </c>
      <c r="E169" s="124"/>
      <c r="F169" s="124">
        <v>1725130</v>
      </c>
      <c r="G169" s="124"/>
      <c r="H169" s="124">
        <v>624001</v>
      </c>
      <c r="I169" s="101"/>
      <c r="J169" s="101"/>
      <c r="K169" s="101"/>
      <c r="L169" s="101"/>
      <c r="M169" s="101"/>
      <c r="N169" s="115"/>
      <c r="O169" s="115"/>
      <c r="P169" s="101"/>
      <c r="Q169" s="101"/>
    </row>
    <row r="170" spans="1:17" ht="13.8" thickBot="1" x14ac:dyDescent="0.3">
      <c r="A170" s="120" t="s">
        <v>346</v>
      </c>
      <c r="B170" s="124">
        <v>0</v>
      </c>
      <c r="C170" s="124"/>
      <c r="D170" s="124">
        <v>0</v>
      </c>
      <c r="E170" s="124"/>
      <c r="F170" s="124">
        <v>0</v>
      </c>
      <c r="G170" s="124"/>
      <c r="H170" s="124">
        <v>0</v>
      </c>
      <c r="I170" s="101"/>
      <c r="J170" s="101"/>
      <c r="K170" s="101"/>
      <c r="L170" s="101"/>
      <c r="M170" s="101"/>
      <c r="N170" s="115"/>
      <c r="O170" s="115"/>
      <c r="P170" s="101"/>
      <c r="Q170" s="101"/>
    </row>
    <row r="171" spans="1:17" ht="13.8" thickBot="1" x14ac:dyDescent="0.3">
      <c r="A171" s="127" t="s">
        <v>312</v>
      </c>
      <c r="B171" s="114">
        <v>2282362.59</v>
      </c>
      <c r="C171" s="114"/>
      <c r="D171" s="114">
        <v>994889.44</v>
      </c>
      <c r="E171" s="114"/>
      <c r="F171" s="114">
        <v>1725130</v>
      </c>
      <c r="G171" s="114"/>
      <c r="H171" s="114">
        <v>624001</v>
      </c>
      <c r="I171" s="101"/>
      <c r="J171" s="101"/>
      <c r="K171" s="101"/>
      <c r="L171" s="101"/>
      <c r="M171" s="101"/>
      <c r="N171" s="115">
        <f>+B171-RDG!H24</f>
        <v>-0.41000000014901161</v>
      </c>
      <c r="O171" s="115">
        <f>+F171-RDG!J24</f>
        <v>0</v>
      </c>
      <c r="P171" s="101"/>
      <c r="Q171" s="101"/>
    </row>
    <row r="172" spans="1:17" x14ac:dyDescent="0.25">
      <c r="A172" s="127"/>
      <c r="B172" s="128"/>
      <c r="C172" s="128"/>
      <c r="D172" s="128"/>
      <c r="E172" s="128"/>
      <c r="F172" s="128"/>
      <c r="G172" s="128"/>
      <c r="H172" s="128"/>
      <c r="I172" s="101"/>
      <c r="J172" s="101"/>
      <c r="K172" s="101"/>
      <c r="L172" s="101"/>
      <c r="M172" s="101"/>
      <c r="N172" s="101"/>
      <c r="O172" s="101"/>
      <c r="P172" s="101"/>
      <c r="Q172" s="101"/>
    </row>
    <row r="173" spans="1:17" x14ac:dyDescent="0.25">
      <c r="A173" s="129"/>
      <c r="B173" s="103"/>
      <c r="C173" s="103"/>
      <c r="D173" s="103"/>
      <c r="E173" s="103"/>
      <c r="F173" s="103"/>
      <c r="G173" s="103"/>
      <c r="H173" s="103"/>
      <c r="I173" s="101"/>
      <c r="J173" s="101"/>
      <c r="K173" s="101"/>
      <c r="L173" s="101"/>
      <c r="M173" s="101"/>
      <c r="N173" s="101"/>
      <c r="O173" s="101"/>
      <c r="P173" s="101"/>
      <c r="Q173" s="101"/>
    </row>
    <row r="174" spans="1:17" x14ac:dyDescent="0.25">
      <c r="A174" s="101"/>
      <c r="B174" s="130"/>
      <c r="C174" s="130"/>
      <c r="D174" s="130"/>
      <c r="E174" s="130"/>
      <c r="F174" s="130"/>
      <c r="G174" s="130"/>
      <c r="H174" s="130"/>
      <c r="I174" s="101"/>
      <c r="J174" s="101"/>
      <c r="K174" s="101"/>
      <c r="L174" s="101"/>
      <c r="M174" s="101"/>
      <c r="N174" s="101"/>
      <c r="O174" s="101"/>
      <c r="P174" s="101"/>
      <c r="Q174" s="101"/>
    </row>
    <row r="175" spans="1:17" x14ac:dyDescent="0.25">
      <c r="A175" s="104" t="s">
        <v>347</v>
      </c>
      <c r="B175" s="118"/>
      <c r="C175" s="118"/>
      <c r="D175" s="118"/>
      <c r="E175" s="131"/>
      <c r="F175" s="132"/>
      <c r="G175" s="132"/>
      <c r="H175" s="131" t="s">
        <v>306</v>
      </c>
      <c r="I175" s="132"/>
      <c r="L175" s="101"/>
      <c r="M175" s="101"/>
      <c r="N175" s="101"/>
      <c r="O175" s="101"/>
    </row>
    <row r="176" spans="1:17" x14ac:dyDescent="0.25">
      <c r="A176" s="133" t="s">
        <v>316</v>
      </c>
      <c r="B176" s="134" t="s">
        <v>420</v>
      </c>
      <c r="C176" s="134"/>
      <c r="D176" s="134"/>
      <c r="E176" s="135"/>
      <c r="F176" s="136"/>
      <c r="G176" s="136"/>
      <c r="H176" s="136"/>
      <c r="I176" s="133"/>
      <c r="L176" s="101"/>
      <c r="M176" s="101"/>
      <c r="N176" s="101"/>
      <c r="O176" s="101"/>
    </row>
    <row r="177" spans="1:15" ht="36" x14ac:dyDescent="0.25">
      <c r="A177" s="133"/>
      <c r="B177" s="133" t="s">
        <v>348</v>
      </c>
      <c r="C177" s="137"/>
      <c r="D177" s="137"/>
      <c r="E177" s="133"/>
      <c r="F177" s="133"/>
      <c r="G177" s="133"/>
      <c r="H177" s="137" t="s">
        <v>349</v>
      </c>
      <c r="I177" s="133"/>
      <c r="L177" s="101"/>
      <c r="M177" s="101"/>
      <c r="N177" s="101"/>
      <c r="O177" s="101"/>
    </row>
    <row r="178" spans="1:15" x14ac:dyDescent="0.25">
      <c r="A178" s="101"/>
      <c r="B178" s="138" t="s">
        <v>350</v>
      </c>
      <c r="C178" s="138"/>
      <c r="D178" s="138" t="s">
        <v>351</v>
      </c>
      <c r="E178" s="139"/>
      <c r="F178" s="139" t="s">
        <v>352</v>
      </c>
      <c r="G178" s="139"/>
      <c r="H178" s="139"/>
      <c r="I178" s="140"/>
      <c r="L178" s="101"/>
      <c r="M178" s="101"/>
      <c r="N178" s="101"/>
      <c r="O178" s="101"/>
    </row>
    <row r="179" spans="1:15" x14ac:dyDescent="0.25">
      <c r="A179" s="133"/>
      <c r="B179" s="141"/>
      <c r="C179" s="141"/>
      <c r="D179" s="141"/>
      <c r="E179" s="142"/>
      <c r="F179" s="142"/>
      <c r="G179" s="142"/>
      <c r="H179" s="142"/>
      <c r="I179" s="142"/>
      <c r="L179" s="133"/>
      <c r="M179" s="133"/>
      <c r="N179" s="133"/>
      <c r="O179" s="133"/>
    </row>
    <row r="180" spans="1:15" x14ac:dyDescent="0.25">
      <c r="A180" s="133" t="s">
        <v>353</v>
      </c>
      <c r="B180" s="143">
        <v>515160571.1900003</v>
      </c>
      <c r="C180" s="143"/>
      <c r="D180" s="143">
        <v>2014394.95</v>
      </c>
      <c r="E180" s="144"/>
      <c r="F180" s="144">
        <v>6011388.370000001</v>
      </c>
      <c r="G180" s="144"/>
      <c r="H180" s="144"/>
      <c r="I180" s="144"/>
      <c r="L180" s="133"/>
      <c r="M180" s="133"/>
      <c r="N180" s="133"/>
      <c r="O180" s="133"/>
    </row>
    <row r="181" spans="1:15" x14ac:dyDescent="0.25">
      <c r="A181" s="101" t="s">
        <v>354</v>
      </c>
      <c r="B181" s="145">
        <v>516342427.61000031</v>
      </c>
      <c r="C181" s="145"/>
      <c r="D181" s="145">
        <v>2044847.28</v>
      </c>
      <c r="E181" s="146"/>
      <c r="F181" s="146">
        <v>6686814.830000001</v>
      </c>
      <c r="G181" s="146"/>
      <c r="H181" s="146"/>
      <c r="I181" s="146"/>
      <c r="L181" s="101"/>
      <c r="M181" s="101"/>
      <c r="N181" s="101"/>
      <c r="O181" s="101"/>
    </row>
    <row r="182" spans="1:15" x14ac:dyDescent="0.25">
      <c r="A182" s="101" t="s">
        <v>355</v>
      </c>
      <c r="B182" s="145">
        <v>-1181856.42</v>
      </c>
      <c r="C182" s="147"/>
      <c r="D182" s="145">
        <v>-30452.329999999994</v>
      </c>
      <c r="E182" s="148"/>
      <c r="F182" s="146">
        <v>-675426.4600000002</v>
      </c>
      <c r="G182" s="146"/>
      <c r="H182" s="148"/>
      <c r="I182" s="148"/>
      <c r="L182" s="101"/>
      <c r="M182" s="101"/>
      <c r="N182" s="101"/>
      <c r="O182" s="101"/>
    </row>
    <row r="183" spans="1:15" x14ac:dyDescent="0.25">
      <c r="A183" s="133" t="s">
        <v>356</v>
      </c>
      <c r="B183" s="143">
        <v>68378987.199999973</v>
      </c>
      <c r="C183" s="143"/>
      <c r="D183" s="143">
        <v>640827.55999999994</v>
      </c>
      <c r="E183" s="144"/>
      <c r="F183" s="144">
        <v>117.39999999999999</v>
      </c>
      <c r="G183" s="144"/>
      <c r="H183" s="144"/>
      <c r="I183" s="144"/>
      <c r="L183" s="133"/>
      <c r="M183" s="133"/>
      <c r="N183" s="133"/>
      <c r="O183" s="133"/>
    </row>
    <row r="184" spans="1:15" x14ac:dyDescent="0.25">
      <c r="A184" s="101" t="s">
        <v>354</v>
      </c>
      <c r="B184" s="145">
        <v>68795560.719999999</v>
      </c>
      <c r="C184" s="149"/>
      <c r="D184" s="145">
        <v>695569.7</v>
      </c>
      <c r="E184" s="150"/>
      <c r="F184" s="146">
        <v>130.94</v>
      </c>
      <c r="G184" s="146"/>
      <c r="H184" s="150"/>
      <c r="I184" s="150"/>
      <c r="L184" s="101"/>
      <c r="M184" s="101"/>
      <c r="N184" s="101"/>
      <c r="O184" s="101"/>
    </row>
    <row r="185" spans="1:15" x14ac:dyDescent="0.25">
      <c r="A185" s="101" t="s">
        <v>355</v>
      </c>
      <c r="B185" s="145">
        <v>-416573.52</v>
      </c>
      <c r="C185" s="149"/>
      <c r="D185" s="145">
        <v>-54742.140000000007</v>
      </c>
      <c r="E185" s="150"/>
      <c r="F185" s="146">
        <v>-13.540000000000001</v>
      </c>
      <c r="G185" s="146"/>
      <c r="H185" s="150"/>
      <c r="I185" s="150"/>
      <c r="L185" s="101"/>
      <c r="M185" s="101"/>
      <c r="N185" s="101"/>
      <c r="O185" s="101"/>
    </row>
    <row r="186" spans="1:15" x14ac:dyDescent="0.25">
      <c r="A186" s="133" t="s">
        <v>357</v>
      </c>
      <c r="B186" s="143">
        <v>996798189.39000344</v>
      </c>
      <c r="C186" s="143"/>
      <c r="D186" s="143">
        <v>182862201.39999974</v>
      </c>
      <c r="E186" s="144"/>
      <c r="F186" s="144">
        <v>19218959.080000028</v>
      </c>
      <c r="G186" s="144"/>
      <c r="H186" s="144"/>
      <c r="I186" s="144"/>
      <c r="L186" s="133"/>
      <c r="M186" s="133"/>
      <c r="N186" s="133"/>
      <c r="O186" s="133"/>
    </row>
    <row r="187" spans="1:15" x14ac:dyDescent="0.25">
      <c r="A187" s="101" t="s">
        <v>354</v>
      </c>
      <c r="B187" s="145">
        <v>1009505689.5600034</v>
      </c>
      <c r="C187" s="149"/>
      <c r="D187" s="145">
        <v>192667126.97999972</v>
      </c>
      <c r="E187" s="150"/>
      <c r="F187" s="146">
        <v>63118212.470000021</v>
      </c>
      <c r="G187" s="146"/>
      <c r="H187" s="150"/>
      <c r="I187" s="150"/>
      <c r="L187" s="101"/>
      <c r="M187" s="101"/>
      <c r="N187" s="101"/>
      <c r="O187" s="101"/>
    </row>
    <row r="188" spans="1:15" x14ac:dyDescent="0.25">
      <c r="A188" s="101" t="s">
        <v>355</v>
      </c>
      <c r="B188" s="145">
        <v>-12707500.169999983</v>
      </c>
      <c r="C188" s="149"/>
      <c r="D188" s="145">
        <v>-9804925.579999987</v>
      </c>
      <c r="E188" s="150"/>
      <c r="F188" s="146">
        <v>-43899253.389999993</v>
      </c>
      <c r="G188" s="146"/>
      <c r="H188" s="150"/>
      <c r="I188" s="150"/>
      <c r="L188" s="101"/>
      <c r="M188" s="101"/>
      <c r="N188" s="101"/>
      <c r="O188" s="101"/>
    </row>
    <row r="189" spans="1:15" x14ac:dyDescent="0.25">
      <c r="A189" s="133" t="s">
        <v>358</v>
      </c>
      <c r="B189" s="143">
        <v>1628415122.1599898</v>
      </c>
      <c r="C189" s="143"/>
      <c r="D189" s="143">
        <v>256367585.54000011</v>
      </c>
      <c r="E189" s="144"/>
      <c r="F189" s="144">
        <v>25811587.230000049</v>
      </c>
      <c r="G189" s="144"/>
      <c r="H189" s="144">
        <v>500415.54</v>
      </c>
      <c r="I189" s="144"/>
      <c r="L189" s="133"/>
      <c r="M189" s="133"/>
      <c r="N189" s="133"/>
      <c r="O189" s="133"/>
    </row>
    <row r="190" spans="1:15" x14ac:dyDescent="0.25">
      <c r="A190" s="101" t="s">
        <v>354</v>
      </c>
      <c r="B190" s="145">
        <v>1632029308.7399898</v>
      </c>
      <c r="C190" s="149"/>
      <c r="D190" s="145">
        <v>273024543.29000014</v>
      </c>
      <c r="E190" s="150"/>
      <c r="F190" s="146">
        <v>126582867.55000009</v>
      </c>
      <c r="G190" s="146"/>
      <c r="H190" s="150"/>
      <c r="I190" s="150"/>
      <c r="L190" s="101"/>
      <c r="M190" s="101"/>
      <c r="N190" s="101"/>
      <c r="O190" s="101"/>
    </row>
    <row r="191" spans="1:15" ht="13.8" thickBot="1" x14ac:dyDescent="0.3">
      <c r="A191" s="101" t="s">
        <v>355</v>
      </c>
      <c r="B191" s="145">
        <v>-3614186.5799999954</v>
      </c>
      <c r="C191" s="149"/>
      <c r="D191" s="145">
        <v>-16656957.750000034</v>
      </c>
      <c r="E191" s="150"/>
      <c r="F191" s="146">
        <v>-100771280.32000004</v>
      </c>
      <c r="G191" s="146"/>
      <c r="H191" s="150"/>
      <c r="I191" s="150"/>
      <c r="L191" s="101"/>
      <c r="M191" s="101"/>
      <c r="N191" s="101"/>
      <c r="O191" s="101"/>
    </row>
    <row r="192" spans="1:15" ht="13.8" thickBot="1" x14ac:dyDescent="0.3">
      <c r="A192" s="133" t="s">
        <v>359</v>
      </c>
      <c r="B192" s="151">
        <f>+B189+B186+B183+B180</f>
        <v>3208752869.9399939</v>
      </c>
      <c r="C192" s="151"/>
      <c r="D192" s="151">
        <f>+D189+D186+D183+D180</f>
        <v>441885009.44999981</v>
      </c>
      <c r="E192" s="152"/>
      <c r="F192" s="151">
        <f>+F189+F186+F183+F180</f>
        <v>51042052.080000073</v>
      </c>
      <c r="G192" s="151"/>
      <c r="H192" s="151">
        <f>+H189+H186+H183+H180</f>
        <v>500415.54</v>
      </c>
      <c r="I192" s="142"/>
      <c r="L192" s="133"/>
      <c r="M192" s="133"/>
      <c r="N192" s="153">
        <f>+B192+D192+F192+H192-Bilanca!H15</f>
        <v>9.9935531616210938E-3</v>
      </c>
      <c r="O192" s="133"/>
    </row>
    <row r="193" spans="1:15" x14ac:dyDescent="0.25">
      <c r="A193" s="101"/>
      <c r="B193" s="154"/>
      <c r="C193" s="130"/>
      <c r="D193" s="154"/>
      <c r="E193" s="101"/>
      <c r="F193" s="155"/>
      <c r="G193" s="155"/>
      <c r="H193" s="101"/>
      <c r="I193" s="101"/>
      <c r="L193" s="101"/>
      <c r="M193" s="101"/>
      <c r="N193" s="101"/>
      <c r="O193" s="101"/>
    </row>
    <row r="194" spans="1:15" x14ac:dyDescent="0.25">
      <c r="A194" s="101"/>
      <c r="B194" s="130"/>
      <c r="C194" s="130"/>
      <c r="D194" s="130"/>
      <c r="E194" s="101"/>
      <c r="F194" s="101"/>
      <c r="G194" s="101"/>
      <c r="H194" s="101"/>
      <c r="I194" s="101"/>
      <c r="L194" s="101"/>
      <c r="M194" s="101"/>
      <c r="N194" s="101"/>
      <c r="O194" s="101"/>
    </row>
    <row r="195" spans="1:15" x14ac:dyDescent="0.25">
      <c r="A195" s="101"/>
      <c r="B195" s="156"/>
      <c r="C195" s="156"/>
      <c r="D195" s="131"/>
      <c r="E195" s="131"/>
      <c r="F195" s="131"/>
      <c r="G195" s="131"/>
      <c r="H195" s="131" t="s">
        <v>306</v>
      </c>
      <c r="I195" s="101"/>
      <c r="L195" s="101"/>
      <c r="M195" s="101"/>
      <c r="N195" s="101"/>
      <c r="O195" s="101"/>
    </row>
    <row r="196" spans="1:15" x14ac:dyDescent="0.25">
      <c r="A196" s="101"/>
      <c r="B196" s="157" t="s">
        <v>427</v>
      </c>
      <c r="C196" s="157"/>
      <c r="D196" s="135"/>
      <c r="E196" s="135"/>
      <c r="F196" s="135"/>
      <c r="G196" s="136"/>
      <c r="H196" s="136"/>
      <c r="I196" s="101"/>
      <c r="L196" s="101"/>
      <c r="M196" s="101"/>
      <c r="N196" s="101"/>
      <c r="O196" s="101"/>
    </row>
    <row r="197" spans="1:15" ht="36" x14ac:dyDescent="0.25">
      <c r="A197" s="101"/>
      <c r="B197" s="133" t="s">
        <v>348</v>
      </c>
      <c r="C197" s="158"/>
      <c r="D197" s="133"/>
      <c r="E197" s="133"/>
      <c r="F197" s="133"/>
      <c r="G197" s="133"/>
      <c r="H197" s="137" t="s">
        <v>349</v>
      </c>
      <c r="I197" s="101"/>
      <c r="L197" s="101"/>
      <c r="M197" s="101"/>
      <c r="N197" s="101"/>
      <c r="O197" s="101"/>
    </row>
    <row r="198" spans="1:15" x14ac:dyDescent="0.25">
      <c r="A198" s="101"/>
      <c r="B198" s="139" t="s">
        <v>350</v>
      </c>
      <c r="C198" s="139"/>
      <c r="D198" s="139" t="s">
        <v>351</v>
      </c>
      <c r="E198" s="139"/>
      <c r="F198" s="139" t="s">
        <v>352</v>
      </c>
      <c r="G198" s="139"/>
      <c r="H198" s="139"/>
      <c r="I198" s="101"/>
      <c r="L198" s="101"/>
      <c r="M198" s="101"/>
      <c r="N198" s="101"/>
      <c r="O198" s="101"/>
    </row>
    <row r="199" spans="1:15" x14ac:dyDescent="0.25">
      <c r="A199" s="101"/>
      <c r="B199" s="142"/>
      <c r="C199" s="142"/>
      <c r="D199" s="142"/>
      <c r="E199" s="142"/>
      <c r="F199" s="142"/>
      <c r="G199" s="142"/>
      <c r="H199" s="142"/>
      <c r="I199" s="101"/>
      <c r="L199" s="101"/>
      <c r="M199" s="101"/>
      <c r="N199" s="101"/>
      <c r="O199" s="101"/>
    </row>
    <row r="200" spans="1:15" x14ac:dyDescent="0.25">
      <c r="A200" s="133" t="s">
        <v>353</v>
      </c>
      <c r="B200" s="144">
        <v>504176492.14000034</v>
      </c>
      <c r="C200" s="144"/>
      <c r="D200" s="144">
        <v>1214799.0900000001</v>
      </c>
      <c r="E200" s="144"/>
      <c r="F200" s="144">
        <v>5499660.4599999981</v>
      </c>
      <c r="G200" s="144"/>
      <c r="H200" s="144"/>
      <c r="I200" s="101"/>
      <c r="L200" s="101"/>
      <c r="M200" s="101"/>
      <c r="N200" s="101"/>
      <c r="O200" s="101"/>
    </row>
    <row r="201" spans="1:15" x14ac:dyDescent="0.25">
      <c r="A201" s="101" t="s">
        <v>354</v>
      </c>
      <c r="B201" s="146">
        <v>504926450.67000037</v>
      </c>
      <c r="C201" s="146"/>
      <c r="D201" s="146">
        <v>1229741.3500000001</v>
      </c>
      <c r="E201" s="146"/>
      <c r="F201" s="146">
        <v>6214696.589999998</v>
      </c>
      <c r="G201" s="146"/>
      <c r="H201" s="146"/>
      <c r="I201" s="101"/>
      <c r="L201" s="101"/>
      <c r="M201" s="101"/>
      <c r="N201" s="101"/>
      <c r="O201" s="101"/>
    </row>
    <row r="202" spans="1:15" x14ac:dyDescent="0.25">
      <c r="A202" s="101" t="s">
        <v>355</v>
      </c>
      <c r="B202" s="146">
        <v>-749958.53000000119</v>
      </c>
      <c r="C202" s="146"/>
      <c r="D202" s="146">
        <v>-14942.26</v>
      </c>
      <c r="E202" s="146"/>
      <c r="F202" s="146">
        <v>-715036.12999999989</v>
      </c>
      <c r="G202" s="146"/>
      <c r="H202" s="146"/>
      <c r="I202" s="101"/>
      <c r="L202" s="101"/>
      <c r="M202" s="101"/>
      <c r="N202" s="101"/>
      <c r="O202" s="101"/>
    </row>
    <row r="203" spans="1:15" x14ac:dyDescent="0.25">
      <c r="A203" s="133" t="s">
        <v>356</v>
      </c>
      <c r="B203" s="144">
        <v>60739055.659999989</v>
      </c>
      <c r="C203" s="144"/>
      <c r="D203" s="144">
        <v>535358.09</v>
      </c>
      <c r="E203" s="144"/>
      <c r="F203" s="144">
        <v>464.62</v>
      </c>
      <c r="G203" s="144"/>
      <c r="H203" s="144"/>
      <c r="I203" s="101"/>
      <c r="L203" s="101"/>
      <c r="M203" s="101"/>
      <c r="N203" s="101"/>
      <c r="O203" s="101"/>
    </row>
    <row r="204" spans="1:15" x14ac:dyDescent="0.25">
      <c r="A204" s="101" t="s">
        <v>354</v>
      </c>
      <c r="B204" s="146">
        <v>61151102.859999992</v>
      </c>
      <c r="C204" s="146"/>
      <c r="D204" s="146">
        <v>594439.52</v>
      </c>
      <c r="E204" s="146"/>
      <c r="F204" s="146">
        <v>485.27</v>
      </c>
      <c r="G204" s="146"/>
      <c r="H204" s="146"/>
      <c r="I204" s="101"/>
      <c r="L204" s="101"/>
      <c r="M204" s="101"/>
      <c r="N204" s="101"/>
      <c r="O204" s="101"/>
    </row>
    <row r="205" spans="1:15" x14ac:dyDescent="0.25">
      <c r="A205" s="101" t="s">
        <v>355</v>
      </c>
      <c r="B205" s="146">
        <v>-412047.19999999984</v>
      </c>
      <c r="C205" s="146"/>
      <c r="D205" s="146">
        <v>-59081.43</v>
      </c>
      <c r="E205" s="146"/>
      <c r="F205" s="146">
        <v>-20.649999999999995</v>
      </c>
      <c r="G205" s="146"/>
      <c r="H205" s="146"/>
      <c r="I205" s="101"/>
      <c r="L205" s="101"/>
      <c r="M205" s="101"/>
      <c r="N205" s="101"/>
      <c r="O205" s="101"/>
    </row>
    <row r="206" spans="1:15" x14ac:dyDescent="0.25">
      <c r="A206" s="133" t="s">
        <v>357</v>
      </c>
      <c r="B206" s="144">
        <v>1065930824.5599887</v>
      </c>
      <c r="C206" s="144"/>
      <c r="D206" s="144">
        <v>178646554.09000003</v>
      </c>
      <c r="E206" s="144"/>
      <c r="F206" s="144">
        <v>17780861.749999866</v>
      </c>
      <c r="G206" s="144"/>
      <c r="H206" s="144"/>
      <c r="I206" s="101"/>
      <c r="L206" s="101"/>
      <c r="M206" s="101"/>
      <c r="N206" s="101"/>
      <c r="O206" s="101"/>
    </row>
    <row r="207" spans="1:15" x14ac:dyDescent="0.25">
      <c r="A207" s="101" t="s">
        <v>354</v>
      </c>
      <c r="B207" s="146">
        <v>1078881719.6599886</v>
      </c>
      <c r="C207" s="146"/>
      <c r="D207" s="146">
        <v>186901143.95000002</v>
      </c>
      <c r="E207" s="146"/>
      <c r="F207" s="146">
        <v>61268995.609999761</v>
      </c>
      <c r="G207" s="146"/>
      <c r="H207" s="146"/>
      <c r="I207" s="101"/>
      <c r="L207" s="101"/>
      <c r="M207" s="101"/>
      <c r="N207" s="101"/>
      <c r="O207" s="101"/>
    </row>
    <row r="208" spans="1:15" x14ac:dyDescent="0.25">
      <c r="A208" s="101" t="s">
        <v>355</v>
      </c>
      <c r="B208" s="146">
        <v>-12950895.099999964</v>
      </c>
      <c r="C208" s="146"/>
      <c r="D208" s="146">
        <v>-8254589.8599999938</v>
      </c>
      <c r="E208" s="146"/>
      <c r="F208" s="146">
        <v>-43488133.859999895</v>
      </c>
      <c r="G208" s="146"/>
      <c r="H208" s="146"/>
      <c r="I208" s="101"/>
      <c r="L208" s="101"/>
      <c r="M208" s="101"/>
      <c r="N208" s="101"/>
      <c r="O208" s="101"/>
    </row>
    <row r="209" spans="1:15" x14ac:dyDescent="0.25">
      <c r="A209" s="133" t="s">
        <v>358</v>
      </c>
      <c r="B209" s="144">
        <v>1641524346.309979</v>
      </c>
      <c r="C209" s="144"/>
      <c r="D209" s="144">
        <v>311313562.72999841</v>
      </c>
      <c r="E209" s="144"/>
      <c r="F209" s="144">
        <v>23881346.329999417</v>
      </c>
      <c r="G209" s="144"/>
      <c r="H209" s="144">
        <v>489242.8</v>
      </c>
      <c r="I209" s="101"/>
      <c r="L209" s="101"/>
      <c r="M209" s="101"/>
      <c r="N209" s="101"/>
      <c r="O209" s="101"/>
    </row>
    <row r="210" spans="1:15" x14ac:dyDescent="0.25">
      <c r="A210" s="101" t="s">
        <v>354</v>
      </c>
      <c r="B210" s="146">
        <v>1647153124.519979</v>
      </c>
      <c r="C210" s="146"/>
      <c r="D210" s="146">
        <v>324917827.51999843</v>
      </c>
      <c r="E210" s="146"/>
      <c r="F210" s="146">
        <v>126239158.56999955</v>
      </c>
      <c r="G210" s="146"/>
      <c r="H210" s="146"/>
      <c r="I210" s="101"/>
      <c r="L210" s="101"/>
      <c r="M210" s="101"/>
      <c r="N210" s="101"/>
      <c r="O210" s="101"/>
    </row>
    <row r="211" spans="1:15" ht="13.8" thickBot="1" x14ac:dyDescent="0.3">
      <c r="A211" s="101" t="s">
        <v>355</v>
      </c>
      <c r="B211" s="146">
        <v>-5628778.2099999981</v>
      </c>
      <c r="C211" s="146"/>
      <c r="D211" s="146">
        <v>-13604264.789999997</v>
      </c>
      <c r="E211" s="146"/>
      <c r="F211" s="146">
        <v>-102357812.24000013</v>
      </c>
      <c r="G211" s="146"/>
      <c r="H211" s="146"/>
      <c r="I211" s="101"/>
      <c r="L211" s="101"/>
      <c r="M211" s="101"/>
      <c r="N211" s="101"/>
      <c r="O211" s="101"/>
    </row>
    <row r="212" spans="1:15" ht="13.8" thickBot="1" x14ac:dyDescent="0.3">
      <c r="A212" s="133" t="s">
        <v>359</v>
      </c>
      <c r="B212" s="151">
        <f>+B209+B206+B203+B200</f>
        <v>3272370718.6699677</v>
      </c>
      <c r="C212" s="151"/>
      <c r="D212" s="151">
        <f>+D209+D206+D203+D200</f>
        <v>491710273.99999839</v>
      </c>
      <c r="E212" s="152"/>
      <c r="F212" s="151">
        <f>+F209+F206+F203+F200</f>
        <v>47162333.159999281</v>
      </c>
      <c r="G212" s="151"/>
      <c r="H212" s="151">
        <f>+H209+H206+H203+H200</f>
        <v>489242.8</v>
      </c>
      <c r="I212" s="101"/>
      <c r="L212" s="101"/>
      <c r="M212" s="101"/>
      <c r="N212" s="101"/>
      <c r="O212" s="153">
        <f>+B212+D212+F212+H212-Bilanca!I15</f>
        <v>-0.37003421783447266</v>
      </c>
    </row>
    <row r="213" spans="1:15" x14ac:dyDescent="0.25">
      <c r="A213" s="101"/>
      <c r="B213" s="130"/>
      <c r="C213" s="130"/>
      <c r="D213" s="130"/>
      <c r="E213" s="101"/>
      <c r="F213" s="101"/>
      <c r="G213" s="101"/>
      <c r="H213" s="101"/>
      <c r="I213" s="101"/>
      <c r="J213" s="101"/>
      <c r="K213" s="101"/>
      <c r="L213" s="101"/>
      <c r="M213" s="101"/>
    </row>
  </sheetData>
  <mergeCells count="10">
    <mergeCell ref="A88:H88"/>
    <mergeCell ref="A94:H94"/>
    <mergeCell ref="A18:H18"/>
    <mergeCell ref="A49:H49"/>
    <mergeCell ref="A15:H15"/>
    <mergeCell ref="A21:H21"/>
    <mergeCell ref="A32:H32"/>
    <mergeCell ref="A43:H43"/>
    <mergeCell ref="A56:H56"/>
    <mergeCell ref="A70:H70"/>
  </mergeCells>
  <pageMargins left="0.7" right="0.7" top="0.75" bottom="0.75" header="0.3" footer="0.3"/>
  <pageSetup scale="44" fitToHeight="0" orientation="portrait" r:id="rId1"/>
  <rowBreaks count="1" manualBreakCount="1">
    <brk id="100" max="7"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d4e0959041dfafd89bcca769b269e438">
  <xsd:schema xmlns:xsd="http://www.w3.org/2001/XMLSchema" xmlns:xs="http://www.w3.org/2001/XMLSchema" xmlns:p="http://schemas.microsoft.com/office/2006/metadata/properties" xmlns:ns2="2090b57c-2e4d-4ed9-b313-510fc704fe75" xmlns:ns3="f00c05a3-a522-4b3b-aeec-75a37a6bc44f" targetNamespace="http://schemas.microsoft.com/office/2006/metadata/properties" ma:root="true" ma:fieldsID="0dc9d5131228e4fcbd906f58f4dd89ac" ns2:_="" ns3:_="">
    <xsd:import namespace="2090b57c-2e4d-4ed9-b313-510fc704fe75"/>
    <xsd:import namespace="f00c05a3-a522-4b3b-aeec-75a37a6bc44f"/>
    <xsd:element name="properties">
      <xsd:complexType>
        <xsd:sequence>
          <xsd:element name="documentManagement">
            <xsd:complexType>
              <xsd:all>
                <xsd:element ref="ns2:SharedWithUsers" minOccurs="0"/>
                <xsd:element ref="ns2:SharedWithDetails" minOccurs="0"/>
                <xsd:element ref="ns3:Stupanj_x0020_tajnost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Stupanj_x0020_tajnosti" ma:index="10" nillable="true" ma:displayName="Stupanj tajnosti" ma:default="Interno" ma:format="Dropdown" ma:indexed="true" ma:internalName="Stupanj_x0020_tajnosti">
      <xsd:simpleType>
        <xsd:restriction base="dms:Choice">
          <xsd:enumeration value="Strogo povjerljivo"/>
          <xsd:enumeration value="Povjerljivo"/>
          <xsd:enumeration value="Interno"/>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tupanj_x0020_tajnosti xmlns="f00c05a3-a522-4b3b-aeec-75a37a6bc44f">Interno</Stupanj_x0020_tajnosti>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81C068B-016E-41F3-841E-98BDC68B18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f00c05a3-a522-4b3b-aeec-75a37a6bc4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EEFC670-F99A-4D88-9C52-F9782A557F2D}">
  <ds:schemaRefs>
    <ds:schemaRef ds:uri="http://schemas.microsoft.com/office/2006/metadata/properties"/>
    <ds:schemaRef ds:uri="http://purl.org/dc/dcmitype/"/>
    <ds:schemaRef ds:uri="f00c05a3-a522-4b3b-aeec-75a37a6bc44f"/>
    <ds:schemaRef ds:uri="http://schemas.microsoft.com/office/2006/documentManagement/types"/>
    <ds:schemaRef ds:uri="http://purl.org/dc/elements/1.1/"/>
    <ds:schemaRef ds:uri="http://schemas.openxmlformats.org/package/2006/metadata/core-properties"/>
    <ds:schemaRef ds:uri="http://purl.org/dc/terms/"/>
    <ds:schemaRef ds:uri="http://schemas.microsoft.com/office/infopath/2007/PartnerControls"/>
    <ds:schemaRef ds:uri="2090b57c-2e4d-4ed9-b313-510fc704fe75"/>
    <ds:schemaRef ds:uri="http://www.w3.org/XML/1998/namespace"/>
  </ds:schemaRefs>
</ds:datastoreItem>
</file>

<file path=customXml/itemProps3.xml><?xml version="1.0" encoding="utf-8"?>
<ds:datastoreItem xmlns:ds="http://schemas.openxmlformats.org/officeDocument/2006/customXml" ds:itemID="{3DB3EE3E-DB04-48E4-95D5-2E50AC9F86C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Opći podaci</vt:lpstr>
      <vt:lpstr>Bilanca</vt:lpstr>
      <vt:lpstr>RDG</vt:lpstr>
      <vt:lpstr>NT_D</vt:lpstr>
      <vt:lpstr>PK</vt:lpstr>
      <vt:lpstr>Bilješke</vt:lpstr>
      <vt:lpstr>Bilanca!Print_Area</vt:lpstr>
      <vt:lpstr>Bilješke!Print_Area</vt:lpstr>
      <vt:lpstr>NT_D!Print_Area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Šime Fabulić</dc:creator>
  <cp:lastModifiedBy>Šime Fabulić</cp:lastModifiedBy>
  <cp:lastPrinted>2026-04-23T13:23:34Z</cp:lastPrinted>
  <dcterms:created xsi:type="dcterms:W3CDTF">2008-10-17T11:51:54Z</dcterms:created>
  <dcterms:modified xsi:type="dcterms:W3CDTF">2026-07-23T07:51:36Z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