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saveExternalLinkValues="0" codeName="ThisWorkbook" defaultThemeVersion="124226"/>
  <mc:AlternateContent xmlns:mc="http://schemas.openxmlformats.org/markup-compatibility/2006">
    <mc:Choice Requires="x15">
      <x15ac:absPath xmlns:x15ac="http://schemas.microsoft.com/office/spreadsheetml/2010/11/ac" url="I:\Objave po datumima\2020\2020-02-24 Financijski izvještaji - 4Q 2019\"/>
    </mc:Choice>
  </mc:AlternateContent>
  <xr:revisionPtr revIDLastSave="0" documentId="13_ncr:1_{EB837245-97B0-447D-BF5B-5D2569C9D67F}" xr6:coauthVersionLast="45" xr6:coauthVersionMax="45" xr10:uidLastSave="{00000000-0000-0000-0000-000000000000}"/>
  <workbookProtection workbookPassword="CA29" lockStructure="1"/>
  <bookViews>
    <workbookView xWindow="-120" yWindow="-120" windowWidth="29040" windowHeight="176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sheet'!$A$1:$I$63</definedName>
    <definedName name="_xlnm.Print_Area" localSheetId="4">CF_D!$A$1:$I$49</definedName>
    <definedName name="_xlnm.Print_Area" localSheetId="3">CF_I!$A$1:$I$47</definedName>
    <definedName name="_xlnm.Print_Area" localSheetId="5">SOCE!$A$1:$K$31</definedName>
    <definedName name="_xlnm.Print_Titles" localSheetId="1">'Balance sheet'!$5:$7</definedName>
    <definedName name="_xlnm.Print_Titles" localSheetId="2">'P&amp;L'!$5:$7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8" i="18" l="1"/>
  <c r="I21" i="18"/>
  <c r="I60" i="19" l="1"/>
  <c r="J60" i="19"/>
  <c r="K60" i="19"/>
  <c r="H60" i="19"/>
  <c r="K28" i="22" l="1"/>
  <c r="C26" i="22"/>
  <c r="C22" i="22"/>
  <c r="C13" i="22"/>
  <c r="C9" i="22"/>
  <c r="H49" i="21"/>
  <c r="H45" i="21"/>
  <c r="H39" i="21"/>
  <c r="H31" i="21"/>
  <c r="H34" i="21" s="1"/>
  <c r="H25" i="21"/>
  <c r="H28" i="21" s="1"/>
  <c r="I19" i="21"/>
  <c r="H12" i="21"/>
  <c r="H43" i="20"/>
  <c r="H37" i="20"/>
  <c r="H32" i="20"/>
  <c r="H28" i="20"/>
  <c r="H21" i="20"/>
  <c r="H15" i="20"/>
  <c r="H45" i="20" l="1"/>
  <c r="H47" i="20" s="1"/>
  <c r="C31" i="22"/>
  <c r="C18" i="22"/>
  <c r="I43" i="20"/>
  <c r="I37" i="20"/>
  <c r="H42" i="19" l="1"/>
  <c r="H35" i="19"/>
  <c r="H30" i="19"/>
  <c r="H24" i="19"/>
  <c r="H21" i="19"/>
  <c r="H16" i="19"/>
  <c r="H9" i="19"/>
  <c r="H61" i="18"/>
  <c r="H48" i="18"/>
  <c r="H39" i="18"/>
  <c r="H36" i="18" s="1"/>
  <c r="H27" i="18"/>
  <c r="H21" i="18"/>
  <c r="H16" i="18"/>
  <c r="H10" i="18"/>
  <c r="H58" i="18" l="1"/>
  <c r="H20" i="18"/>
  <c r="H8" i="18"/>
  <c r="H20" i="19"/>
  <c r="H49" i="19" s="1"/>
  <c r="H8" i="19"/>
  <c r="K6" i="22"/>
  <c r="K7" i="22"/>
  <c r="K8" i="22"/>
  <c r="D9" i="22"/>
  <c r="E9" i="22"/>
  <c r="F9" i="22"/>
  <c r="G9" i="22"/>
  <c r="H9" i="22"/>
  <c r="I9" i="22"/>
  <c r="J9" i="22"/>
  <c r="K10" i="22"/>
  <c r="K11" i="22"/>
  <c r="K12" i="22"/>
  <c r="D13" i="22"/>
  <c r="E13" i="22"/>
  <c r="F13" i="22"/>
  <c r="G13" i="22"/>
  <c r="H13" i="22"/>
  <c r="H18" i="22" s="1"/>
  <c r="I13" i="22"/>
  <c r="J13" i="22"/>
  <c r="K14" i="22"/>
  <c r="K30" i="22"/>
  <c r="K29" i="22"/>
  <c r="K27" i="22"/>
  <c r="J26" i="22"/>
  <c r="I26" i="22"/>
  <c r="H26" i="22"/>
  <c r="G26" i="22"/>
  <c r="F26" i="22"/>
  <c r="E26" i="22"/>
  <c r="D26" i="22"/>
  <c r="K25" i="22"/>
  <c r="K24" i="22"/>
  <c r="K23" i="22"/>
  <c r="J22" i="22"/>
  <c r="I22" i="22"/>
  <c r="H22" i="22"/>
  <c r="G22" i="22"/>
  <c r="F22" i="22"/>
  <c r="E22" i="22"/>
  <c r="D22" i="22"/>
  <c r="K21" i="22"/>
  <c r="K20" i="22"/>
  <c r="K19" i="22"/>
  <c r="K17" i="22"/>
  <c r="K16" i="22"/>
  <c r="K15" i="22"/>
  <c r="I49" i="21"/>
  <c r="I45" i="21"/>
  <c r="I39" i="21"/>
  <c r="I31" i="21"/>
  <c r="I34" i="21" s="1"/>
  <c r="I25" i="21"/>
  <c r="I28" i="21" s="1"/>
  <c r="H19" i="21"/>
  <c r="I12" i="21"/>
  <c r="I32" i="20"/>
  <c r="I28" i="20"/>
  <c r="I21" i="20"/>
  <c r="I15" i="20"/>
  <c r="K42" i="19"/>
  <c r="K35" i="19"/>
  <c r="K30" i="19"/>
  <c r="K24" i="19"/>
  <c r="K21" i="19"/>
  <c r="K16" i="19"/>
  <c r="K9" i="19"/>
  <c r="J42" i="19"/>
  <c r="J35" i="19"/>
  <c r="J30" i="19"/>
  <c r="J24" i="19"/>
  <c r="J21" i="19"/>
  <c r="J16" i="19"/>
  <c r="J9" i="19"/>
  <c r="I42" i="19"/>
  <c r="I35" i="19"/>
  <c r="I30" i="19"/>
  <c r="I24" i="19"/>
  <c r="I21" i="19"/>
  <c r="I16" i="19"/>
  <c r="I9" i="19"/>
  <c r="I61" i="18"/>
  <c r="I39" i="18"/>
  <c r="I36" i="18" s="1"/>
  <c r="I27" i="18"/>
  <c r="I20" i="18" s="1"/>
  <c r="I16" i="18"/>
  <c r="I10" i="18"/>
  <c r="H48" i="19" l="1"/>
  <c r="H51" i="19" s="1"/>
  <c r="H53" i="19" s="1"/>
  <c r="H61" i="19" s="1"/>
  <c r="I47" i="20"/>
  <c r="H33" i="18"/>
  <c r="G18" i="22"/>
  <c r="J18" i="22"/>
  <c r="I18" i="22"/>
  <c r="H31" i="22"/>
  <c r="F18" i="22"/>
  <c r="K22" i="22"/>
  <c r="E18" i="22"/>
  <c r="K13" i="22"/>
  <c r="D31" i="22"/>
  <c r="D18" i="22"/>
  <c r="K9" i="22"/>
  <c r="K8" i="19"/>
  <c r="I58" i="18"/>
  <c r="I8" i="18"/>
  <c r="J8" i="19"/>
  <c r="F31" i="22"/>
  <c r="J31" i="22"/>
  <c r="G31" i="22"/>
  <c r="E31" i="22"/>
  <c r="I31" i="22"/>
  <c r="I20" i="19"/>
  <c r="I49" i="19" s="1"/>
  <c r="J20" i="19"/>
  <c r="J49" i="19" s="1"/>
  <c r="I8" i="19"/>
  <c r="K20" i="19"/>
  <c r="K49" i="19" s="1"/>
  <c r="K26" i="22"/>
  <c r="I48" i="19" l="1"/>
  <c r="I51" i="19" s="1"/>
  <c r="I53" i="19" s="1"/>
  <c r="I61" i="19" s="1"/>
  <c r="J48" i="19"/>
  <c r="J51" i="19" s="1"/>
  <c r="J53" i="19" s="1"/>
  <c r="J61" i="19" s="1"/>
  <c r="K48" i="19"/>
  <c r="I33" i="18"/>
  <c r="K18" i="22"/>
  <c r="K31" i="22"/>
  <c r="K51" i="19"/>
  <c r="K53" i="19" l="1"/>
  <c r="K61" i="19" l="1"/>
</calcChain>
</file>

<file path=xl/sharedStrings.xml><?xml version="1.0" encoding="utf-8"?>
<sst xmlns="http://schemas.openxmlformats.org/spreadsheetml/2006/main" count="346" uniqueCount="344">
  <si>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</si>
  <si>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</si>
  <si>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</si>
  <si>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</si>
  <si>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</si>
  <si>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</si>
  <si>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</si>
  <si>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</si>
  <si>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</si>
  <si>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</si>
  <si>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</si>
  <si>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</si>
  <si>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</si>
  <si>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</si>
  <si>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</si>
  <si>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</si>
  <si>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</si>
  <si>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</si>
  <si>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</si>
  <si>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</si>
  <si>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</si>
  <si>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</si>
  <si>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</si>
  <si>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</si>
  <si>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</si>
  <si>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</si>
  <si>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</si>
  <si>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</si>
  <si>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</si>
  <si>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</si>
  <si>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</si>
  <si>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</si>
  <si>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</si>
  <si>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</si>
  <si>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</si>
  <si>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</si>
  <si>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</si>
  <si>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</si>
  <si>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</si>
  <si>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</si>
  <si>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</si>
  <si>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</si>
  <si>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</si>
  <si>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</si>
  <si>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</si>
  <si>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</si>
  <si>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</si>
  <si>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</si>
  <si>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</si>
  <si>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sz val="10"/>
        <rFont val="Arial"/>
        <family val="2"/>
        <charset val="238"/>
      </rPr>
      <t>ASSETS</t>
    </r>
  </si>
  <si>
    <r>
      <rPr>
        <b/>
        <sz val="10"/>
        <rFont val="Arial"/>
        <family val="2"/>
        <charset val="238"/>
      </rPr>
      <t>FIXED ASSETS 002+003+009+012</t>
    </r>
  </si>
  <si>
    <r>
      <rPr>
        <b/>
        <sz val="10"/>
        <rFont val="Arial"/>
        <family val="2"/>
        <charset val="238"/>
      </rPr>
      <t>I INTANGIBLE ASSETS</t>
    </r>
  </si>
  <si>
    <r>
      <rPr>
        <b/>
        <sz val="10"/>
        <rFont val="Arial"/>
        <family val="2"/>
        <charset val="238"/>
      </rPr>
      <t>II TANGIBLE ASSETS 004+…+008</t>
    </r>
  </si>
  <si>
    <r>
      <rPr>
        <sz val="10"/>
        <rFont val="Arial"/>
        <family val="2"/>
        <charset val="238"/>
      </rPr>
      <t>1 Land and buildings</t>
    </r>
  </si>
  <si>
    <r>
      <rPr>
        <sz val="10"/>
        <rFont val="Arial"/>
        <family val="2"/>
        <charset val="238"/>
      </rPr>
      <t>2 Computer equipment</t>
    </r>
  </si>
  <si>
    <r>
      <rPr>
        <sz val="10"/>
        <rFont val="Arial"/>
        <family val="2"/>
        <charset val="238"/>
      </rPr>
      <t>3 Other tangible assets</t>
    </r>
  </si>
  <si>
    <r>
      <rPr>
        <sz val="10"/>
        <rFont val="Arial"/>
        <family val="2"/>
        <charset val="238"/>
      </rPr>
      <t>4 Leasehold improvements</t>
    </r>
  </si>
  <si>
    <r>
      <rPr>
        <sz val="10"/>
        <rFont val="Arial"/>
        <family val="2"/>
        <charset val="238"/>
      </rPr>
      <t>5 Assets under construction</t>
    </r>
  </si>
  <si>
    <r>
      <rPr>
        <b/>
        <sz val="10"/>
        <rFont val="Arial"/>
        <family val="2"/>
        <charset val="238"/>
      </rPr>
      <t>III FIXED FINANCIAL ASSETS 010+011</t>
    </r>
  </si>
  <si>
    <r>
      <rPr>
        <sz val="10"/>
        <rFont val="Arial"/>
        <family val="2"/>
        <charset val="238"/>
      </rPr>
      <t>1 Investments in associates, subsidiaries and joint ventures</t>
    </r>
  </si>
  <si>
    <r>
      <rPr>
        <sz val="10"/>
        <rFont val="Arial"/>
        <family val="2"/>
        <charset val="238"/>
      </rPr>
      <t>2 Financial assets at amortised cost</t>
    </r>
  </si>
  <si>
    <r>
      <rPr>
        <b/>
        <sz val="10"/>
        <rFont val="Arial"/>
        <family val="2"/>
        <charset val="238"/>
      </rPr>
      <t>DEFERRED TAX ASSETS</t>
    </r>
  </si>
  <si>
    <r>
      <rPr>
        <b/>
        <sz val="10"/>
        <rFont val="Arial"/>
        <family val="2"/>
        <charset val="238"/>
      </rPr>
      <t>B CURRENT ASSETS 014+020+024</t>
    </r>
  </si>
  <si>
    <r>
      <rPr>
        <b/>
        <sz val="10"/>
        <rFont val="Arial"/>
        <family val="2"/>
        <charset val="238"/>
      </rPr>
      <t>I RECEIVABLES 015+...+019</t>
    </r>
  </si>
  <si>
    <r>
      <rPr>
        <sz val="10"/>
        <rFont val="Arial"/>
        <family val="2"/>
        <charset val="238"/>
      </rPr>
      <t>1 Trade receivables</t>
    </r>
  </si>
  <si>
    <r>
      <rPr>
        <sz val="10"/>
        <rFont val="Arial"/>
        <family val="2"/>
        <charset val="238"/>
      </rPr>
      <t>2 Receivables from employees and members of the undertaking</t>
    </r>
  </si>
  <si>
    <r>
      <rPr>
        <sz val="10"/>
        <rFont val="Arial"/>
        <family val="2"/>
        <charset val="238"/>
      </rPr>
      <t>3 Receivables from government and other institutions</t>
    </r>
  </si>
  <si>
    <r>
      <rPr>
        <sz val="10"/>
        <rFont val="Arial"/>
        <family val="2"/>
        <charset val="238"/>
      </rPr>
      <t>4 Receivables from connected undertakings</t>
    </r>
  </si>
  <si>
    <r>
      <rPr>
        <sz val="10"/>
        <rFont val="Arial"/>
        <family val="2"/>
        <charset val="238"/>
      </rPr>
      <t>5 Other receivables</t>
    </r>
  </si>
  <si>
    <r>
      <rPr>
        <b/>
        <sz val="10"/>
        <rFont val="Arial"/>
        <family val="2"/>
        <charset val="238"/>
      </rPr>
      <t>III SHORT-TERM FINANCIAL ASSETS 021+…+023</t>
    </r>
  </si>
  <si>
    <r>
      <rPr>
        <sz val="10"/>
        <rFont val="Arial"/>
        <family val="2"/>
        <charset val="238"/>
      </rPr>
      <t>1 Financial assets at amortised cost</t>
    </r>
  </si>
  <si>
    <r>
      <rPr>
        <sz val="10"/>
        <rFont val="Arial"/>
        <family val="2"/>
        <charset val="238"/>
      </rPr>
      <t>2 Financial assets at fair value through other comprehensive income</t>
    </r>
  </si>
  <si>
    <r>
      <rPr>
        <sz val="10"/>
        <rFont val="Arial"/>
        <family val="2"/>
        <charset val="238"/>
      </rPr>
      <t>3 Financial assets at fair value through statement of profit or loss</t>
    </r>
  </si>
  <si>
    <r>
      <rPr>
        <b/>
        <sz val="10"/>
        <rFont val="Arial"/>
        <family val="2"/>
        <charset val="238"/>
      </rPr>
      <t>III CASH AND CASH EQUIVALENTS</t>
    </r>
  </si>
  <si>
    <r>
      <rPr>
        <b/>
        <sz val="10"/>
        <rFont val="Arial"/>
        <family val="2"/>
        <charset val="238"/>
      </rPr>
      <t>C PREPAID EXPENSES AND ACCRUED INCOME</t>
    </r>
  </si>
  <si>
    <r>
      <rPr>
        <b/>
        <sz val="10"/>
        <rFont val="Arial"/>
        <family val="2"/>
        <charset val="238"/>
      </rPr>
      <t>D TOTAL ASSETS 001+013+025</t>
    </r>
  </si>
  <si>
    <r>
      <rPr>
        <b/>
        <sz val="10"/>
        <rFont val="Arial"/>
        <family val="2"/>
        <charset val="238"/>
      </rPr>
      <t>E OFF-BALANCE SHEET ITEMS</t>
    </r>
  </si>
  <si>
    <r>
      <rPr>
        <sz val="10"/>
        <rFont val="Arial"/>
        <family val="2"/>
        <charset val="238"/>
      </rPr>
      <t>LIABILITIES</t>
    </r>
  </si>
  <si>
    <r>
      <rPr>
        <b/>
        <sz val="10"/>
        <rFont val="Arial"/>
        <family val="2"/>
        <charset val="238"/>
      </rPr>
      <t>A CAPITAL AND RESERVES 029+030+031+036+037+038</t>
    </r>
  </si>
  <si>
    <r>
      <rPr>
        <sz val="10"/>
        <rFont val="Arial"/>
        <family val="2"/>
        <charset val="238"/>
      </rPr>
      <t>I INITIAL CAPITAL</t>
    </r>
  </si>
  <si>
    <r>
      <rPr>
        <sz val="10"/>
        <rFont val="Arial"/>
        <family val="2"/>
        <charset val="238"/>
      </rPr>
      <t>II CAPITAL RESERVES</t>
    </r>
  </si>
  <si>
    <r>
      <rPr>
        <sz val="10"/>
        <rFont val="Arial"/>
        <family val="2"/>
        <charset val="238"/>
      </rPr>
      <t>III PROFIT RESERVES 032+...+035</t>
    </r>
  </si>
  <si>
    <r>
      <rPr>
        <sz val="10"/>
        <rFont val="Arial"/>
        <family val="2"/>
        <charset val="238"/>
      </rPr>
      <t>1 Legal reserves</t>
    </r>
  </si>
  <si>
    <r>
      <rPr>
        <sz val="10"/>
        <rFont val="Arial"/>
        <family val="2"/>
        <charset val="238"/>
      </rPr>
      <t>2 Reserves for treasury shares</t>
    </r>
  </si>
  <si>
    <r>
      <rPr>
        <sz val="10"/>
        <rFont val="Arial"/>
        <family val="2"/>
        <charset val="238"/>
      </rPr>
      <t>3 Fair value reserves</t>
    </r>
  </si>
  <si>
    <r>
      <rPr>
        <sz val="10"/>
        <rFont val="Arial"/>
        <family val="2"/>
        <charset val="238"/>
      </rPr>
      <t>4 Other reserves</t>
    </r>
  </si>
  <si>
    <r>
      <rPr>
        <sz val="10"/>
        <rFont val="Arial"/>
        <family val="2"/>
        <charset val="238"/>
      </rPr>
      <t>IV RETAINED PROFIT OR LOSS BROUGHT FORWARD</t>
    </r>
  </si>
  <si>
    <r>
      <rPr>
        <sz val="10"/>
        <rFont val="Arial"/>
        <family val="2"/>
        <charset val="238"/>
      </rPr>
      <t>V PROFIT OR LOSS FOR THE YEAR</t>
    </r>
  </si>
  <si>
    <r>
      <rPr>
        <b/>
        <sz val="10"/>
        <rFont val="Arial"/>
        <family val="2"/>
        <charset val="238"/>
      </rPr>
      <t>VI MINORITY INTEREST</t>
    </r>
  </si>
  <si>
    <r>
      <rPr>
        <b/>
        <sz val="10"/>
        <rFont val="Arial"/>
        <family val="2"/>
        <charset val="238"/>
      </rPr>
      <t xml:space="preserve">B PROVISIONS </t>
    </r>
  </si>
  <si>
    <r>
      <rPr>
        <b/>
        <sz val="10"/>
        <rFont val="Arial"/>
        <family val="2"/>
        <charset val="238"/>
      </rPr>
      <t>C SHORT-TERM LIABILITIES 041+...046</t>
    </r>
  </si>
  <si>
    <r>
      <rPr>
        <sz val="10"/>
        <rFont val="Arial"/>
        <family val="2"/>
        <charset val="238"/>
      </rPr>
      <t>1 Liabilities for advance payments</t>
    </r>
  </si>
  <si>
    <r>
      <rPr>
        <sz val="10"/>
        <rFont val="Arial"/>
        <family val="2"/>
        <charset val="238"/>
      </rPr>
      <t xml:space="preserve">2 Trade payables </t>
    </r>
  </si>
  <si>
    <r>
      <rPr>
        <sz val="10"/>
        <rFont val="Arial"/>
        <family val="2"/>
        <charset val="238"/>
      </rPr>
      <t>3 Liabilities to employees</t>
    </r>
  </si>
  <si>
    <r>
      <rPr>
        <sz val="10"/>
        <rFont val="Arial"/>
        <family val="2"/>
        <charset val="238"/>
      </rPr>
      <t>4 Taxes, contributions and similar liabilities</t>
    </r>
  </si>
  <si>
    <r>
      <rPr>
        <sz val="10"/>
        <rFont val="Arial"/>
        <family val="2"/>
        <charset val="238"/>
      </rPr>
      <t>5 Liabilities to connected undertakings</t>
    </r>
  </si>
  <si>
    <r>
      <rPr>
        <sz val="10"/>
        <rFont val="Arial"/>
        <family val="2"/>
        <charset val="238"/>
      </rPr>
      <t>6 Other short-term liabilities</t>
    </r>
  </si>
  <si>
    <r>
      <rPr>
        <b/>
        <sz val="10"/>
        <rFont val="Arial"/>
        <family val="2"/>
        <charset val="238"/>
      </rPr>
      <t>D LONG-TERM LIABILITIES</t>
    </r>
  </si>
  <si>
    <r>
      <rPr>
        <b/>
        <sz val="10"/>
        <rFont val="Arial"/>
        <family val="2"/>
        <charset val="238"/>
      </rPr>
      <t>E DEFERRED TAX LIABILITY</t>
    </r>
  </si>
  <si>
    <r>
      <rPr>
        <b/>
        <sz val="10"/>
        <rFont val="Arial"/>
        <family val="2"/>
        <charset val="238"/>
      </rPr>
      <t>F ACCRUALS AND DEFERRED INCOME</t>
    </r>
  </si>
  <si>
    <r>
      <rPr>
        <b/>
        <sz val="10"/>
        <rFont val="Arial"/>
        <family val="2"/>
        <charset val="238"/>
      </rPr>
      <t>G TOTAL LIABILITIES 028+039+040+047+048+049</t>
    </r>
  </si>
  <si>
    <r>
      <rPr>
        <b/>
        <sz val="10"/>
        <rFont val="Arial"/>
        <family val="2"/>
        <charset val="238"/>
      </rPr>
      <t>H OFF-BALANCE SHEET ITEMS</t>
    </r>
  </si>
  <si>
    <r>
      <rPr>
        <b/>
        <sz val="10"/>
        <rFont val="Arial"/>
        <family val="2"/>
        <charset val="238"/>
      </rPr>
      <t>Appendix to the balance sheet (position for consolidated financial statements)</t>
    </r>
  </si>
  <si>
    <r>
      <rPr>
        <b/>
        <sz val="10"/>
        <rFont val="Arial"/>
        <family val="2"/>
        <charset val="238"/>
      </rPr>
      <t>I Capital and reserves 053+054</t>
    </r>
  </si>
  <si>
    <r>
      <rPr>
        <b/>
        <sz val="10"/>
        <rFont val="Arial"/>
        <family val="2"/>
        <charset val="238"/>
      </rPr>
      <t>1 Attributable to owners of the parent</t>
    </r>
  </si>
  <si>
    <r>
      <rPr>
        <b/>
        <sz val="10"/>
        <rFont val="Arial"/>
        <family val="2"/>
        <charset val="238"/>
      </rPr>
      <t>2 Attributable to non-controlling interest</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</si>
  <si>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</si>
  <si>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</si>
  <si>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</si>
  <si>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</si>
  <si>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</si>
  <si>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</si>
  <si>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</si>
  <si>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</si>
  <si>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</si>
  <si>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</si>
  <si>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10"/>
        <rFont val="Arial"/>
        <family val="2"/>
        <charset val="238"/>
      </rPr>
      <t>A OPERATING INCOME 002+009</t>
    </r>
  </si>
  <si>
    <r>
      <rPr>
        <sz val="10"/>
        <rFont val="Arial"/>
        <family val="2"/>
        <charset val="238"/>
      </rPr>
      <t>I Sales revenue 003+...+008</t>
    </r>
  </si>
  <si>
    <r>
      <rPr>
        <sz val="10"/>
        <rFont val="Arial"/>
        <family val="2"/>
        <charset val="238"/>
      </rPr>
      <t>1 Commissions and membership fees</t>
    </r>
  </si>
  <si>
    <r>
      <rPr>
        <sz val="10"/>
        <rFont val="Arial"/>
        <family val="2"/>
        <charset val="238"/>
      </rPr>
      <t>2 Listing maintenance fees</t>
    </r>
  </si>
  <si>
    <r>
      <rPr>
        <sz val="10"/>
        <rFont val="Arial"/>
        <family val="2"/>
        <charset val="238"/>
      </rPr>
      <t>3 Income from quotation maintenance</t>
    </r>
  </si>
  <si>
    <r>
      <rPr>
        <sz val="10"/>
        <rFont val="Arial"/>
        <family val="2"/>
        <charset val="238"/>
      </rPr>
      <t>4 Income from auctions</t>
    </r>
  </si>
  <si>
    <r>
      <rPr>
        <sz val="10"/>
        <rFont val="Arial"/>
        <family val="2"/>
        <charset val="238"/>
      </rPr>
      <t>5 Income from memberships</t>
    </r>
  </si>
  <si>
    <r>
      <rPr>
        <sz val="10"/>
        <rFont val="Arial"/>
        <family val="2"/>
        <charset val="238"/>
      </rPr>
      <t>6 Revenue from assigning and administering LEIs</t>
    </r>
  </si>
  <si>
    <r>
      <rPr>
        <sz val="10"/>
        <rFont val="Arial"/>
        <family val="2"/>
        <charset val="238"/>
      </rPr>
      <t>II Other operating income 010+...+012</t>
    </r>
  </si>
  <si>
    <r>
      <rPr>
        <sz val="10"/>
        <rFont val="Arial"/>
        <family val="2"/>
        <charset val="238"/>
      </rPr>
      <t>1 Income from application programming interface (API) services</t>
    </r>
  </si>
  <si>
    <r>
      <rPr>
        <sz val="10"/>
        <rFont val="Arial"/>
        <family val="2"/>
        <charset val="238"/>
      </rPr>
      <t>2 Income from the supply of information</t>
    </r>
  </si>
  <si>
    <r>
      <rPr>
        <sz val="10"/>
        <rFont val="Arial"/>
        <family val="2"/>
        <charset val="238"/>
      </rPr>
      <t>3 Other income</t>
    </r>
  </si>
  <si>
    <r>
      <rPr>
        <b/>
        <sz val="10"/>
        <rFont val="Arial"/>
        <family val="2"/>
        <charset val="238"/>
      </rPr>
      <t>B OPERATING EXPENSES 014+017+021+022+023+026+027</t>
    </r>
  </si>
  <si>
    <r>
      <rPr>
        <sz val="10"/>
        <rFont val="Arial"/>
        <family val="2"/>
        <charset val="238"/>
      </rPr>
      <t>I Material costs 015+016</t>
    </r>
  </si>
  <si>
    <r>
      <rPr>
        <sz val="10"/>
        <rFont val="Arial"/>
        <family val="2"/>
        <charset val="238"/>
      </rPr>
      <t>1 Costs of raw materials</t>
    </r>
  </si>
  <si>
    <r>
      <rPr>
        <sz val="10"/>
        <rFont val="Arial"/>
        <family val="2"/>
        <charset val="238"/>
      </rPr>
      <t>2 Other external costs</t>
    </r>
  </si>
  <si>
    <r>
      <rPr>
        <sz val="10"/>
        <rFont val="Arial"/>
        <family val="2"/>
        <charset val="238"/>
      </rPr>
      <t>II Staff costs 018+...+020</t>
    </r>
  </si>
  <si>
    <r>
      <rPr>
        <sz val="10"/>
        <rFont val="Arial"/>
        <family val="2"/>
        <charset val="238"/>
      </rPr>
      <t>1 Net salaries and wages</t>
    </r>
  </si>
  <si>
    <r>
      <rPr>
        <sz val="10"/>
        <rFont val="Arial"/>
        <family val="2"/>
        <charset val="238"/>
      </rPr>
      <t>2 Tax and contributions from salary costs</t>
    </r>
  </si>
  <si>
    <r>
      <rPr>
        <sz val="10"/>
        <rFont val="Arial"/>
        <family val="2"/>
        <charset val="238"/>
      </rPr>
      <t>3 Payroll contributions</t>
    </r>
  </si>
  <si>
    <r>
      <rPr>
        <sz val="10"/>
        <rFont val="Arial"/>
        <family val="2"/>
        <charset val="238"/>
      </rPr>
      <t>III Depreciation</t>
    </r>
  </si>
  <si>
    <r>
      <rPr>
        <sz val="10"/>
        <rFont val="Arial"/>
        <family val="2"/>
        <charset val="238"/>
      </rPr>
      <t>IV Other costs</t>
    </r>
  </si>
  <si>
    <r>
      <rPr>
        <sz val="10"/>
        <rFont val="Arial"/>
        <family val="2"/>
        <charset val="238"/>
      </rPr>
      <t>V Value adjustment 024+025</t>
    </r>
  </si>
  <si>
    <r>
      <rPr>
        <sz val="10"/>
        <rFont val="Arial"/>
        <family val="2"/>
        <charset val="238"/>
      </rPr>
      <t>1 fixed assets (other than financial assets)</t>
    </r>
  </si>
  <si>
    <r>
      <rPr>
        <sz val="10"/>
        <rFont val="Arial"/>
        <family val="2"/>
        <charset val="238"/>
      </rPr>
      <t>2 current assets (other than financial assets)</t>
    </r>
  </si>
  <si>
    <r>
      <rPr>
        <sz val="10"/>
        <rFont val="Arial"/>
        <family val="2"/>
        <charset val="238"/>
      </rPr>
      <t>VI Provisions</t>
    </r>
  </si>
  <si>
    <r>
      <rPr>
        <sz val="10"/>
        <rFont val="Arial"/>
        <family val="2"/>
        <charset val="238"/>
      </rPr>
      <t>VII Other operating expenses</t>
    </r>
  </si>
  <si>
    <r>
      <rPr>
        <b/>
        <sz val="10"/>
        <rFont val="Arial"/>
        <family val="2"/>
        <charset val="238"/>
      </rPr>
      <t>C FINANCIAL INCOME 029+...+034</t>
    </r>
  </si>
  <si>
    <r>
      <rPr>
        <sz val="10"/>
        <rFont val="Arial"/>
        <family val="2"/>
        <charset val="238"/>
      </rPr>
      <t>1 Interest, exchange rate differences, dividends and similar income from relations with related parties</t>
    </r>
  </si>
  <si>
    <r>
      <rPr>
        <sz val="10"/>
        <rFont val="Arial"/>
        <family val="2"/>
        <charset val="238"/>
      </rPr>
      <t>2 Interest, exchange rate differences, dividends and similar income from relations with third parties</t>
    </r>
  </si>
  <si>
    <r>
      <rPr>
        <sz val="10"/>
        <rFont val="Arial"/>
        <family val="2"/>
        <charset val="238"/>
      </rPr>
      <t>3 Income share from associates and participating interests</t>
    </r>
  </si>
  <si>
    <r>
      <rPr>
        <sz val="10"/>
        <rFont val="Arial"/>
        <family val="2"/>
        <charset val="238"/>
      </rPr>
      <t>4 Unrealised gains (income) from financial assets</t>
    </r>
  </si>
  <si>
    <r>
      <rPr>
        <sz val="10"/>
        <rFont val="Arial"/>
        <family val="2"/>
        <charset val="238"/>
      </rPr>
      <t>5 Profit from reversal of provisions for impairment for expected credit losses</t>
    </r>
  </si>
  <si>
    <r>
      <rPr>
        <sz val="10"/>
        <rFont val="Arial"/>
        <family val="2"/>
        <charset val="238"/>
      </rPr>
      <t>6 Other financial income</t>
    </r>
  </si>
  <si>
    <r>
      <rPr>
        <b/>
        <sz val="10"/>
        <rFont val="Arial"/>
        <family val="2"/>
        <charset val="238"/>
      </rPr>
      <t>D FINANCIAL EXPENSES 036+...+040</t>
    </r>
  </si>
  <si>
    <r>
      <rPr>
        <sz val="10"/>
        <rFont val="Arial"/>
        <family val="2"/>
        <charset val="238"/>
      </rPr>
      <t>1 Interest, exchange rate differences and other expenditures with related parties</t>
    </r>
  </si>
  <si>
    <r>
      <rPr>
        <sz val="10"/>
        <rFont val="Arial"/>
        <family val="2"/>
        <charset val="238"/>
      </rPr>
      <t>2 Interest, exchange rate differences and other expenditure from relations with third parties</t>
    </r>
  </si>
  <si>
    <r>
      <rPr>
        <sz val="10"/>
        <rFont val="Arial"/>
        <family val="2"/>
        <charset val="238"/>
      </rPr>
      <t>3 Unrealised losses (expenses) from financial assets</t>
    </r>
  </si>
  <si>
    <r>
      <rPr>
        <sz val="10"/>
        <rFont val="Arial"/>
        <family val="2"/>
        <charset val="238"/>
      </rPr>
      <t>4 Loss on impairment for expected credit losses</t>
    </r>
  </si>
  <si>
    <r>
      <rPr>
        <sz val="10"/>
        <rFont val="Arial"/>
        <family val="2"/>
        <charset val="238"/>
      </rPr>
      <t>5 Other financial expenses</t>
    </r>
  </si>
  <si>
    <r>
      <rPr>
        <b/>
        <sz val="10"/>
        <rFont val="Arial"/>
        <family val="2"/>
        <charset val="238"/>
      </rPr>
      <t>E TOTAL INCOME 001+028</t>
    </r>
  </si>
  <si>
    <r>
      <rPr>
        <b/>
        <sz val="10"/>
        <rFont val="Arial"/>
        <family val="2"/>
        <charset val="238"/>
      </rPr>
      <t>F TOTAL EXPENDITURE 013+035</t>
    </r>
  </si>
  <si>
    <r>
      <rPr>
        <b/>
        <sz val="10"/>
        <rFont val="Arial"/>
        <family val="2"/>
        <charset val="238"/>
      </rPr>
      <t>G Share in profit/loss of associates and subsidiaries</t>
    </r>
  </si>
  <si>
    <r>
      <rPr>
        <b/>
        <sz val="10"/>
        <rFont val="Arial"/>
        <family val="2"/>
        <charset val="238"/>
      </rPr>
      <t>H PRE-TAX PROFIT OR LOSS 041-042+043</t>
    </r>
  </si>
  <si>
    <r>
      <rPr>
        <b/>
        <sz val="10"/>
        <rFont val="Arial"/>
        <family val="2"/>
        <charset val="238"/>
      </rPr>
      <t>I INCOME TAX</t>
    </r>
  </si>
  <si>
    <r>
      <rPr>
        <b/>
        <sz val="10"/>
        <rFont val="Arial"/>
        <family val="2"/>
        <charset val="238"/>
      </rPr>
      <t>J PROFIT OR LOSS FOR THE PERIOD 044-045</t>
    </r>
  </si>
  <si>
    <r>
      <rPr>
        <b/>
        <sz val="10"/>
        <rFont val="Arial"/>
        <family val="2"/>
        <charset val="238"/>
      </rPr>
      <t>1 Change in revaluation reserves (property, plant, equipment and intangible assets)</t>
    </r>
  </si>
  <si>
    <r>
      <rPr>
        <b/>
        <sz val="10"/>
        <rFont val="Arial"/>
        <family val="2"/>
        <charset val="238"/>
      </rPr>
      <t>2 Actuarial gains/losses on defined benefit pension plans</t>
    </r>
  </si>
  <si>
    <r>
      <rPr>
        <b/>
        <sz val="10"/>
        <rFont val="Arial"/>
        <family val="2"/>
        <charset val="238"/>
      </rPr>
      <t>3 Unrealised gains/losses on financial assets at fair value through other comprehensive income</t>
    </r>
  </si>
  <si>
    <r>
      <rPr>
        <b/>
        <sz val="10"/>
        <rFont val="Arial"/>
        <family val="2"/>
        <charset val="238"/>
      </rPr>
      <t>4 Gains/losses on hedging instruments in a cash flow hedge</t>
    </r>
  </si>
  <si>
    <r>
      <rPr>
        <b/>
        <sz val="10"/>
        <rFont val="Arial"/>
        <family val="2"/>
        <charset val="238"/>
      </rPr>
      <t>5 Gains/losses arising from translation of financial statements relating to foreign operations</t>
    </r>
  </si>
  <si>
    <r>
      <rPr>
        <b/>
        <sz val="10"/>
        <rFont val="Arial"/>
        <family val="2"/>
        <charset val="238"/>
      </rPr>
      <t>6 Income tax on other comprehensive income</t>
    </r>
  </si>
  <si>
    <r>
      <rPr>
        <b/>
        <sz val="10"/>
        <rFont val="Arial"/>
        <family val="2"/>
        <charset val="238"/>
      </rPr>
      <t>K OTHER COMPREHENSIVE INCOME 047+…+052</t>
    </r>
  </si>
  <si>
    <r>
      <rPr>
        <b/>
        <sz val="10"/>
        <rFont val="Arial"/>
        <family val="2"/>
        <charset val="238"/>
      </rPr>
      <t>TOTAL COMPREHENSIVE INCOME 046+053</t>
    </r>
  </si>
  <si>
    <r>
      <rPr>
        <b/>
        <sz val="10"/>
        <rFont val="Arial"/>
        <family val="2"/>
        <charset val="238"/>
      </rPr>
      <t>M RECLASSIFICATION ADJUSTMENTS</t>
    </r>
  </si>
  <si>
    <r>
      <rPr>
        <b/>
        <sz val="10"/>
        <rFont val="Arial"/>
        <family val="2"/>
        <charset val="238"/>
      </rPr>
      <t>Appendix **</t>
    </r>
  </si>
  <si>
    <r>
      <rPr>
        <b/>
        <sz val="10"/>
        <rFont val="Arial"/>
        <family val="2"/>
        <charset val="238"/>
      </rPr>
      <t>Attributable to owners of the parent</t>
    </r>
  </si>
  <si>
    <r>
      <rPr>
        <b/>
        <sz val="10"/>
        <rFont val="Arial"/>
        <family val="2"/>
        <charset val="238"/>
      </rPr>
      <t>Attributable to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</si>
  <si>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</si>
  <si>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</si>
  <si>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</si>
  <si>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</si>
  <si>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</si>
  <si>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</si>
  <si>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</si>
  <si>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</si>
  <si>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</si>
  <si>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</si>
  <si>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</si>
  <si>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</si>
  <si>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</si>
  <si>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</si>
  <si>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</si>
  <si>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</si>
  <si>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</si>
  <si>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</si>
  <si>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</si>
  <si>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</si>
  <si>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</si>
  <si>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</si>
  <si>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</si>
  <si>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</si>
  <si>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</si>
  <si>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</si>
  <si>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</si>
  <si>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</si>
  <si>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</si>
  <si>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</si>
  <si>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</si>
  <si>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</si>
  <si>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</si>
  <si>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</si>
  <si>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</si>
  <si>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</si>
  <si>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</si>
  <si>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</si>
  <si>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</si>
  <si>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</si>
  <si>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</si>
  <si>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</si>
  <si>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</si>
  <si>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</si>
  <si>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029+...+033</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</si>
  <si>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</si>
  <si>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</si>
  <si>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</si>
  <si>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</si>
  <si>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</si>
  <si>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</si>
  <si>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</si>
  <si>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</si>
  <si>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</si>
  <si>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At the reporting date of the 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</si>
  <si>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</si>
  <si>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</si>
  <si>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</si>
  <si>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</si>
  <si>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</si>
  <si>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</si>
  <si>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</si>
  <si>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</si>
  <si>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</si>
  <si>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</si>
  <si>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</si>
  <si>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</si>
  <si>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</si>
  <si>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</si>
  <si>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</si>
  <si>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</si>
  <si>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</si>
  <si>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</si>
  <si>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</si>
  <si>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</si>
  <si>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 018+019</t>
    </r>
  </si>
  <si>
    <r>
      <rPr>
        <sz val="10"/>
        <rFont val="Arial"/>
        <family val="2"/>
        <charset val="238"/>
      </rPr>
      <t>a. Cash receipts from sales of units in open-ended investment funds</t>
    </r>
  </si>
  <si>
    <r>
      <rPr>
        <sz val="10"/>
        <rFont val="Arial"/>
        <family val="2"/>
        <charset val="238"/>
      </rPr>
      <t>b. Cash receipts from sales of short-term deposits</t>
    </r>
  </si>
  <si>
    <r>
      <rPr>
        <b/>
        <sz val="10"/>
        <rFont val="Arial"/>
        <family val="2"/>
        <charset val="238"/>
      </rPr>
      <t>III Total cash receipts from investment activities 013+...+017</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</si>
  <si>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</si>
  <si>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</si>
  <si>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</si>
  <si>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</si>
  <si>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</si>
  <si>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</si>
  <si>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</si>
  <si>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</si>
  <si>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</si>
  <si>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</si>
  <si>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027+...+029</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</si>
  <si>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</si>
  <si>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</si>
  <si>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</si>
  <si>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</si>
  <si>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</si>
  <si>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031+...+035</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</si>
  <si>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</si>
  <si>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</si>
  <si>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</si>
  <si>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</si>
  <si>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</si>
  <si>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</si>
  <si>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</si>
  <si>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</si>
  <si>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sz val="11"/>
        <rFont val="Arial"/>
        <family val="2"/>
        <charset val="238"/>
      </rPr>
      <t>Item</t>
    </r>
  </si>
  <si>
    <r>
      <rPr>
        <sz val="11"/>
        <rFont val="Arial"/>
        <family val="2"/>
        <charset val="238"/>
      </rPr>
      <t>ADP</t>
    </r>
  </si>
  <si>
    <r>
      <rPr>
        <sz val="11"/>
        <color rgb="FF000000"/>
        <rFont val="Arial"/>
        <family val="2"/>
        <charset val="238"/>
      </rPr>
      <t>Attributable to owners of the parent</t>
    </r>
  </si>
  <si>
    <r>
      <rPr>
        <sz val="11"/>
        <color rgb="FF000000"/>
        <rFont val="Arial"/>
        <family val="2"/>
        <charset val="238"/>
      </rPr>
      <t>Attributable to non-controlling interests</t>
    </r>
  </si>
  <si>
    <r>
      <rPr>
        <b/>
        <sz val="11"/>
        <color rgb="FF000000"/>
        <rFont val="Arial"/>
        <family val="2"/>
        <charset val="238"/>
      </rPr>
      <t>Total capital and reserves</t>
    </r>
  </si>
  <si>
    <r>
      <rPr>
        <sz val="11"/>
        <color rgb="FF000000"/>
        <rFont val="Arial"/>
        <family val="2"/>
        <charset val="238"/>
      </rPr>
      <t>Subscribed capital</t>
    </r>
  </si>
  <si>
    <r>
      <rPr>
        <sz val="11"/>
        <color rgb="FF000000"/>
        <rFont val="Arial"/>
        <family val="2"/>
        <charset val="238"/>
      </rPr>
      <t>Capital reserves</t>
    </r>
  </si>
  <si>
    <r>
      <rPr>
        <sz val="11"/>
        <rFont val="Arial"/>
        <family val="2"/>
        <charset val="238"/>
      </rPr>
      <t>Profit reserves</t>
    </r>
  </si>
  <si>
    <r>
      <rPr>
        <sz val="11"/>
        <rFont val="Arial"/>
        <family val="2"/>
        <charset val="238"/>
      </rPr>
      <t>Profit or loss for the year (period)</t>
    </r>
  </si>
  <si>
    <r>
      <rPr>
        <sz val="11"/>
        <rFont val="Arial"/>
        <family val="2"/>
        <charset val="238"/>
      </rPr>
      <t>Retained profit or loss brought forward</t>
    </r>
  </si>
  <si>
    <r>
      <rPr>
        <sz val="11"/>
        <rFont val="Arial"/>
        <family val="2"/>
        <charset val="238"/>
      </rPr>
      <t xml:space="preserve">Fair value reserves </t>
    </r>
  </si>
  <si>
    <r>
      <rPr>
        <sz val="11"/>
        <rFont val="Arial"/>
        <family val="2"/>
        <charset val="238"/>
      </rPr>
      <t>Other revaluation reserves</t>
    </r>
  </si>
  <si>
    <r>
      <rPr>
        <b/>
        <sz val="11"/>
        <rFont val="Arial"/>
        <family val="2"/>
        <charset val="238"/>
      </rPr>
      <t>Balance on the first day of the previous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</si>
  <si>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</si>
  <si>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</si>
  <si>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previous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</si>
  <si>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</si>
  <si>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</si>
  <si>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</si>
  <si>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recognized income and expenses of the previous year (previous year periods)</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</si>
  <si>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</si>
  <si>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</si>
  <si>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</si>
  <si>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</si>
  <si>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previous business year reporting period </t>
    </r>
  </si>
  <si>
    <r>
      <rPr>
        <b/>
        <sz val="11"/>
        <rFont val="Arial"/>
        <family val="2"/>
        <charset val="238"/>
      </rPr>
      <t>Balance on the first day of the current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</si>
  <si>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</si>
  <si>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</si>
  <si>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current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</si>
  <si>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</si>
  <si>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</si>
  <si>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</si>
  <si>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recognised income and expenses of the current year (current period)</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</si>
  <si>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</si>
  <si>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</si>
  <si>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</si>
  <si>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</si>
  <si>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current business year reporting period  </t>
    </r>
  </si>
  <si>
    <r>
      <rPr>
        <sz val="10"/>
        <rFont val="Arial"/>
        <family val="2"/>
        <charset val="238"/>
      </rPr>
      <t xml:space="preserve">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t>
    </r>
  </si>
  <si>
    <t>03749606</t>
  </si>
  <si>
    <t>HR</t>
  </si>
  <si>
    <t>080034217</t>
  </si>
  <si>
    <t>84368186611</t>
  </si>
  <si>
    <t>7478000050A040C0D041</t>
  </si>
  <si>
    <t>4</t>
  </si>
  <si>
    <t>Zagreb</t>
  </si>
  <si>
    <t>Ivana Lučića 2a/22</t>
  </si>
  <si>
    <t>sandra.semuga@zse.hr</t>
  </si>
  <si>
    <t>www.zse.hr</t>
  </si>
  <si>
    <t>KD</t>
  </si>
  <si>
    <t>RN</t>
  </si>
  <si>
    <t>Lubljanska borza d.d. Ljubljana</t>
  </si>
  <si>
    <t>Slovenska cesta 56, Ljubljana</t>
  </si>
  <si>
    <t>SI5978006</t>
  </si>
  <si>
    <t>Yes</t>
  </si>
  <si>
    <t>Sigma Tax Consulting d.o.o.</t>
  </si>
  <si>
    <t>01/4699-555</t>
  </si>
  <si>
    <t>Submitter: Zagrebačka burza d.d.</t>
  </si>
  <si>
    <t>Zagreb Stock Exchange, Inc</t>
  </si>
  <si>
    <t>Submitter: Zagreb Stock Exchange, Inc</t>
  </si>
  <si>
    <t>Martina Butković</t>
  </si>
  <si>
    <t>martina.butkovic@sigmabc.eu</t>
  </si>
  <si>
    <t>balance as at 31.12.2019</t>
  </si>
  <si>
    <t>For the period 01.01.2019. to 31.12.2019</t>
  </si>
  <si>
    <t>for the period 01.01.2019. to 31.12.2019</t>
  </si>
  <si>
    <t>for the period 01.01.2019 to 31.12.2019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</si>
</sst>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u/>
      <sz val="10"/>
      <color theme="1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7">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26" fillId="0" borderId="0" applyNumberFormat="0" applyFill="0" applyBorder="0" applyAlignment="0" applyProtection="0"/>
    <xf numFmtId="0" fontId="2" fillId="0" borderId="0"/>
  </cellStyleXfs>
  <cellXfs count="211">
    <xf numFmtId="0" fontId="0" fillId="0" borderId="0" xfId="0"/>
    <xf numFmtId="0" fontId="0" fillId="0" borderId="0" xfId="0" applyProtection="1"/>
    <xf numFmtId="0" fontId="3"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xf>
    <xf numFmtId="3" fontId="10" fillId="3" borderId="1" xfId="0" applyNumberFormat="1"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9" fillId="0" borderId="0" xfId="3" applyProtection="1"/>
    <xf numFmtId="0" fontId="10" fillId="3" borderId="1" xfId="3" applyFont="1" applyFill="1" applyBorder="1" applyAlignment="1" applyProtection="1">
      <alignment horizontal="center" vertical="center"/>
    </xf>
    <xf numFmtId="0" fontId="2" fillId="0" borderId="0" xfId="3" applyFont="1" applyProtection="1"/>
    <xf numFmtId="0" fontId="3" fillId="3" borderId="1" xfId="3" applyFont="1" applyFill="1" applyBorder="1" applyAlignment="1" applyProtection="1">
      <alignment horizontal="center" vertical="center" wrapText="1"/>
    </xf>
    <xf numFmtId="0" fontId="9" fillId="0" borderId="0" xfId="1" applyFont="1" applyAlignment="1" applyProtection="1">
      <alignment wrapText="1"/>
    </xf>
    <xf numFmtId="0" fontId="9" fillId="0" borderId="0" xfId="3" applyFont="1" applyProtection="1"/>
    <xf numFmtId="0" fontId="6" fillId="0" borderId="0" xfId="1" applyFont="1" applyFill="1" applyBorder="1" applyAlignment="1" applyProtection="1">
      <alignment horizontal="center" vertical="center" wrapText="1"/>
    </xf>
    <xf numFmtId="0" fontId="9" fillId="0" borderId="0" xfId="1" applyFont="1" applyBorder="1" applyAlignment="1" applyProtection="1">
      <alignment wrapText="1"/>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justify" vertical="center" wrapText="1"/>
    </xf>
    <xf numFmtId="0" fontId="15" fillId="0" borderId="1" xfId="0" applyFont="1" applyBorder="1" applyAlignment="1" applyProtection="1">
      <alignment horizontal="justify" vertical="center" wrapText="1"/>
    </xf>
    <xf numFmtId="1" fontId="15" fillId="0" borderId="1" xfId="0" applyNumberFormat="1" applyFont="1" applyFill="1" applyBorder="1" applyAlignment="1" applyProtection="1">
      <alignment horizontal="center" vertical="center"/>
    </xf>
    <xf numFmtId="1" fontId="7" fillId="0" borderId="1" xfId="0" applyNumberFormat="1" applyFont="1" applyFill="1" applyBorder="1" applyAlignment="1" applyProtection="1">
      <alignment horizontal="center" vertical="center"/>
    </xf>
    <xf numFmtId="0" fontId="15" fillId="7" borderId="1" xfId="0" applyFont="1" applyFill="1" applyBorder="1" applyAlignment="1" applyProtection="1">
      <alignment horizontal="justify" vertical="center" wrapText="1"/>
    </xf>
    <xf numFmtId="1" fontId="15" fillId="7" borderId="1" xfId="0" applyNumberFormat="1" applyFont="1" applyFill="1" applyBorder="1" applyAlignment="1" applyProtection="1">
      <alignment horizontal="center" vertical="center"/>
    </xf>
    <xf numFmtId="164" fontId="7" fillId="0" borderId="1" xfId="0" applyNumberFormat="1" applyFont="1" applyFill="1" applyBorder="1" applyAlignment="1" applyProtection="1">
      <alignment horizontal="center" vertical="center"/>
    </xf>
    <xf numFmtId="164" fontId="15" fillId="7" borderId="1" xfId="0" applyNumberFormat="1" applyFont="1" applyFill="1" applyBorder="1" applyAlignment="1" applyProtection="1">
      <alignment horizontal="center" vertical="center"/>
    </xf>
    <xf numFmtId="0" fontId="15" fillId="0" borderId="1" xfId="0" applyFont="1" applyBorder="1" applyAlignment="1" applyProtection="1">
      <alignment horizontal="center" vertical="center" wrapText="1"/>
    </xf>
    <xf numFmtId="0" fontId="15" fillId="7" borderId="1" xfId="0" applyFont="1" applyFill="1" applyBorder="1" applyAlignment="1" applyProtection="1">
      <alignment horizontal="center" vertical="center" wrapText="1"/>
    </xf>
    <xf numFmtId="3" fontId="16" fillId="7" borderId="1" xfId="0" applyNumberFormat="1" applyFont="1" applyFill="1" applyBorder="1" applyAlignment="1" applyProtection="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pplyProtection="1">
      <alignment horizontal="right" vertical="center" wrapText="1"/>
    </xf>
    <xf numFmtId="3" fontId="0" fillId="0" borderId="0" xfId="0" applyNumberFormat="1" applyAlignment="1" applyProtection="1">
      <alignment horizontal="right"/>
    </xf>
    <xf numFmtId="3" fontId="9" fillId="0" borderId="0" xfId="3" applyNumberFormat="1" applyAlignment="1" applyProtection="1">
      <alignment horizontal="right"/>
    </xf>
    <xf numFmtId="3" fontId="10" fillId="3" borderId="1" xfId="3" applyNumberFormat="1" applyFont="1" applyFill="1" applyBorder="1" applyAlignment="1" applyProtection="1">
      <alignment horizontal="center" vertical="center" wrapText="1"/>
    </xf>
    <xf numFmtId="3" fontId="9" fillId="0" borderId="1" xfId="3" applyNumberFormat="1" applyBorder="1" applyAlignment="1" applyProtection="1">
      <alignment horizontal="right"/>
    </xf>
    <xf numFmtId="3" fontId="10" fillId="3" borderId="7" xfId="3" applyNumberFormat="1" applyFont="1" applyFill="1" applyBorder="1" applyAlignment="1" applyProtection="1">
      <alignment horizontal="center" vertical="center" wrapText="1"/>
    </xf>
    <xf numFmtId="3" fontId="2" fillId="0" borderId="1" xfId="0" applyNumberFormat="1" applyFont="1" applyBorder="1" applyAlignment="1" applyProtection="1">
      <alignment horizontal="center" vertical="center" wrapText="1"/>
      <protection locked="0"/>
    </xf>
    <xf numFmtId="3" fontId="9" fillId="0" borderId="0" xfId="3" applyNumberFormat="1" applyProtection="1"/>
    <xf numFmtId="3" fontId="9" fillId="0" borderId="0" xfId="3" applyNumberFormat="1"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2" fillId="0" borderId="0" xfId="3" applyNumberFormat="1" applyFont="1" applyProtection="1"/>
    <xf numFmtId="3" fontId="13" fillId="0" borderId="1" xfId="0" applyNumberFormat="1" applyFont="1" applyBorder="1" applyAlignment="1" applyProtection="1">
      <alignment horizontal="center" vertical="center" wrapText="1"/>
    </xf>
    <xf numFmtId="3" fontId="7" fillId="0" borderId="1" xfId="0" applyNumberFormat="1" applyFont="1" applyBorder="1" applyAlignment="1" applyProtection="1">
      <alignment horizontal="center" vertical="center" wrapText="1"/>
    </xf>
    <xf numFmtId="3" fontId="14" fillId="0" borderId="1" xfId="0" applyNumberFormat="1" applyFont="1" applyBorder="1" applyAlignment="1" applyProtection="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pplyProtection="1">
      <alignment vertical="center" wrapText="1"/>
    </xf>
    <xf numFmtId="3" fontId="9" fillId="0" borderId="0" xfId="3" applyNumberFormat="1" applyFont="1" applyProtection="1"/>
    <xf numFmtId="14" fontId="4" fillId="2" borderId="0" xfId="1" applyNumberFormat="1" applyFont="1" applyFill="1" applyBorder="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22" fillId="8" borderId="0" xfId="4" applyFont="1" applyFill="1" applyBorder="1" applyAlignment="1">
      <alignment horizontal="center" vertical="center"/>
    </xf>
    <xf numFmtId="0" fontId="22" fillId="8" borderId="16" xfId="4" applyFont="1" applyFill="1" applyBorder="1" applyAlignment="1">
      <alignment vertical="center"/>
    </xf>
    <xf numFmtId="0" fontId="24" fillId="0" borderId="0" xfId="4" applyFont="1" applyFill="1"/>
    <xf numFmtId="0" fontId="3" fillId="8" borderId="13" xfId="4" applyFont="1" applyFill="1" applyBorder="1" applyAlignment="1">
      <alignment vertical="center" wrapText="1"/>
    </xf>
    <xf numFmtId="0" fontId="3" fillId="8" borderId="0" xfId="4" applyFont="1" applyFill="1" applyBorder="1" applyAlignment="1">
      <alignment horizontal="right" vertical="center" wrapText="1"/>
    </xf>
    <xf numFmtId="0" fontId="3" fillId="8" borderId="0" xfId="4" applyFont="1" applyFill="1" applyBorder="1" applyAlignment="1">
      <alignment vertical="center" wrapText="1"/>
    </xf>
    <xf numFmtId="14" fontId="3" fillId="10" borderId="0" xfId="4" applyNumberFormat="1" applyFont="1" applyFill="1" applyBorder="1" applyAlignment="1" applyProtection="1">
      <alignment horizontal="center" vertical="center"/>
      <protection locked="0"/>
    </xf>
    <xf numFmtId="1" fontId="3" fillId="10" borderId="0" xfId="4" applyNumberFormat="1" applyFont="1" applyFill="1" applyBorder="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Border="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Border="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applyBorder="1"/>
    <xf numFmtId="0" fontId="7" fillId="8" borderId="0" xfId="4" applyFont="1" applyFill="1" applyBorder="1" applyAlignment="1">
      <alignment wrapText="1"/>
    </xf>
    <xf numFmtId="0" fontId="7" fillId="8" borderId="14" xfId="4" applyFont="1" applyFill="1" applyBorder="1"/>
    <xf numFmtId="0" fontId="22" fillId="8" borderId="0" xfId="4" applyFont="1" applyFill="1" applyBorder="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Border="1" applyAlignment="1">
      <alignment vertical="center"/>
    </xf>
    <xf numFmtId="0" fontId="7" fillId="8" borderId="0" xfId="4" applyFont="1" applyFill="1" applyBorder="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Border="1" applyAlignment="1">
      <alignment vertical="center"/>
    </xf>
    <xf numFmtId="0" fontId="7" fillId="8" borderId="0" xfId="4" applyFont="1" applyFill="1" applyBorder="1" applyAlignment="1">
      <alignment vertical="center"/>
    </xf>
    <xf numFmtId="0" fontId="7" fillId="8" borderId="14" xfId="4" applyFont="1" applyFill="1" applyBorder="1" applyAlignment="1">
      <alignment vertical="center"/>
    </xf>
    <xf numFmtId="0" fontId="7" fillId="8" borderId="0" xfId="4" applyFont="1" applyFill="1" applyBorder="1" applyAlignment="1"/>
    <xf numFmtId="0" fontId="25" fillId="8" borderId="0" xfId="4" applyFont="1" applyFill="1" applyBorder="1" applyAlignment="1">
      <alignment vertical="center"/>
    </xf>
    <xf numFmtId="0" fontId="25" fillId="8" borderId="14" xfId="4" applyFont="1" applyFill="1" applyBorder="1" applyAlignment="1">
      <alignment vertical="center"/>
    </xf>
    <xf numFmtId="0" fontId="3"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3" fillId="9" borderId="15" xfId="4" applyFont="1" applyFill="1" applyBorder="1" applyAlignment="1" applyProtection="1">
      <alignment horizontal="center" vertical="center"/>
      <protection locked="0"/>
    </xf>
    <xf numFmtId="0" fontId="7" fillId="8" borderId="0" xfId="4" applyFont="1" applyFill="1" applyBorder="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Border="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Fill="1" applyBorder="1" applyAlignment="1">
      <alignment horizontal="center" vertical="center" wrapText="1"/>
    </xf>
    <xf numFmtId="0" fontId="3" fillId="0" borderId="0" xfId="4" applyFont="1" applyFill="1" applyBorder="1" applyAlignment="1">
      <alignment horizontal="center" vertical="center" wrapText="1"/>
    </xf>
    <xf numFmtId="0" fontId="3" fillId="0" borderId="14" xfId="4" applyFont="1" applyFill="1" applyBorder="1" applyAlignment="1">
      <alignment horizontal="center" vertical="center" wrapText="1"/>
    </xf>
    <xf numFmtId="0" fontId="22" fillId="8" borderId="13" xfId="4" applyFont="1" applyFill="1" applyBorder="1" applyAlignment="1">
      <alignment horizontal="right" vertical="center" wrapText="1"/>
    </xf>
    <xf numFmtId="0" fontId="22" fillId="8" borderId="14" xfId="4" applyFont="1" applyFill="1" applyBorder="1" applyAlignment="1">
      <alignment horizontal="right" vertical="center" wrapText="1"/>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wrapText="1"/>
    </xf>
    <xf numFmtId="0" fontId="7" fillId="8" borderId="0" xfId="4" applyFont="1" applyFill="1" applyBorder="1" applyAlignment="1">
      <alignment wrapText="1"/>
    </xf>
    <xf numFmtId="0" fontId="7" fillId="8" borderId="0" xfId="4" applyFont="1" applyFill="1" applyBorder="1"/>
    <xf numFmtId="0" fontId="21" fillId="8" borderId="13" xfId="4" applyFont="1" applyFill="1" applyBorder="1" applyAlignment="1">
      <alignment horizontal="center" vertical="center" wrapText="1"/>
    </xf>
    <xf numFmtId="0" fontId="21" fillId="8" borderId="0" xfId="4" applyFont="1" applyFill="1" applyBorder="1" applyAlignment="1">
      <alignment horizontal="center" vertical="center" wrapText="1"/>
    </xf>
    <xf numFmtId="0" fontId="22" fillId="8" borderId="13" xfId="4" applyFont="1" applyFill="1" applyBorder="1" applyAlignment="1">
      <alignment horizontal="right" vertical="center"/>
    </xf>
    <xf numFmtId="0" fontId="22" fillId="8" borderId="14" xfId="4" applyFont="1" applyFill="1" applyBorder="1" applyAlignment="1">
      <alignment horizontal="right" vertical="center"/>
    </xf>
    <xf numFmtId="0" fontId="22" fillId="8" borderId="0" xfId="4" applyFont="1" applyFill="1" applyBorder="1" applyAlignment="1">
      <alignment horizontal="right" vertical="center" wrapText="1"/>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Border="1" applyAlignment="1">
      <alignment vertical="center" wrapText="1"/>
    </xf>
    <xf numFmtId="0" fontId="22" fillId="8" borderId="0" xfId="4" applyFont="1" applyFill="1" applyBorder="1" applyAlignment="1">
      <alignment horizontal="right" vertical="center"/>
    </xf>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3" fillId="8" borderId="13" xfId="4" applyFont="1" applyFill="1" applyBorder="1" applyAlignment="1">
      <alignment vertical="center"/>
    </xf>
    <xf numFmtId="0" fontId="23" fillId="8" borderId="0" xfId="4" applyFont="1" applyFill="1" applyBorder="1" applyAlignment="1">
      <alignment vertical="center"/>
    </xf>
    <xf numFmtId="0" fontId="22" fillId="8" borderId="0" xfId="4" applyFont="1" applyFill="1" applyBorder="1" applyAlignment="1">
      <alignment vertical="center"/>
    </xf>
    <xf numFmtId="0" fontId="7" fillId="9" borderId="3" xfId="4" applyFont="1"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0" fontId="22" fillId="8" borderId="13" xfId="4" applyFont="1" applyFill="1" applyBorder="1" applyAlignment="1">
      <alignment horizontal="center" vertical="center"/>
    </xf>
    <xf numFmtId="0" fontId="22" fillId="8" borderId="0" xfId="4" applyFont="1" applyFill="1" applyBorder="1" applyAlignment="1">
      <alignment horizontal="center" vertical="center"/>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Border="1" applyAlignment="1">
      <alignment vertical="top" wrapText="1"/>
    </xf>
    <xf numFmtId="0" fontId="7" fillId="8" borderId="0" xfId="4" applyFont="1" applyFill="1" applyBorder="1" applyAlignment="1">
      <alignment vertical="top"/>
    </xf>
    <xf numFmtId="0" fontId="7" fillId="8" borderId="0" xfId="4" applyFont="1" applyFill="1" applyBorder="1" applyProtection="1">
      <protection locked="0"/>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14" xfId="4" applyFont="1" applyFill="1" applyBorder="1" applyAlignment="1">
      <alignment horizontal="center" vertical="center"/>
    </xf>
    <xf numFmtId="0" fontId="22" fillId="8" borderId="13" xfId="4" applyFont="1" applyFill="1" applyBorder="1" applyAlignment="1">
      <alignment horizontal="left" vertical="center"/>
    </xf>
    <xf numFmtId="0" fontId="22" fillId="8" borderId="0" xfId="4" applyFont="1" applyFill="1" applyBorder="1" applyAlignment="1">
      <alignment horizontal="left" vertical="center"/>
    </xf>
    <xf numFmtId="0" fontId="22" fillId="8" borderId="0" xfId="4" applyFont="1" applyFill="1" applyBorder="1" applyAlignment="1">
      <alignment vertical="top"/>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26" fillId="9" borderId="3" xfId="5" applyFill="1" applyBorder="1" applyAlignment="1" applyProtection="1">
      <alignment vertical="center"/>
      <protection locked="0"/>
    </xf>
    <xf numFmtId="0" fontId="4" fillId="0" borderId="1" xfId="0" applyFont="1" applyBorder="1" applyAlignment="1" applyProtection="1">
      <alignment vertical="center" wrapText="1"/>
    </xf>
    <xf numFmtId="0" fontId="2" fillId="0" borderId="1" xfId="0" applyFont="1" applyBorder="1" applyAlignment="1" applyProtection="1">
      <alignment vertical="center" wrapText="1"/>
    </xf>
    <xf numFmtId="0" fontId="10"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3"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2" fillId="4" borderId="1" xfId="0" applyFont="1" applyFill="1" applyBorder="1" applyAlignment="1" applyProtection="1">
      <alignment horizontal="left" vertical="center" wrapText="1"/>
    </xf>
    <xf numFmtId="0" fontId="9" fillId="4" borderId="1" xfId="0" applyFont="1" applyFill="1" applyBorder="1" applyAlignment="1" applyProtection="1">
      <alignment horizontal="left" vertical="center" wrapText="1"/>
    </xf>
    <xf numFmtId="0" fontId="4" fillId="7" borderId="1" xfId="0" applyFont="1" applyFill="1" applyBorder="1" applyAlignment="1" applyProtection="1">
      <alignment vertical="center" wrapText="1"/>
    </xf>
    <xf numFmtId="0" fontId="2" fillId="7" borderId="1" xfId="0" applyFont="1" applyFill="1" applyBorder="1" applyAlignment="1" applyProtection="1">
      <alignment vertical="center" wrapText="1"/>
    </xf>
    <xf numFmtId="0" fontId="2" fillId="0" borderId="1" xfId="0" applyFont="1" applyBorder="1" applyAlignment="1" applyProtection="1"/>
    <xf numFmtId="0" fontId="6"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4"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2" fillId="6" borderId="1" xfId="0" applyFont="1" applyFill="1" applyBorder="1" applyAlignment="1" applyProtection="1">
      <alignment vertical="center"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4" fillId="0" borderId="0" xfId="3" applyFont="1" applyFill="1" applyBorder="1" applyAlignment="1" applyProtection="1">
      <alignment horizontal="center" vertical="top" wrapText="1"/>
      <protection locked="0"/>
    </xf>
    <xf numFmtId="0" fontId="6" fillId="0" borderId="0" xfId="3" applyFont="1" applyFill="1" applyBorder="1" applyAlignment="1" applyProtection="1">
      <alignment horizontal="center" vertical="center" wrapText="1"/>
    </xf>
    <xf numFmtId="0" fontId="10" fillId="3" borderId="1" xfId="3" applyFont="1" applyFill="1" applyBorder="1" applyAlignment="1" applyProtection="1">
      <alignment horizontal="center" vertical="center"/>
    </xf>
    <xf numFmtId="0" fontId="2" fillId="0" borderId="1" xfId="0" applyFont="1" applyBorder="1" applyAlignment="1" applyProtection="1">
      <alignment horizontal="center" vertical="center"/>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0" fillId="0" borderId="0" xfId="0" applyAlignment="1" applyProtection="1"/>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3" fillId="3" borderId="1" xfId="3"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3" fontId="10"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10" fillId="3" borderId="1" xfId="3" applyFont="1" applyFill="1" applyBorder="1" applyAlignment="1" applyProtection="1">
      <alignment horizontal="center" vertical="center" wrapText="1"/>
    </xf>
    <xf numFmtId="0" fontId="0" fillId="0" borderId="0" xfId="0" applyAlignment="1" applyProtection="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0" fillId="0" borderId="1" xfId="0" applyBorder="1" applyAlignment="1" applyProtection="1">
      <alignment vertical="center" wrapText="1"/>
    </xf>
    <xf numFmtId="0" fontId="0" fillId="7" borderId="1" xfId="0" applyFill="1" applyBorder="1" applyAlignment="1" applyProtection="1">
      <alignment vertical="center" wrapText="1"/>
    </xf>
    <xf numFmtId="0" fontId="0" fillId="0" borderId="1" xfId="0" applyBorder="1" applyAlignment="1" applyProtection="1"/>
    <xf numFmtId="0" fontId="2" fillId="0" borderId="2" xfId="0" applyFont="1" applyBorder="1" applyAlignment="1" applyProtection="1">
      <alignment horizontal="right"/>
    </xf>
    <xf numFmtId="0" fontId="7" fillId="0" borderId="1" xfId="0" applyFont="1" applyBorder="1" applyAlignment="1" applyProtection="1">
      <alignment horizontal="justify" vertical="center" wrapText="1"/>
    </xf>
    <xf numFmtId="3" fontId="13" fillId="0" borderId="1" xfId="0" applyNumberFormat="1" applyFont="1" applyBorder="1" applyAlignment="1" applyProtection="1">
      <alignment horizontal="center" vertical="center" wrapText="1"/>
    </xf>
    <xf numFmtId="0" fontId="2" fillId="0" borderId="1" xfId="0" applyFont="1" applyBorder="1" applyAlignment="1" applyProtection="1">
      <alignment horizontal="justify" vertical="center" wrapText="1"/>
    </xf>
    <xf numFmtId="0" fontId="6" fillId="0" borderId="0" xfId="1" applyFont="1" applyFill="1" applyBorder="1" applyAlignment="1" applyProtection="1">
      <alignment horizontal="center" vertical="center" wrapText="1"/>
    </xf>
    <xf numFmtId="0" fontId="9" fillId="0" borderId="0" xfId="3"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14" fillId="0" borderId="8" xfId="0" applyNumberFormat="1" applyFont="1" applyBorder="1" applyAlignment="1" applyProtection="1">
      <alignment horizontal="center" vertical="center" wrapText="1"/>
    </xf>
    <xf numFmtId="3" fontId="0" fillId="0" borderId="9" xfId="0" applyNumberFormat="1" applyBorder="1" applyAlignment="1" applyProtection="1">
      <alignment horizontal="center" vertical="center" wrapText="1"/>
    </xf>
    <xf numFmtId="0" fontId="2" fillId="0" borderId="0" xfId="0" applyFont="1" applyAlignment="1">
      <alignment horizontal="left" vertical="top" wrapText="1"/>
    </xf>
    <xf numFmtId="0" fontId="0" fillId="0" borderId="0" xfId="0" applyAlignment="1">
      <alignment horizontal="left" vertical="top"/>
    </xf>
  </cellXfs>
  <cellStyles count="7">
    <cellStyle name="Hyperlink" xfId="5" builtinId="8"/>
    <cellStyle name="Hyperlink 2" xfId="2" xr:uid="{00000000-0005-0000-0000-000000000000}"/>
    <cellStyle name="Normal" xfId="0" builtinId="0"/>
    <cellStyle name="Normal 1155" xfId="6" xr:uid="{EDB88CB8-7EEF-49F0-A3C9-A6F6D1BF99E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4">
            <xs:annotation>
              <xs:documentation>
						Zagrebačka burza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2_2">
        <xs:restriction base="xs:decimal">
          <xs:fractionDigits value="2"/>
        </xs:restriction>
      </xs:simpleType>
      <xs:element name="TFI-IZD-ZSE">
        <xs:complexType>
          <xs:sequence>
            <xs:element name="Izvjesce" type="Izvjesce" minOccurs="1" maxOccurs="1"/>
            <xs:element name="Bilanca_1000352" type="Bilanca_1000352" minOccurs="1" maxOccurs="1"/>
            <xs:element name="RDG_1000353" type="RDG_1000353" minOccurs="1" maxOccurs="1"/>
            <xs:element name="INT-D_1000354" type="INT-D_1000354" minOccurs="1" maxOccurs="1"/>
            <xs:element name="INT-I_1000355" type="INT-I_1000355" minOccurs="1" maxOccurs="1"/>
            <xs:element name="IPK_1000356" type="IPK_1000356"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Bilanca_1000352">
        <xs:annotation>
          <xs:documentation>
				Izvještaj o financijskom položaju, ZSE, tromjesečni
			</xs:documentation>
        </xs:annotation>
        <xs:all>
          <xs:element name="P48272" type="decimal_18_2_POZZ" nillable="false">
            <xs:annotation>
              <xs:documentation>
						[A  DUGOTRAJNA IMOVINA] / [Prethodna godina]
					</xs:documentation>
            </xs:annotation>
          </xs:element>
          <xs:element name="P48295" type="decimal_18_2" nillable="false">
            <xs:annotation>
              <xs:documentation>
						[A  DUGOTRAJNA IMOVINA] / [Tekuća godina]
					</xs:documentation>
            </xs:annotation>
          </xs:element>
          <xs:element name="P48273" type="decimal_18_2_POZZ" nillable="false">
            <xs:annotation>
              <xs:documentation>
						[I   NEMATERIJALNA IMOVINA] / [Prethodna godina]
					</xs:documentation>
            </xs:annotation>
          </xs:element>
          <xs:element name="P48296" type="decimal_18_2" nillable="false">
            <xs:annotation>
              <xs:documentation>
						[I   NEMATERIJALNA IMOVINA] / [Tekuća godina]
					</xs:documentation>
            </xs:annotation>
          </xs:element>
          <xs:element name="P48274" type="decimal_18_2_POZZ" nillable="false">
            <xs:annotation>
              <xs:documentation>
						[II  MATERIJALNA IMOVINA] / [Prethodna godina]
					</xs:documentation>
            </xs:annotation>
          </xs:element>
          <xs:element name="P48297" type="decimal_18_2" nillable="false">
            <xs:annotation>
              <xs:documentation>
						[II  MATERIJALNA IMOVINA] / [Tekuća godina]
					</xs:documentation>
            </xs:annotation>
          </xs:element>
          <xs:element name="P1071433" type="decimal_18_2" nillable="false">
            <xs:annotation>
              <xs:documentation>
						[1 Zemljišta i zgrade] / [Prethodna godina]
					</xs:documentation>
            </xs:annotation>
          </xs:element>
          <xs:element name="P1071434" type="decimal_18_2" nillable="false">
            <xs:annotation>
              <xs:documentation>
						[1 Zemljišta i zgrade] / [Tekuća godina]
					</xs:documentation>
            </xs:annotation>
          </xs:element>
          <xs:element name="P48275" type="decimal_18_2_POZZ" nillable="false">
            <xs:annotation>
              <xs:documentation>
						[2  Računalna oprema] / [Prethodna godina]
					</xs:documentation>
            </xs:annotation>
          </xs:element>
          <xs:element name="P48298" type="decimal_18_2" nillable="false">
            <xs:annotation>
              <xs:documentation>
						[2  Računalna oprema] / [Tekuća godina]
					</xs:documentation>
            </xs:annotation>
          </xs:element>
          <xs:element name="P48277" type="decimal_18_2_POZZ" nillable="false">
            <xs:annotation>
              <xs:documentation>
						[3  Ostala materijalna imovina] / [Prethodna godina]
					</xs:documentation>
            </xs:annotation>
          </xs:element>
          <xs:element name="P48300" type="decimal_18_2" nillable="false">
            <xs:annotation>
              <xs:documentation>
						[3  Ostala materijalna imovina] / [Tekuća godina]
					</xs:documentation>
            </xs:annotation>
          </xs:element>
          <xs:element name="P1070358" type="decimal_18_2" nillable="false">
            <xs:annotation>
              <xs:documentation>
						[4 Ulaganja u tuđu imovinu] / [Prethodna godina]
					</xs:documentation>
            </xs:annotation>
          </xs:element>
          <xs:element name="P1070360" type="decimal_18_2" nillable="false">
            <xs:annotation>
              <xs:documentation>
						[4 Ulaganja u tuđu imovinu] / [Tekuća godina]
					</xs:documentation>
            </xs:annotation>
          </xs:element>
          <xs:element name="P1070361" type="decimal_18_2" nillable="false">
            <xs:annotation>
              <xs:documentation>
						[5 Imovina u pripremi] / [Prethodna godina]
					</xs:documentation>
            </xs:annotation>
          </xs:element>
          <xs:element name="P1070362" type="decimal_18_2" nillable="false">
            <xs:annotation>
              <xs:documentation>
						[5 Imovina u pripremi] / [Tekuća godina]
					</xs:documentation>
            </xs:annotation>
          </xs:element>
          <xs:element name="P48289" type="decimal_18_2_POZZ" nillable="false">
            <xs:annotation>
              <xs:documentation>
						[III  DUGOTRAJNA FINANCIJSKA IMOVINA] / [Prethodna godina]
					</xs:documentation>
            </xs:annotation>
          </xs:element>
          <xs:element name="P48312" type="decimal_18_2" nillable="false">
            <xs:annotation>
              <xs:documentation>
						[III  DUGOTRAJNA FINANCIJSKA IMOVINA] / [Tekuća godina]
					</xs:documentation>
            </xs:annotation>
          </xs:element>
          <xs:element name="P48290" type="decimal_18_2_POZZ" nillable="false">
            <xs:annotation>
              <xs:documentation>
						[1 Ulaganja u pridružena društva, ovisna društva i zajedničke pothvate] / [Prethodna godina]
					</xs:documentation>
            </xs:annotation>
          </xs:element>
          <xs:element name="P48313" type="decimal_18_2" nillable="false">
            <xs:annotation>
              <xs:documentation>
						[1 Ulaganja u pridružena društva, ovisna društva i zajedničke pothvate] / [Tekuća godina]
					</xs:documentation>
            </xs:annotation>
          </xs:element>
          <xs:element name="P48291" type="decimal_18_2_POZZ" nillable="false">
            <xs:annotation>
              <xs:documentation>
						[2 Financijska imovina koja se vodi po amortiziranom trošku] / [Prethodna godina]
					</xs:documentation>
            </xs:annotation>
          </xs:element>
          <xs:element name="P48314" type="decimal_18_2" nillable="false">
            <xs:annotation>
              <xs:documentation>
						[2 Financijska imovina koja se vodi po amortiziranom trošku] / [Tekuća godina]
					</xs:documentation>
            </xs:annotation>
          </xs:element>
          <xs:element name="P1004441" type="decimal_18_2" nillable="false">
            <xs:annotation>
              <xs:documentation>
						[Odgođena porezna imovina] / [Prethodna godina]
					</xs:documentation>
            </xs:annotation>
          </xs:element>
          <xs:element name="P1004442" type="decimal_18_2" nillable="false">
            <xs:annotation>
              <xs:documentation>
						[Odgođena porezna imovina] / [Tekuća godina]
					</xs:documentation>
            </xs:annotation>
          </xs:element>
          <xs:element name="P48292" type="decimal_18_2_POZZ" nillable="false">
            <xs:annotation>
              <xs:documentation>
						[B  KRATKOTRAJNA IMOVINA] / [Prethodna godina]
					</xs:documentation>
            </xs:annotation>
          </xs:element>
          <xs:element name="P48315" type="decimal_18_2" nillable="false">
            <xs:annotation>
              <xs:documentation>
						[B  KRATKOTRAJNA IMOVINA] / [Tekuća godina]
					</xs:documentation>
            </xs:annotation>
          </xs:element>
          <xs:element name="P48293" type="decimal_18_2_POZZ" nillable="false">
            <xs:annotation>
              <xs:documentation>
						[I  POTRAŽIVANJA] / [Prethodna godina]
					</xs:documentation>
            </xs:annotation>
          </xs:element>
          <xs:element name="P48316" type="decimal_18_2" nillable="false">
            <xs:annotation>
              <xs:documentation>
						[I  POTRAŽIVANJA] / [Tekuća godina]
					</xs:documentation>
            </xs:annotation>
          </xs:element>
          <xs:element name="P48294" type="decimal_18_2_POZZ" nillable="false">
            <xs:annotation>
              <xs:documentation>
						[1 Potraživanja od kupaca] / [Prethodna godina]
					</xs:documentation>
            </xs:annotation>
          </xs:element>
          <xs:element name="P48317" type="decimal_18_2" nillable="false">
            <xs:annotation>
              <xs:documentation>
						[1 Potraživanja od kupaca] / [Tekuća godina]
					</xs:documentation>
            </xs:annotation>
          </xs:element>
          <xs:element name="P48283" type="decimal_18_2_POZZ" nillable="false">
            <xs:annotation>
              <xs:documentation>
						[2 Potraživanja od zaposlenika i članova poduzetnika] / [Prethodna godina]
					</xs:documentation>
            </xs:annotation>
          </xs:element>
          <xs:element name="P48306" type="decimal_18_2" nillable="false">
            <xs:annotation>
              <xs:documentation>
						[2 Potraživanja od zaposlenika i članova poduzetnika] / [Tekuća godina]
					</xs:documentation>
            </xs:annotation>
          </xs:element>
          <xs:element name="P48284" type="decimal_18_2_POZZ" nillable="false">
            <xs:annotation>
              <xs:documentation>
						[3 Potraživanja od države i drugih institucija] / [Prethodna godina]
					</xs:documentation>
            </xs:annotation>
          </xs:element>
          <xs:element name="P48307" type="decimal_18_2" nillable="false">
            <xs:annotation>
              <xs:documentation>
						[3 Potraživanja od države i drugih institucija] / [Tekuća godina]
					</xs:documentation>
            </xs:annotation>
          </xs:element>
          <xs:element name="P1070363" type="decimal_18_2" nillable="false">
            <xs:annotation>
              <xs:documentation>
						[4 Potraživanja od povezanih poduzetnika] / [Prethodna godina]
					</xs:documentation>
            </xs:annotation>
          </xs:element>
          <xs:element name="P1070364" type="decimal_18_2" nillable="false">
            <xs:annotation>
              <xs:documentation>
						[4 Potraživanja od povezanih poduzetnika] / [Tekuća godina]
					</xs:documentation>
            </xs:annotation>
          </xs:element>
          <xs:element name="P48285" type="decimal_18_2_POZZ" nillable="false">
            <xs:annotation>
              <xs:documentation>
						[5 Ostala potraživanja] / [Prethodna godina]
					</xs:documentation>
            </xs:annotation>
          </xs:element>
          <xs:element name="P48308" type="decimal_18_2" nillable="false">
            <xs:annotation>
              <xs:documentation>
						[5 Ostala potraživanja] / [Tekuća godina]
					</xs:documentation>
            </xs:annotation>
          </xs:element>
          <xs:element name="P48286" type="decimal_18_2_POZZ" nillable="false">
            <xs:annotation>
              <xs:documentation>
						[II KRATKOTRAJNA FINANCIJSKA IMOVINA] / [Prethodna godina]
					</xs:documentation>
            </xs:annotation>
          </xs:element>
          <xs:element name="P48309" type="decimal_18_2" nillable="false">
            <xs:annotation>
              <xs:documentation>
						[II KRATKOTRAJNA FINANCIJSKA IMOVINA] / [Tekuća godina]
					</xs:documentation>
            </xs:annotation>
          </xs:element>
          <xs:element name="P1071437" type="decimal_18_2" nillable="false">
            <xs:annotation>
              <xs:documentation>
						[1 Financijska imovina koja se vodi po amortiziranom trošku] / [Prethodna godina]
					</xs:documentation>
            </xs:annotation>
          </xs:element>
          <xs:element name="P1071438" type="decimal_18_2" nillable="false">
            <xs:annotation>
              <xs:documentation>
						[1 Financijska imovina koja se vodi po amortiziranom trošku] / [Tekuća godina]
					</xs:documentation>
            </xs:annotation>
          </xs:element>
          <xs:element name="P1071435" type="decimal_18_2" nillable="false">
            <xs:annotation>
              <xs:documentation>
						[2 Imovina po fer vrijednosti kroz ostalu sveobuhvatnu dobit] / [Prethodna godina]
					</xs:documentation>
            </xs:annotation>
          </xs:element>
          <xs:element name="P1071436" type="decimal_18_2" nillable="false">
            <xs:annotation>
              <xs:documentation>
						[2 Imovina po fer vrijednosti kroz ostalu sveobuhvatnu dobit] / [Tekuća godina]
					</xs:documentation>
            </xs:annotation>
          </xs:element>
          <xs:element name="P49525" type="decimal_18_2" nillable="false">
            <xs:annotation>
              <xs:documentation>
						[3 Financijska imovina po fer vrijednosti kroz račun dobiti i gubitka] / [Prethodna godina]
					</xs:documentation>
            </xs:annotation>
          </xs:element>
          <xs:element name="P49526" type="decimal_18_2" nillable="false">
            <xs:annotation>
              <xs:documentation>
						[3 Financijska imovina po fer vrijednosti kroz račun dobiti i gubitka] / [Tekuća godina]
					</xs:documentation>
            </xs:annotation>
          </xs:element>
          <xs:element name="P48279" type="decimal_18_2_POZZ" nillable="false">
            <xs:annotation>
              <xs:documentation>
						[III Novac i novčani ekvivalenti] / [Prethodna godina]
					</xs:documentation>
            </xs:annotation>
          </xs:element>
          <xs:element name="P48302" type="decimal_18_2" nillable="false">
            <xs:annotation>
              <xs:documentation>
						[III Novac i novčani ekvivalenti] / [Tekuća godina]
					</xs:documentation>
            </xs:annotation>
          </xs:element>
          <xs:element name="P48280" type="decimal_18_2" nillable="false">
            <xs:annotation>
              <xs:documentation>
						[C  PLAĆENI TROŠKOVI BUDUĆEG RAZDOBLJA I OBRAČUNATI PRIHODI] / [Prethodna godina]
					</xs:documentation>
            </xs:annotation>
          </xs:element>
          <xs:element name="P48303" type="decimal_18_2" nillable="false">
            <xs:annotation>
              <xs:documentation>
						[C  PLAĆENI TROŠKOVI BUDUĆEG RAZDOBLJA I OBRAČUNATI PRIHODI] / [Tekuća godina]
					</xs:documentation>
            </xs:annotation>
          </xs:element>
          <xs:element name="P48281" type="decimal_18_2" nillable="false">
            <xs:annotation>
              <xs:documentation>
						[D  UKUPNO  AKTIVA] / [Prethodna godina]
					</xs:documentation>
            </xs:annotation>
          </xs:element>
          <xs:element name="P48304" type="decimal_18_2" nillable="false">
            <xs:annotation>
              <xs:documentation>
						[D  UKUPNO  AKTIVA] / [Tekuća godina]
					</xs:documentation>
            </xs:annotation>
          </xs:element>
          <xs:element name="P48282" type="decimal_18_2" nillable="false">
            <xs:annotation>
              <xs:documentation>
						[E  IZVANBILANČNI  ZAPISI] / [Prethodna godina]
					</xs:documentation>
            </xs:annotation>
          </xs:element>
          <xs:element name="P48305" type="decimal_18_2" nillable="false">
            <xs:annotation>
              <xs:documentation>
						[E  IZVANBILANČNI  ZAPISI] / [Tekuća godina]
					</xs:documentation>
            </xs:annotation>
          </xs:element>
          <xs:element name="P48340" type="decimal_18_2" nillable="false">
            <xs:annotation>
              <xs:documentation>
						[A KAPITAL I REZERVE] / [Prethodna godina]
					</xs:documentation>
            </xs:annotation>
          </xs:element>
          <xs:element name="P48363" type="decimal_18_2" nillable="false">
            <xs:annotation>
              <xs:documentation>
						[A KAPITAL I REZERVE] / [Tekuća godina]
					</xs:documentation>
            </xs:annotation>
          </xs:element>
          <xs:element name="P48334" type="decimal_18_2" nillable="false">
            <xs:annotation>
              <xs:documentation>
						[I   TEMELJNI KAPITAL] / [Prethodna godina]
					</xs:documentation>
            </xs:annotation>
          </xs:element>
          <xs:element name="P48357" type="decimal_18_2" nillable="false">
            <xs:annotation>
              <xs:documentation>
						[I   TEMELJNI KAPITAL] / [Tekuća godina]
					</xs:documentation>
            </xs:annotation>
          </xs:element>
          <xs:element name="P48335" type="decimal_18_2" nillable="false">
            <xs:annotation>
              <xs:documentation>
						[II  KAPITALNE REZERVE] / [Prethodna godina]
					</xs:documentation>
            </xs:annotation>
          </xs:element>
          <xs:element name="P48358" type="decimal_18_2" nillable="false">
            <xs:annotation>
              <xs:documentation>
						[II  KAPITALNE REZERVE] / [Tekuća godina]
					</xs:documentation>
            </xs:annotation>
          </xs:element>
          <xs:element name="P48336" type="decimal_18_2" nillable="false">
            <xs:annotation>
              <xs:documentation>
						[III REZERVE IZ DOBIT] / [Prethodna godina]
					</xs:documentation>
            </xs:annotation>
          </xs:element>
          <xs:element name="P48359" type="decimal_18_2" nillable="false">
            <xs:annotation>
              <xs:documentation>
						[III REZERVE IZ DOBIT] / [Tekuća godina]
					</xs:documentation>
            </xs:annotation>
          </xs:element>
          <xs:element name="P48337" type="decimal_18_2" nillable="false">
            <xs:annotation>
              <xs:documentation>
						[1 Zakonske rezerve] / [Prethodna godina]
					</xs:documentation>
            </xs:annotation>
          </xs:element>
          <xs:element name="P48360" type="decimal_18_2" nillable="false">
            <xs:annotation>
              <xs:documentation>
						[1 Zakonske rezerve] / [Tekuća godina]
					</xs:documentation>
            </xs:annotation>
          </xs:element>
          <xs:element name="P48338" type="decimal_18_2" nillable="false">
            <xs:annotation>
              <xs:documentation>
						[2 Rezerve za vlastite dionice] / [Prethodna godina]
					</xs:documentation>
            </xs:annotation>
          </xs:element>
          <xs:element name="P48361" type="decimal_18_2" nillable="false">
            <xs:annotation>
              <xs:documentation>
						[2 Rezerve za vlastite dionice] / [Tekuća godina]
					</xs:documentation>
            </xs:annotation>
          </xs:element>
          <xs:element name="P1004443" type="decimal_18_2" nillable="false">
            <xs:annotation>
              <xs:documentation>
						[3 Rezerve fer vrijednosti] / [Prethodna godina]
					</xs:documentation>
            </xs:annotation>
          </xs:element>
          <xs:element name="P1004444" type="decimal_18_2" nillable="false">
            <xs:annotation>
              <xs:documentation>
						[3 Rezerve fer vrijednosti] / [Tekuća godina]
					</xs:documentation>
            </xs:annotation>
          </xs:element>
          <xs:element name="P49527" type="decimal_18_2" nillable="false">
            <xs:annotation>
              <xs:documentation>
						[4 Ostale rezerve] / [Prethodna godina]
					</xs:documentation>
            </xs:annotation>
          </xs:element>
          <xs:element name="P49528" type="decimal_18_2" nillable="false">
            <xs:annotation>
              <xs:documentation>
						[4 Ostale rezerve] / [Tekuća godina]
					</xs:documentation>
            </xs:annotation>
          </xs:element>
          <xs:element name="P48339" type="decimal_18_2" nillable="false">
            <xs:annotation>
              <xs:documentation>
						[IV ZADRŽANA DOBIT ILI PRENESENI GUBITAK] / [Prethodna godina]
					</xs:documentation>
            </xs:annotation>
          </xs:element>
          <xs:element name="P48362" type="decimal_18_2" nillable="false">
            <xs:annotation>
              <xs:documentation>
						[IV ZADRŽANA DOBIT ILI PRENESENI GUBITAK] / [Tekuća godina]
					</xs:documentation>
            </xs:annotation>
          </xs:element>
          <xs:element name="P48330" type="decimal_18_2" nillable="false">
            <xs:annotation>
              <xs:documentation>
						[V DOBIT ILI GUBITAK POSLOVNE GODINE] / [Prethodna godina]
					</xs:documentation>
            </xs:annotation>
          </xs:element>
          <xs:element name="P48353" type="decimal_18_2" nillable="false">
            <xs:annotation>
              <xs:documentation>
						[V DOBIT ILI GUBITAK POSLOVNE GODINE] / [Tekuća godina]
					</xs:documentation>
            </xs:annotation>
          </xs:element>
          <xs:element name="P1070365" type="decimal_18_2" nillable="false">
            <xs:annotation>
              <xs:documentation>
						[VI Manjinski interes] / [Prethodna godina]
					</xs:documentation>
            </xs:annotation>
          </xs:element>
          <xs:element name="P1070366" type="decimal_18_2" nillable="false">
            <xs:annotation>
              <xs:documentation>
						[VI Manjinski interes] / [Prethodna godina]
					</xs:documentation>
            </xs:annotation>
          </xs:element>
          <xs:element name="P48333" type="decimal_18_2" nillable="false">
            <xs:annotation>
              <xs:documentation>
						[B REZERVIRANJA] / [Prethodna godina]
					</xs:documentation>
            </xs:annotation>
          </xs:element>
          <xs:element name="P48356" type="decimal_18_2" nillable="false">
            <xs:annotation>
              <xs:documentation>
						[B REZERVIRANJA] / [Tekuća godina]
					</xs:documentation>
            </xs:annotation>
          </xs:element>
          <xs:element name="P48322" type="decimal_18_2" nillable="false">
            <xs:annotation>
              <xs:documentation>
						[C KRATKOROČNE OBVEZE] / [Prethodna godina]
					</xs:documentation>
            </xs:annotation>
          </xs:element>
          <xs:element name="P48345" type="decimal_18_2" nillable="false">
            <xs:annotation>
              <xs:documentation>
						[C KRATKOROČNE OBVEZE] / [Tekuća godina]
					</xs:documentation>
            </xs:annotation>
          </xs:element>
          <xs:element name="P48323" type="decimal_18_2" nillable="false">
            <xs:annotation>
              <xs:documentation>
						[1 Obveze za predujmove] / [Prethodna godina]
					</xs:documentation>
            </xs:annotation>
          </xs:element>
          <xs:element name="P48346" type="decimal_18_2" nillable="false">
            <xs:annotation>
              <xs:documentation>
						[1 Obveze za predujmove] / [Tekuća godina]
					</xs:documentation>
            </xs:annotation>
          </xs:element>
          <xs:element name="P48324" type="decimal_18_2" nillable="false">
            <xs:annotation>
              <xs:documentation>
						[2 Obveze prema dobavljačima ] / [Prethodna godina]
					</xs:documentation>
            </xs:annotation>
          </xs:element>
          <xs:element name="P48347" type="decimal_18_2" nillable="false">
            <xs:annotation>
              <xs:documentation>
						[2 Obveze prema dobavljačima ] / [Tekuća godina]
					</xs:documentation>
            </xs:annotation>
          </xs:element>
          <xs:element name="P48325" type="decimal_18_2" nillable="false">
            <xs:annotation>
              <xs:documentation>
						[3 Obveze prema zaposlenima] / [Prethodna godina]
					</xs:documentation>
            </xs:annotation>
          </xs:element>
          <xs:element name="P48348" type="decimal_18_2" nillable="false">
            <xs:annotation>
              <xs:documentation>
						[3 Obveze prema zaposlenima] / [Tekuća godina]
					</xs:documentation>
            </xs:annotation>
          </xs:element>
          <xs:element name="P48326" type="decimal_18_2" nillable="false">
            <xs:annotation>
              <xs:documentation>
						[4 Obveze za poreze, doprinose i slična davanja] / [Prethodna godina]
					</xs:documentation>
            </xs:annotation>
          </xs:element>
          <xs:element name="P48349" type="decimal_18_2" nillable="false">
            <xs:annotation>
              <xs:documentation>
						[4 Obveze za poreze, doprinose i slična davanja] / [Tekuća godina]
					</xs:documentation>
            </xs:annotation>
          </xs:element>
          <xs:element name="P1070367" type="decimal_18_2" nillable="false">
            <xs:annotation>
              <xs:documentation>
						[5 Obveze prema povezanim poduzenicima] / [Prethodna godina]
					</xs:documentation>
            </xs:annotation>
          </xs:element>
          <xs:element name="P1070368" type="decimal_18_2" nillable="false">
            <xs:annotation>
              <xs:documentation>
						[5 Obveze prema povezanim poduzetnicima] / [Tekuća godina]
					</xs:documentation>
            </xs:annotation>
          </xs:element>
          <xs:element name="P48327" type="decimal_18_2" nillable="false">
            <xs:annotation>
              <xs:documentation>
						[6 Ostale kratkoročne obveze] / [Prethodna godina]
					</xs:documentation>
            </xs:annotation>
          </xs:element>
          <xs:element name="P48350" type="decimal_18_2" nillable="false">
            <xs:annotation>
              <xs:documentation>
						[6 Ostale kratkoročne obveze] / [Tekuća godina]
					</xs:documentation>
            </xs:annotation>
          </xs:element>
          <xs:element name="P48318" type="decimal_18_2" nillable="false">
            <xs:annotation>
              <xs:documentation>
						[D DUGOROČNE OBVEZE] / [Prethodna godina]
					</xs:documentation>
            </xs:annotation>
          </xs:element>
          <xs:element name="P48341" type="decimal_18_2" nillable="false">
            <xs:annotation>
              <xs:documentation>
						[D DUGOROČNE OBVEZE] / [Tekuća godina]
					</xs:documentation>
            </xs:annotation>
          </xs:element>
          <xs:element name="P1004445" type="decimal_18_2" nillable="false"/>
          <xs:element name="P1004446" type="decimal_18_2" nillable="false"/>
          <xs:element name="P48319" type="decimal_18_2" nillable="false">
            <xs:annotation>
              <xs:documentation>
						[E ODGOĐENO PLAĆANJE TROŠKOVA I PRIHOD BUDUĆEG RAZDOBLJA] / [Prethodna godina]
					</xs:documentation>
            </xs:annotation>
          </xs:element>
          <xs:element name="P48342" type="decimal_18_2" nillable="false">
            <xs:annotation>
              <xs:documentation>
						[E ODGOĐENO PLAĆANJE TROŠKOVA I PRIHOD BUDUĆEG RAZDOBLJA] / [Tekuća godina]
					</xs:documentation>
            </xs:annotation>
          </xs:element>
          <xs:element name="P48320" type="decimal_18_2" nillable="false">
            <xs:annotation>
              <xs:documentation>
						[G UKUPNO PASIVA] / [Prethodna godina]
					</xs:documentation>
            </xs:annotation>
          </xs:element>
          <xs:element name="P48343" type="decimal_18_2" nillable="false">
            <xs:annotation>
              <xs:documentation>
						[G UKUPNO PASIVA] / [Tekuća godina]
					</xs:documentation>
            </xs:annotation>
          </xs:element>
          <xs:element name="P48321" type="decimal_18_2" nillable="false">
            <xs:annotation>
              <xs:documentation>
						[G IZVANBILANČNI  ZAPISI] / [Prethodna godina]
					</xs:documentation>
            </xs:annotation>
          </xs:element>
          <xs:element name="P48344" type="decimal_18_2" nillable="false">
            <xs:annotation>
              <xs:documentation>
						[G IZVANBILANČNI  ZAPISI] / [Tekuća godina]
					</xs:documentation>
            </xs:annotation>
          </xs:element>
          <xs:element name="P1004447" type="decimal_18_2" nillable="false">
            <xs:annotation>
              <xs:documentation>
						[I KAPITAL I REZERVE] / [Prethodna godina]
					</xs:documentation>
            </xs:annotation>
          </xs:element>
          <xs:element name="P1004448" type="decimal_18_2" nillable="false">
            <xs:annotation>
              <xs:documentation>
						[I KAPITAL I REZERVE] / [Prethodna godina]
					</xs:documentation>
            </xs:annotation>
          </xs:element>
          <xs:element name="P1004449" type="decimal_18_2" nillable="false"/>
          <xs:element name="P1004450" type="decimal_18_2" nillable="false"/>
          <xs:element name="P1004451" type="decimal_18_2" nillable="false"/>
          <xs:element name="P1004452" type="decimal_18_2" nillable="false"/>
        </xs:all>
      </xs:complexType>
      <xs:complexType name="RDG_1000353">
        <xs:annotation>
          <xs:documentation>
				Izvještaj o sveobuhvatnoj dobiti, ZSE, tromjesečni
			</xs:documentation>
        </xs:annotation>
        <xs:all>
          <xs:element name="P1074911" type="decimal_18_2" nillable="false"/>
          <xs:element name="P1074913" type="decimal_18_2" nillable="false"/>
          <xs:element name="P1074915" type="decimal_18_2" nillable="false"/>
          <xs:element name="P1074917" type="decimal_18_2" nillable="false"/>
          <xs:element name="P1074919" type="decimal_18_2" nillable="false"/>
          <xs:element name="P1074920" type="decimal_18_2" nillable="false"/>
          <xs:element name="P1074922" type="decimal_18_2" nillable="false"/>
          <xs:element name="P1074924" type="decimal_18_2" nillable="false"/>
          <xs:element name="P1074926" type="decimal_18_2" nillable="false"/>
          <xs:element name="P1074928" type="decimal_18_2" nillable="false"/>
          <xs:element name="P1074929" type="decimal_18_2" nillable="false"/>
          <xs:element name="P1074930" type="decimal_18_2" nillable="false"/>
          <xs:element name="P1074931" type="decimal_18_2" nillable="false"/>
          <xs:element name="P1074932" type="decimal_18_2" nillable="false"/>
          <xs:element name="P1074933" type="decimal_18_2" nillable="false"/>
          <xs:element name="P1074934" type="decimal_18_2" nillable="false"/>
          <xs:element name="P1074935" type="decimal_18_2" nillable="false"/>
          <xs:element name="P1074936" type="decimal_18_2" nillable="false"/>
          <xs:element name="P1074937" type="decimal_18_2" nillable="false"/>
          <xs:element name="P1074938" type="decimal_18_2" nillable="false"/>
          <xs:element name="P1074939" type="decimal_18_2" nillable="false"/>
          <xs:element name="P1074940" type="decimal_18_2" nillable="false"/>
          <xs:element name="P1074941" type="decimal_18_2" nillable="false"/>
          <xs:element name="P1074942" type="decimal_18_2" nillable="false"/>
          <xs:element name="P1074943" type="decimal_18_2" nillable="false"/>
          <xs:element name="P1074944" type="decimal_18_2" nillable="false"/>
          <xs:element name="P1074945" type="decimal_18_2" nillable="false"/>
          <xs:element name="P1074946" type="decimal_18_2" nillable="false"/>
          <xs:element name="P1074948" type="decimal_18_2" nillable="false"/>
          <xs:element name="P1074950" type="decimal_18_2" nillable="false"/>
          <xs:element name="P1074952" type="decimal_18_2" nillable="false"/>
          <xs:element name="P1074953" type="decimal_18_2" nillable="false"/>
          <xs:element name="P1074955" type="decimal_18_2" nillable="false"/>
          <xs:element name="P1074957" type="decimal_18_2" nillable="false"/>
          <xs:element name="P1074959" type="decimal_18_2" nillable="false"/>
          <xs:element name="P1074961" type="decimal_18_2" nillable="false"/>
          <xs:element name="P1074963" type="decimal_18_2" nillable="false"/>
          <xs:element name="P1074965" type="decimal_18_2" nillable="false"/>
          <xs:element name="P1074966" type="decimal_18_2" nillable="false"/>
          <xs:element name="P1074968" type="decimal_18_2" nillable="false"/>
          <xs:element name="P1074969" type="decimal_18_2" nillable="false"/>
          <xs:element name="P1074970" type="decimal_18_2" nillable="false"/>
          <xs:element name="P1074971" type="decimal_18_2" nillable="false"/>
          <xs:element name="P1074972" type="decimal_18_2" nillable="false"/>
          <xs:element name="P1074974" type="decimal_18_2" nillable="false"/>
          <xs:element name="P1074976" type="decimal_18_2" nillable="false"/>
          <xs:element name="P1074977" type="decimal_18_2" nillable="false"/>
          <xs:element name="P1074978" type="decimal_18_2" nillable="false"/>
          <xs:element name="P1074980" type="decimal_18_2" nillable="false"/>
          <xs:element name="P1074982" type="decimal_18_2" nillable="false"/>
          <xs:element name="P1074984" type="decimal_18_2" nillable="false"/>
          <xs:element name="P1074986" type="decimal_18_2" nillable="false"/>
          <xs:element name="P1074988" type="decimal_18_2" nillable="false"/>
          <xs:element name="P1074990" type="decimal_18_2" nillable="false"/>
          <xs:element name="P1074992" type="decimal_18_2" nillable="false"/>
          <xs:element name="P1074993" type="decimal_18_2" nillable="false"/>
          <xs:element name="P1074995" type="decimal_18_2" nillable="false"/>
          <xs:element name="P1074996" type="decimal_18_2" nillable="false"/>
          <xs:element name="P1074999" type="decimal_18_2" nillable="false"/>
          <xs:element name="P1075002" type="decimal_18_2" nillable="false"/>
          <xs:element name="P1075004" type="decimal_18_2" nillable="false"/>
          <xs:element name="P1075006" type="decimal_18_2" nillable="false"/>
          <xs:element name="P1075008" type="decimal_18_2" nillable="false"/>
          <xs:element name="P1075010" type="decimal_18_2" nillable="false"/>
          <xs:element name="P1075013" type="decimal_18_2" nillable="false"/>
          <xs:element name="P1075015" type="decimal_18_2" nillable="false"/>
          <xs:element name="P1075017" type="decimal_18_2" nillable="false"/>
          <xs:element name="P1075019" type="decimal_18_2" nillable="false"/>
          <xs:element name="P1075021" type="decimal_18_2" nillable="false"/>
          <xs:element name="P1075022" type="decimal_18_2" nillable="false"/>
          <xs:element name="P1075024" type="decimal_18_2" nillable="false"/>
          <xs:element name="P1075025" type="decimal_18_2" nillable="false"/>
          <xs:element name="P1075027" type="decimal_18_2" nillable="false"/>
          <xs:element name="P1075029" type="decimal_18_2" nillable="false"/>
          <xs:element name="P1075030" type="decimal_18_2" nillable="false"/>
          <xs:element name="P1075032" type="decimal_18_2" nillable="false"/>
          <xs:element name="P1075034" type="decimal_18_2" nillable="false"/>
          <xs:element name="P1075036" type="decimal_18_2" nillable="false"/>
          <xs:element name="P1075038" type="decimal_18_2" nillable="false"/>
          <xs:element name="P1075040" type="decimal_18_2" nillable="false"/>
          <xs:element name="P1075041" type="decimal_18_2" nillable="false"/>
          <xs:element name="P1075042" type="decimal_18_2" nillable="false"/>
          <xs:element name="P1075044" type="decimal_18_2" nillable="false"/>
          <xs:element name="P1075045" type="decimal_18_2" nillable="false"/>
          <xs:element name="P1075046" type="decimal_18_2" nillable="false"/>
          <xs:element name="P1075047" type="decimal_18_2" nillable="false"/>
          <xs:element name="P1075048" type="decimal_18_2" nillable="false"/>
          <xs:element name="P1075049" type="decimal_18_2" nillable="false"/>
          <xs:element name="P1075050" type="decimal_18_2" nillable="false"/>
          <xs:element name="P1075051" type="decimal_18_2" nillable="false"/>
          <xs:element name="P1075052" type="decimal_18_2" nillable="false"/>
          <xs:element name="P1075053" type="decimal_18_2" nillable="false"/>
          <xs:element name="P1075054" type="decimal_18_2" nillable="false"/>
          <xs:element name="P1075056" type="decimal_18_2" nillable="false"/>
          <xs:element name="P1075059" type="decimal_18_2" nillable="false"/>
          <xs:element name="P1075061" type="decimal_18_2" nillable="false"/>
          <xs:element name="P1075062" type="decimal_18_2" nillable="false"/>
          <xs:element name="P1075064" type="decimal_18_2" nillable="false"/>
          <xs:element name="P1075066" type="decimal_18_2" nillable="false"/>
          <xs:element name="P1075068" type="decimal_18_2" nillable="false"/>
          <xs:element name="P1075069" type="decimal_18_2" nillable="false"/>
          <xs:element name="P1075070" type="decimal_18_2" nillable="false"/>
          <xs:element name="P1075072" type="decimal_18_2" nillable="false"/>
          <xs:element name="P1075073" type="decimal_18_2" nillable="false"/>
          <xs:element name="P1075074" type="decimal_18_2" nillable="false"/>
          <xs:element name="P1075075" type="decimal_18_2" nillable="false"/>
          <xs:element name="P1075077" type="decimal_18_2" nillable="false"/>
          <xs:element name="P1075078" type="decimal_18_2" nillable="false"/>
          <xs:element name="P1075079" type="decimal_18_2" nillable="false"/>
          <xs:element name="P1075081" type="decimal_18_2" nillable="false"/>
          <xs:element name="P1075082" type="decimal_18_2" nillable="false"/>
          <xs:element name="P1075084" type="decimal_18_2" nillable="false"/>
          <xs:element name="P1075086" type="decimal_18_2" nillable="false"/>
          <xs:element name="P1075087" type="decimal_18_2" nillable="false"/>
          <xs:element name="P1075088" type="decimal_18_2" nillable="false"/>
          <xs:element name="P1075089" type="decimal_18_2" nillable="false"/>
          <xs:element name="P1075090" type="decimal_18_2" nillable="false"/>
          <xs:element name="P1075092" type="decimal_18_2" nillable="false"/>
          <xs:element name="P1075094" type="decimal_18_2" nillable="false"/>
          <xs:element name="P1075096" type="decimal_18_2" nillable="false"/>
          <xs:element name="P1075098" type="decimal_18_2" nillable="false"/>
          <xs:element name="P1075122" type="decimal_18_2" nillable="false"/>
          <xs:element name="P1075123" type="decimal_18_2" nillable="false"/>
          <xs:element name="P1075124" type="decimal_18_2" nillable="false"/>
          <xs:element name="P1075125" type="decimal_18_2" nillable="false"/>
          <xs:element name="P1075126" type="decimal_18_2" nillable="false"/>
          <xs:element name="P1075127" type="decimal_18_2" nillable="false"/>
          <xs:element name="P1075128" type="decimal_18_2" nillable="false"/>
          <xs:element name="P1075129" type="decimal_18_2" nillable="false"/>
          <xs:element name="P1075130" type="decimal_18_2" nillable="false"/>
          <xs:element name="P1075131" type="decimal_18_2" nillable="false"/>
          <xs:element name="P1075132" type="decimal_18_2" nillable="false"/>
          <xs:element name="P1075133" type="decimal_18_2" nillable="false"/>
          <xs:element name="P1075134" type="decimal_18_2" nillable="false"/>
          <xs:element name="P1075135" type="decimal_18_2" nillable="false"/>
          <xs:element name="P1075136" type="decimal_18_2" nillable="false"/>
          <xs:element name="P1075137" type="decimal_18_2" nillable="false"/>
          <xs:element name="P1075138" type="decimal_18_2" nillable="false"/>
          <xs:element name="P1075139" type="decimal_18_2" nillable="false"/>
          <xs:element name="P1075140" type="decimal_18_2" nillable="false"/>
          <xs:element name="P1075141" type="decimal_18_2" nillable="false"/>
          <xs:element name="P1075142" type="decimal_18_2" nillable="false"/>
          <xs:element name="P1075143" type="decimal_18_2" nillable="false"/>
          <xs:element name="P1075144" type="decimal_18_2" nillable="false"/>
          <xs:element name="P1075145" type="decimal_18_2" nillable="false"/>
          <xs:element name="P1075146" type="decimal_18_2" nillable="false"/>
          <xs:element name="P1075147" type="decimal_18_2" nillable="false"/>
          <xs:element name="P1075148" type="decimal_18_2" nillable="false"/>
          <xs:element name="P1075149" type="decimal_18_2" nillable="false"/>
          <xs:element name="P1075150" type="decimal_18_2" nillable="false"/>
          <xs:element name="P1075151" type="decimal_18_2" nillable="false"/>
          <xs:element name="P1075152" type="decimal_18_2" nillable="false"/>
          <xs:element name="P1075153" type="decimal_18_2" nillable="false"/>
          <xs:element name="P1075154" type="decimal_18_2" nillable="false"/>
          <xs:element name="P1075155" type="decimal_18_2" nillable="false"/>
          <xs:element name="P1075156" type="decimal_18_2" nillable="false"/>
          <xs:element name="P1075157" type="decimal_18_2" nillable="false"/>
          <xs:element name="P1075158" type="decimal_18_2" nillable="false"/>
          <xs:element name="P1075159" type="decimal_18_2" nillable="false"/>
          <xs:element name="P1075160" type="decimal_18_2" nillable="false"/>
          <xs:element name="P1075161" type="decimal_18_2" nillable="false"/>
          <xs:element name="P1075162" type="decimal_18_2" nillable="false"/>
          <xs:element name="P1075163" type="decimal_18_2" nillable="false"/>
          <xs:element name="P1075164" type="decimal_18_2" nillable="false"/>
          <xs:element name="P1075165" type="decimal_18_2" nillable="false"/>
          <xs:element name="P1075166" type="decimal_18_2" nillable="false"/>
          <xs:element name="P1075167" type="decimal_18_2" nillable="false"/>
          <xs:element name="P1075168" type="decimal_18_2" nillable="false"/>
          <xs:element name="P1075169" type="decimal_18_2" nillable="false"/>
          <xs:element name="P1075170" type="decimal_18_2" nillable="false"/>
          <xs:element name="P1075171" type="decimal_18_2" nillable="false"/>
          <xs:element name="P1075172" type="decimal_18_2" nillable="false"/>
          <xs:element name="P1075173" type="decimal_18_2" nillable="false"/>
          <xs:element name="P1075174" type="decimal_18_2" nillable="false"/>
          <xs:element name="P1075175" type="decimal_18_2" nillable="false"/>
          <xs:element name="P1075176" type="decimal_18_2" nillable="false"/>
          <xs:element name="P1075177" type="decimal_18_2" nillable="false"/>
          <xs:element name="P1075178" type="decimal_18_2" nillable="false"/>
          <xs:element name="P1075179" type="decimal_18_2" nillable="false"/>
          <xs:element name="P1075180" type="decimal_18_2" nillable="false"/>
          <xs:element name="P1075181" type="decimal_18_2" nillable="false"/>
          <xs:element name="P1075182" type="decimal_18_2" nillable="false"/>
          <xs:element name="P1075183" type="decimal_18_2" nillable="false"/>
          <xs:element name="P1075184" type="decimal_18_2" nillable="false"/>
          <xs:element name="P1075185" type="decimal_18_2" nillable="false"/>
          <xs:element name="P1075186" type="decimal_18_2" nillable="false"/>
          <xs:element name="P1075187" type="decimal_18_2" nillable="false"/>
          <xs:element name="P1075188" type="decimal_18_2" nillable="false"/>
          <xs:element name="P1075189" type="decimal_18_2" nillable="false"/>
          <xs:element name="P1075190" type="decimal_18_2" nillable="false"/>
          <xs:element name="P1075191" type="decimal_18_2" nillable="false"/>
          <xs:element name="P1075192" type="decimal_18_2" nillable="false"/>
          <xs:element name="P1075193" type="decimal_18_2" nillable="false"/>
          <xs:element name="P1075194" type="decimal_18_2" nillable="false"/>
          <xs:element name="P1075195" type="decimal_18_2" nillable="false"/>
          <xs:element name="P1075196" type="decimal_18_2" nillable="false"/>
          <xs:element name="P1075197" type="decimal_18_2" nillable="false"/>
          <xs:element name="P1075198" type="decimal_18_2" nillable="false"/>
          <xs:element name="P1075199" type="decimal_18_2" nillable="false"/>
          <xs:element name="P1075200" type="decimal_18_2" nillable="false"/>
          <xs:element name="P1075201" type="decimal_18_2" nillable="false"/>
          <xs:element name="P1075202" type="decimal_18_2" nillable="false"/>
          <xs:element name="P1075203" type="decimal_18_2" nillable="false"/>
          <xs:element name="P1075204" type="decimal_18_2" nillable="false"/>
          <xs:element name="P1075205" type="decimal_18_2" nillable="false"/>
          <xs:element name="P1075206" type="decimal_18_2" nillable="false"/>
          <xs:element name="P1075207" type="decimal_18_2" nillable="false"/>
          <xs:element name="P1075208" type="decimal_18_2" nillable="false"/>
          <xs:element name="P1075209" type="decimal_18_2" nillable="false"/>
          <xs:element name="P1075210" type="decimal_18_2" nillable="false"/>
          <xs:element name="P1075211" type="decimal_18_2" nillable="false"/>
          <xs:element name="P1075212" type="decimal_18_2" nillable="false"/>
          <xs:element name="P1075213" type="decimal_18_2" nillable="false"/>
          <xs:element name="P1075214" type="decimal_18_2" nillable="false"/>
          <xs:element name="P1075215" type="decimal_18_2" nillable="false"/>
          <xs:element name="P1075216" type="decimal_18_2" nillable="false"/>
          <xs:element name="P1075217" type="decimal_18_2" nillable="false"/>
          <xs:element name="P1075218" type="decimal_18_2" nillable="false"/>
          <xs:element name="P1075219" type="decimal_18_2" nillable="false"/>
          <xs:element name="P1075220" type="decimal_18_2" nillable="false"/>
          <xs:element name="P1075221" type="decimal_18_2" nillable="false"/>
          <xs:element name="P1075222" type="decimal_18_2" nillable="false"/>
          <xs:element name="P1075223" type="decimal_18_2" nillable="false"/>
          <xs:element name="P1075224" type="decimal_18_2" nillable="false"/>
          <xs:element name="P1075225" type="decimal_18_2" nillable="false"/>
          <xs:element name="P1075226" type="decimal_18_2" nillable="false"/>
          <xs:element name="P1075227" type="decimal_18_2" nillable="false"/>
          <xs:element name="P1075228" type="decimal_18_2" nillable="false"/>
        </xs:all>
      </xs:complexType>
      <xs:complexType name="INT-D_1000354">
        <xs:annotation>
          <xs:documentation>
				Izvještaj o novčanom tijeku, direktna metoda, ZSE, tromjesečna
			</xs:documentation>
        </xs:annotation>
        <xs:all>
          <xs:element name="P49651" type="decimal_18_2" nillable="false">
            <xs:annotation>
              <xs:documentation>
						[NOVČANI TIJEK OD POSLOVNIH AKTIVNOSTI] [1 Novčani primici od članova, izdavatelja i ostalih korisnika burzovnih usluga] / [Isto razdoblje prethodne godine]
					</xs:documentation>
            </xs:annotation>
          </xs:element>
          <xs:element name="P49691" type="decimal_18_2" nillable="false">
            <xs:annotation>
              <xs:documentation>
						[NOVČANI TIJEK OD POSLOVNIH AKTIVNOSTI] [1 Novčani primici od članova, izdavatelja i ostalih korisnika burzovnih usluga] / [Tekuće poslovno razdoblje]
					</xs:documentation>
            </xs:annotation>
          </xs:element>
          <xs:element name="P49652" type="decimal_18_2" nillable="false">
            <xs:annotation>
              <xs:documentation>
						[NOVČANI TIJEK OD POSLOVNIH AKTIVNOSTI] [2 Novčani primici od tantijema, naknada, provizija i sl.] / [Isto razdoblje prethodne godine]
					</xs:documentation>
            </xs:annotation>
          </xs:element>
          <xs:element name="P49692" type="decimal_18_2" nillable="false">
            <xs:annotation>
              <xs:documentation>
						[NOVČANI TIJEK OD POSLOVNIH AKTIVNOSTI] [2 Novčani primici od tantijema, naknada, provizija i sl.] / [Tekuće poslovno razdoblje]
					</xs:documentation>
            </xs:annotation>
          </xs:element>
          <xs:element name="P49641" type="decimal_18_2" nillable="false">
            <xs:annotation>
              <xs:documentation>
						[NOVČANI TIJEK OD POSLOVNIH AKTIVNOSTI] [3 Novčani primici od osiguranja za naknadu šteta] / [Isto razdoblje prethodne godine]
					</xs:documentation>
            </xs:annotation>
          </xs:element>
          <xs:element name="P49681" type="decimal_18_2" nillable="false">
            <xs:annotation>
              <xs:documentation>
						[NOVČANI TIJEK OD POSLOVNIH AKTIVNOSTI] [3 Novčani primici od osiguranja za naknadu šteta] / [Tekuće poslovno razdoblje]
					</xs:documentation>
            </xs:annotation>
          </xs:element>
          <xs:element name="P49642" type="decimal_18_2" nillable="false">
            <xs:annotation>
              <xs:documentation>
						[NOVČANI TIJEK OD POSLOVNIH AKTIVNOSTI] [4 Novčani primici s osnove povrata poreza] / [Isto razdoblje prethodne godine]
					</xs:documentation>
            </xs:annotation>
          </xs:element>
          <xs:element name="P49682" type="decimal_18_2" nillable="false">
            <xs:annotation>
              <xs:documentation>
						[NOVČANI TIJEK OD POSLOVNIH AKTIVNOSTI] [4 Novčani primici s osnove povrata poreza] / [Tekuće poslovno razdoblje]
					</xs:documentation>
            </xs:annotation>
          </xs:element>
          <xs:element name="P49643" type="decimal_18_2" nillable="false">
            <xs:annotation>
              <xs:documentation>
						[NOVČANI TIJEK OD POSLOVNIH AKTIVNOSTI] [I Ukupno novčani primici od poslovnih aktivnosti] / [Isto razdoblje prethodne godine]
					</xs:documentation>
            </xs:annotation>
          </xs:element>
          <xs:element name="P49683" type="decimal_18_2" nillable="false">
            <xs:annotation>
              <xs:documentation>
						[NOVČANI TIJEK OD POSLOVNIH AKTIVNOSTI] [I Ukupno novčani primici od poslovnih aktivnosti] / [Tekuće poslovno razdoblje]
					</xs:documentation>
            </xs:annotation>
          </xs:element>
          <xs:element name="P49644" type="decimal_18_2" nillable="false">
            <xs:annotation>
              <xs:documentation>
						[NOVČANI TIJEK OD POSLOVNIH AKTIVNOSTI] [1 Novčani izdaci dobavljačima] / [Isto razdoblje prethodne godine]
					</xs:documentation>
            </xs:annotation>
          </xs:element>
          <xs:element name="P49684" type="decimal_18_2" nillable="false">
            <xs:annotation>
              <xs:documentation>
						[NOVČANI TIJEK OD POSLOVNIH AKTIVNOSTI] [1 Novčani izdaci dobavljačima] / [Tekuće poslovno razdoblje]
					</xs:documentation>
            </xs:annotation>
          </xs:element>
          <xs:element name="P49645" type="decimal_18_2" nillable="false">
            <xs:annotation>
              <xs:documentation>
						[NOVČANI TIJEK OD POSLOVNIH AKTIVNOSTI] [2 Novčani izdaci za zaposlene] / [Isto razdoblje prethodne godine]
					</xs:documentation>
            </xs:annotation>
          </xs:element>
          <xs:element name="P49685" type="decimal_18_2" nillable="false">
            <xs:annotation>
              <xs:documentation>
						[NOVČANI TIJEK OD POSLOVNIH AKTIVNOSTI] [2 Novčani izdaci za zaposlene] / [Tekuće poslovno razdoblje]
					</xs:documentation>
            </xs:annotation>
          </xs:element>
          <xs:element name="P49646" type="decimal_18_2" nillable="false">
            <xs:annotation>
              <xs:documentation>
						[NOVČANI TIJEK OD POSLOVNIH AKTIVNOSTI] [3 Novčani izdaci za osiguranje za naknade šteta] / [Isto razdoblje prethodne godine]
					</xs:documentation>
            </xs:annotation>
          </xs:element>
          <xs:element name="P49686" type="decimal_18_2" nillable="false">
            <xs:annotation>
              <xs:documentation>
						[NOVČANI TIJEK OD POSLOVNIH AKTIVNOSTI] [3 Novčani izdaci za osiguranje za naknade šteta] / [Tekuće poslovno razdoblje]
					</xs:documentation>
            </xs:annotation>
          </xs:element>
          <xs:element name="P49637" type="decimal_18_2" nillable="false">
            <xs:annotation>
              <xs:documentation>
						[NOVČANI TIJEK OD POSLOVNIH AKTIVNOSTI] [4 Novčani izdaci za kamate] / [Isto razdoblje prethodne godine]
					</xs:documentation>
            </xs:annotation>
          </xs:element>
          <xs:element name="P49677" type="decimal_18_2" nillable="false">
            <xs:annotation>
              <xs:documentation>
						[NOVČANI TIJEK OD POSLOVNIH AKTIVNOSTI] [4 Novčani izdaci za kamate] / [Tekuće poslovno razdoblje]
					</xs:documentation>
            </xs:annotation>
          </xs:element>
          <xs:element name="P49638" type="decimal_18_2" nillable="false">
            <xs:annotation>
              <xs:documentation>
						[NOVČANI TIJEK OD POSLOVNIH AKTIVNOSTI] [5 Novčani izdaci za poreze] / [Isto razdoblje prethodne godine]
					</xs:documentation>
            </xs:annotation>
          </xs:element>
          <xs:element name="P49678" type="decimal_18_2" nillable="false">
            <xs:annotation>
              <xs:documentation>
						[NOVČANI TIJEK OD POSLOVNIH AKTIVNOSTI] [5 Novčani izdaci za poreze] / [Tekuće poslovno razdoblje]
					</xs:documentation>
            </xs:annotation>
          </xs:element>
          <xs:element name="P49639" type="decimal_18_2" nillable="false">
            <xs:annotation>
              <xs:documentation>
						[NOVČANI TIJEK OD POSLOVNIH AKTIVNOSTI] [6 Ostali novčani izdaci] / [Isto razdoblje prethodne godine]
					</xs:documentation>
            </xs:annotation>
          </xs:element>
          <xs:element name="P49679" type="decimal_18_2" nillable="false">
            <xs:annotation>
              <xs:documentation>
						[NOVČANI TIJEK OD POSLOVNIH AKTIVNOSTI] [6 Ostali novčani izdaci] / [Tekuće poslovno razdoblje]
					</xs:documentation>
            </xs:annotation>
          </xs:element>
          <xs:element name="P49640" type="decimal_18_2" nillable="false">
            <xs:annotation>
              <xs:documentation>
						[NOVČANI TIJEK OD POSLOVNIH AKTIVNOSTI] [II Ukupno novčani izdaci od poslovnih aktivnosti] / [Isto razdoblje prethodne godine]
					</xs:documentation>
            </xs:annotation>
          </xs:element>
          <xs:element name="P49680" type="decimal_18_2" nillable="false">
            <xs:annotation>
              <xs:documentation>
						[NOVČANI TIJEK OD POSLOVNIH AKTIVNOSTI] [II Ukupno novčani izdaci od poslovnih aktivnosti] / [Tekuće poslovno razdoblje]
					</xs:documentation>
            </xs:annotation>
          </xs:element>
          <xs:element name="P49661" type="decimal_18_2" nillable="false">
            <xs:annotation>
              <xs:documentation>
						[ NOVČANI TIJEK OD INVESTICIJSKIH AKTIVNOSTI] [1 Novčani primici od prodaje dugotrajne materijalne i nematerijalne imovine] / [Isto razdoblje prethodne godine]
					</xs:documentation>
            </xs:annotation>
          </xs:element>
          <xs:element name="P49701" type="decimal_18_2" nillable="false">
            <xs:annotation>
              <xs:documentation>
						[ NOVČANI TIJEK OD INVESTICIJSKIH AKTIVNOSTI] [1 Novčani primici od prodaje dugotrajne materijalne i nematerijalne imovine] / [Tekuće poslovno razdoblje]
					</xs:documentation>
            </xs:annotation>
          </xs:element>
          <xs:element name="P49662" type="decimal_18_2" nillable="false">
            <xs:annotation>
              <xs:documentation>
						[ NOVČANI TIJEK OD INVESTICIJSKIH AKTIVNOSTI] [2 Novčani primici od prodaje vlasničkih i dužničkih instrumenata] / [Isto razdoblje prethodne godine]
					</xs:documentation>
            </xs:annotation>
          </xs:element>
          <xs:element name="P49702" type="decimal_18_2" nillable="false">
            <xs:annotation>
              <xs:documentation>
						[ NOVČANI TIJEK OD INVESTICIJSKIH AKTIVNOSTI] [2 Novčani primici od prodaje vlasničkih i dužničkih instrumenata] / [Tekuće poslovno razdoblje]
					</xs:documentation>
            </xs:annotation>
          </xs:element>
          <xs:element name="P49663" type="decimal_18_2" nillable="false">
            <xs:annotation>
              <xs:documentation>
						[ NOVČANI TIJEK OD INVESTICIJSKIH AKTIVNOSTI] [3 Novčani primici od kamata] / [Isto razdoblje prethodne godine]
					</xs:documentation>
            </xs:annotation>
          </xs:element>
          <xs:element name="P49703" type="decimal_18_2" nillable="false">
            <xs:annotation>
              <xs:documentation>
						[ NOVČANI TIJEK OD INVESTICIJSKIH AKTIVNOSTI] [3 Novčani primici od kamata] / [Tekuće poslovno razdoblje]
					</xs:documentation>
            </xs:annotation>
          </xs:element>
          <xs:element name="P49664" type="decimal_18_2" nillable="false">
            <xs:annotation>
              <xs:documentation>
						[ NOVČANI TIJEK OD INVESTICIJSKIH AKTIVNOSTI] [4 Novčani primici od dividendi] / [Isto razdoblje prethodne godine]
					</xs:documentation>
            </xs:annotation>
          </xs:element>
          <xs:element name="P49704" type="decimal_18_2" nillable="false">
            <xs:annotation>
              <xs:documentation>
						[ NOVČANI TIJEK OD INVESTICIJSKIH AKTIVNOSTI] [4 Novčani primici od dividendi] / [Tekuće poslovno razdoblje]
					</xs:documentation>
            </xs:annotation>
          </xs:element>
          <xs:element name="P49653" type="decimal_18_2" nillable="false">
            <xs:annotation>
              <xs:documentation>
						[ NOVČANI TIJEK OD INVESTICIJSKIH AKTIVNOSTI] [5 Ostali novčani primici od investicijskih aktivnosti] / [Isto razdoblje prethodne godine]
					</xs:documentation>
            </xs:annotation>
          </xs:element>
          <xs:element name="P49693" type="decimal_18_2" nillable="false">
            <xs:annotation>
              <xs:documentation>
						[ NOVČANI TIJEK OD INVESTICIJSKIH AKTIVNOSTI] [5 Ostali novčani primici od investicijskih aktivnosti] / [Tekuće poslovno razdoblje]
					</xs:documentation>
            </xs:annotation>
          </xs:element>
          <xs:element name="P49654" type="decimal_18_2" nillable="false">
            <xs:annotation>
              <xs:documentation>
						[ NOVČANI TIJEK OD INVESTICIJSKIH AKTIVNOSTI] [a Novčani primici od prodaje udjela u otvorenim investicijskim fondovima] / [Isto razdoblje prethodne godine]
					</xs:documentation>
            </xs:annotation>
          </xs:element>
          <xs:element name="P49694" type="decimal_18_2" nillable="false">
            <xs:annotation>
              <xs:documentation>
						[ NOVČANI TIJEK OD INVESTICIJSKIH AKTIVNOSTI] [a Novčani primici od prodaje udjela u otvorenim investicijskim fondovima] / [Tekuće poslovno razdoblje]
					</xs:documentation>
            </xs:annotation>
          </xs:element>
          <xs:element name="P49655" type="decimal_18_2" nillable="false">
            <xs:annotation>
              <xs:documentation>
						[ NOVČANI TIJEK OD INVESTICIJSKIH AKTIVNOSTI] [b Novčani primici od prodaje  kratkoročnih depozita] / [Isto razdoblje prethodne godine]
					</xs:documentation>
            </xs:annotation>
          </xs:element>
          <xs:element name="P49695" type="decimal_18_2" nillable="false">
            <xs:annotation>
              <xs:documentation>
						[ NOVČANI TIJEK OD INVESTICIJSKIH AKTIVNOSTI] [b Novčani primici od prodaje  kratkoročnih depozita] / [Tekuće poslovno razdoblje]
					</xs:documentation>
            </xs:annotation>
          </xs:element>
          <xs:element name="P49656" type="decimal_18_2" nillable="false">
            <xs:annotation>
              <xs:documentation>
						[ NOVČANI TIJEK OD INVESTICIJSKIH AKTIVNOSTI] [III Ukupno novčani primici od investicijskih aktivnosti] / [Isto razdoblje prethodne godine]
					</xs:documentation>
            </xs:annotation>
          </xs:element>
          <xs:element name="P49696" type="decimal_18_2" nillable="false">
            <xs:annotation>
              <xs:documentation>
						[ NOVČANI TIJEK OD INVESTICIJSKIH AKTIVNOSTI] [III Ukupno novčani primici od investicijskih aktivnosti] / [Tekuće poslovno razdoblje]
					</xs:documentation>
            </xs:annotation>
          </xs:element>
          <xs:element name="P49657" type="decimal_18_2" nillable="false">
            <xs:annotation>
              <xs:documentation>
						[ NOVČANI TIJEK OD INVESTICIJSKIH AKTIVNOSTI] [1 Novčani izdaci za kupnju dugotrajne materijalne i nematerijalne imovine] / [Isto razdoblje prethodne godine]
					</xs:documentation>
            </xs:annotation>
          </xs:element>
          <xs:element name="P49697" type="decimal_18_2" nillable="false">
            <xs:annotation>
              <xs:documentation>
						[ NOVČANI TIJEK OD INVESTICIJSKIH AKTIVNOSTI] [1 Novčani izdaci za kupnju dugotrajne materijalne i nematerijalne imovine] / [Tekuće poslovno razdoblje]
					</xs:documentation>
            </xs:annotation>
          </xs:element>
          <xs:element name="P49658" type="decimal_18_2" nillable="false">
            <xs:annotation>
              <xs:documentation>
						[ NOVČANI TIJEK OD INVESTICIJSKIH AKTIVNOSTI] [2 Novčani izdaci za stjecanje vlasničkih i dužničkih financijskih instrumenata] / [Isto razdoblje prethodne godine]
					</xs:documentation>
            </xs:annotation>
          </xs:element>
          <xs:element name="P49698" type="decimal_18_2" nillable="false">
            <xs:annotation>
              <xs:documentation>
						[ NOVČANI TIJEK OD INVESTICIJSKIH AKTIVNOSTI] [2 Novčani izdaci za stjecanje vlasničkih i dužničkih financijskih instrumenata] / [Tekuće poslovno razdoblje]
					</xs:documentation>
            </xs:annotation>
          </xs:element>
          <xs:element name="P49647" type="decimal_18_2" nillable="false">
            <xs:annotation>
              <xs:documentation>
						[ NOVČANI TIJEK OD INVESTICIJSKIH AKTIVNOSTI] [3 Ostali novčani izdaci od investicijskih aktivnosti] / [Isto razdoblje prethodne godine]
					</xs:documentation>
            </xs:annotation>
          </xs:element>
          <xs:element name="P49687" type="decimal_18_2" nillable="false">
            <xs:annotation>
              <xs:documentation>
						[ NOVČANI TIJEK OD INVESTICIJSKIH AKTIVNOSTI] [3 Ostali novčani izdaci od investicijskih aktivnosti] / [Tekuće poslovno razdoblje]
					</xs:documentation>
            </xs:annotation>
          </xs:element>
          <xs:element name="P49648" type="decimal_18_2" nillable="false">
            <xs:annotation>
              <xs:documentation>
						[ NOVČANI TIJEK OD INVESTICIJSKIH AKTIVNOSTI] [a Novčani izdaci od prodaje udjela u otvorenim investicijskim fondovima] / [Isto razdoblje prethodne godine]
					</xs:documentation>
            </xs:annotation>
          </xs:element>
          <xs:element name="P49688" type="decimal_18_2" nillable="false">
            <xs:annotation>
              <xs:documentation>
						[ NOVČANI TIJEK OD INVESTICIJSKIH AKTIVNOSTI] [a Novčani izdaci od prodaje udjela u otvorenim investicijskim fondovima] / [Tekuće poslovno razdoblje]
					</xs:documentation>
            </xs:annotation>
          </xs:element>
          <xs:element name="P49649" type="decimal_18_2" nillable="false">
            <xs:annotation>
              <xs:documentation>
						[ NOVČANI TIJEK OD INVESTICIJSKIH AKTIVNOSTI] [b Novčani izdaci od prodaje  kratkoročnih depozita] / [Isto razdoblje prethodne godine]
					</xs:documentation>
            </xs:annotation>
          </xs:element>
          <xs:element name="P49689" type="decimal_18_2" nillable="false">
            <xs:annotation>
              <xs:documentation>
						[ NOVČANI TIJEK OD INVESTICIJSKIH AKTIVNOSTI] [b Novčani izdaci od prodaje  kratkoročnih depozita] / [Tekuće poslovno razdoblje]
					</xs:documentation>
            </xs:annotation>
          </xs:element>
          <xs:element name="P49650" type="decimal_18_2" nillable="false">
            <xs:annotation>
              <xs:documentation>
						[ NOVČANI TIJEK OD INVESTICIJSKIH AKTIVNOSTI] [IV Ukupno novčani izdaci od investicijskih aktivnosti] / [Isto razdoblje prethodne godine]
					</xs:documentation>
            </xs:annotation>
          </xs:element>
          <xs:element name="P49690" type="decimal_18_2" nillable="false">
            <xs:annotation>
              <xs:documentation>
						[ NOVČANI TIJEK OD INVESTICIJSKIH AKTIVNOSTI] [IV Ukupno novčani izdaci od investicijskih aktivnosti] / [Tekuće poslovno razdoblje]
					</xs:documentation>
            </xs:annotation>
          </xs:element>
          <xs:element name="P49635" type="decimal_18_2" nillable="false">
            <xs:annotation>
              <xs:documentation>
						[ NOVČANI TIJEK OD FINANCIJSKIH AKTIVNOSTI] [1 Novčani primici od izdavanja vlasničkih i dužničkih financijskih instrumenata] / [Isto razdoblje prethodne godine]
					</xs:documentation>
            </xs:annotation>
          </xs:element>
          <xs:element name="P49675" type="decimal_18_2" nillable="false">
            <xs:annotation>
              <xs:documentation>
						[ NOVČANI TIJEK OD FINANCIJSKIH AKTIVNOSTI] [1 Novčani primici od izdavanja vlasničkih i dužničkih financijskih instrumenata] / [Tekuće poslovno razdoblje]
					</xs:documentation>
            </xs:annotation>
          </xs:element>
          <xs:element name="P49636" type="decimal_18_2" nillable="false">
            <xs:annotation>
              <xs:documentation>
						[ NOVČANI TIJEK OD FINANCIJSKIH AKTIVNOSTI] [2 Novčani primici od glavnice kredita, zadužnica, pozajmica i drugih posudbi] / [Isto razdoblje prethodne godine]
					</xs:documentation>
            </xs:annotation>
          </xs:element>
          <xs:element name="P49676" type="decimal_18_2" nillable="false">
            <xs:annotation>
              <xs:documentation>
						[ NOVČANI TIJEK OD FINANCIJSKIH AKTIVNOSTI] [2 Novčani primici od glavnice kredita, zadužnica, pozajmica i drugih posudbi] / [Tekuće poslovno razdoblje]
					</xs:documentation>
            </xs:annotation>
          </xs:element>
          <xs:element name="P49665" type="decimal_18_2" nillable="false">
            <xs:annotation>
              <xs:documentation>
						[ NOVČANI TIJEK OD FINANCIJSKIH AKTIVNOSTI] [3 Ostali primici od financijskih aktivnosti] / [Isto razdoblje prethodne godine]
					</xs:documentation>
            </xs:annotation>
          </xs:element>
          <xs:element name="P49705" type="decimal_18_2" nillable="false">
            <xs:annotation>
              <xs:documentation>
						[ NOVČANI TIJEK OD FINANCIJSKIH AKTIVNOSTI] [3 Ostali primici od financijskih aktivnosti] / [Tekuće poslovno razdoblje]
					</xs:documentation>
            </xs:annotation>
          </xs:element>
          <xs:element name="P49666" type="decimal_18_2" nillable="false">
            <xs:annotation>
              <xs:documentation>
						[ NOVČANI TIJEK OD FINANCIJSKIH AKTIVNOSTI] [V Ukupno novčani primici od financijskih aktivnosti] / [Isto razdoblje prethodne godine]
					</xs:documentation>
            </xs:annotation>
          </xs:element>
          <xs:element name="P49706" type="decimal_18_2" nillable="false">
            <xs:annotation>
              <xs:documentation>
						[ NOVČANI TIJEK OD FINANCIJSKIH AKTIVNOSTI] [V Ukupno novčani primici od financijskih aktivnosti] / [Tekuće poslovno razdoblje]
					</xs:documentation>
            </xs:annotation>
          </xs:element>
          <xs:element name="P49667" type="decimal_18_2" nillable="false">
            <xs:annotation>
              <xs:documentation>
						[ NOVČANI TIJEK OD FINANCIJSKIH AKTIVNOSTI] [1 Novčani izdaci za otplatu glavnice kredita i obveznica] / [Isto razdoblje prethodne godine]
					</xs:documentation>
            </xs:annotation>
          </xs:element>
          <xs:element name="P49707" type="decimal_18_2" nillable="false">
            <xs:annotation>
              <xs:documentation>
						[ NOVČANI TIJEK OD FINANCIJSKIH AKTIVNOSTI] [1 Novčani izdaci za otplatu glavnice kredita i obveznica] / [Tekuće poslovno razdoblje]
					</xs:documentation>
            </xs:annotation>
          </xs:element>
          <xs:element name="P49668" type="decimal_18_2" nillable="false">
            <xs:annotation>
              <xs:documentation>
						[ NOVČANI TIJEK OD FINANCIJSKIH AKTIVNOSTI] [2 Novčani izdaci za isplatu dividendi] / [Isto razdoblje prethodne godine]
					</xs:documentation>
            </xs:annotation>
          </xs:element>
          <xs:element name="P49708" type="decimal_18_2" nillable="false">
            <xs:annotation>
              <xs:documentation>
						[ NOVČANI TIJEK OD FINANCIJSKIH AKTIVNOSTI] [2 Novčani izdaci za isplatu dividendi] / [Tekuće poslovno razdoblje]
					</xs:documentation>
            </xs:annotation>
          </xs:element>
          <xs:element name="P49669" type="decimal_18_2" nillable="false">
            <xs:annotation>
              <xs:documentation>
						[ NOVČANI TIJEK OD FINANCIJSKIH AKTIVNOSTI] [3 Novčani izdaci za financijski najam] / [Isto razdoblje prethodne godine]
					</xs:documentation>
            </xs:annotation>
          </xs:element>
          <xs:element name="P49709" type="decimal_18_2" nillable="false">
            <xs:annotation>
              <xs:documentation>
						[ NOVČANI TIJEK OD FINANCIJSKIH AKTIVNOSTI] [3 Novčani izdaci za financijski najam] / [Tekuće poslovno razdoblje]
					</xs:documentation>
            </xs:annotation>
          </xs:element>
          <xs:element name="P49670" type="decimal_18_2" nillable="false">
            <xs:annotation>
              <xs:documentation>
						[ NOVČANI TIJEK OD FINANCIJSKIH AKTIVNOSTI] [4 Novčani izdaci za otkup vlastitih dionica] / [Isto razdoblje prethodne godine]
					</xs:documentation>
            </xs:annotation>
          </xs:element>
          <xs:element name="P49710" type="decimal_18_2" nillable="false">
            <xs:annotation>
              <xs:documentation>
						[ NOVČANI TIJEK OD FINANCIJSKIH AKTIVNOSTI] [4 Novčani izdaci za otkup vlastitih dionica] / [Tekuće poslovno razdoblje]
					</xs:documentation>
            </xs:annotation>
          </xs:element>
          <xs:element name="P49659" type="decimal_18_2" nillable="false">
            <xs:annotation>
              <xs:documentation>
						[ NOVČANI TIJEK OD FINANCIJSKIH AKTIVNOSTI] [5 Ostali novčani izdaci od financijskih aktivnosti] / [Isto razdoblje prethodne godine]
					</xs:documentation>
            </xs:annotation>
          </xs:element>
          <xs:element name="P49699" type="decimal_18_2" nillable="false">
            <xs:annotation>
              <xs:documentation>
						[ NOVČANI TIJEK OD FINANCIJSKIH AKTIVNOSTI] [5 Ostali novčani izdaci od financijskih aktivnosti] / [Tekuće poslovno razdoblje]
					</xs:documentation>
            </xs:annotation>
          </xs:element>
          <xs:element name="P49660" type="decimal_18_2" nillable="false">
            <xs:annotation>
              <xs:documentation>
						[ NOVČANI TIJEK OD FINANCIJSKIH AKTIVNOSTI] [VI Ukupno novčani izdaci od financijskih aktivnosti] / [Isto razdoblje prethodne godine]
					</xs:documentation>
            </xs:annotation>
          </xs:element>
          <xs:element name="P49700" type="decimal_18_2" nillable="false">
            <xs:annotation>
              <xs:documentation>
						[ NOVČANI TIJEK OD FINANCIJSKIH AKTIVNOSTI] [VI Ukupno novčani izdaci od financijskih aktivnosti] / [Tekuće poslovno razdoblje]
					</xs:documentation>
            </xs:annotation>
          </xs:element>
          <xs:element name="P1026576" type="decimal_18_2" nillable="false">
            <xs:annotation>
              <xs:documentation>
						[ NOVČANI TIJEK OD FINANCIJSKIH AKTIVNOSTI] [VI Ukupno novčani izdaci od financijskih aktivnosti] / [Isto razdoblje prethodne godine]
					</xs:documentation>
            </xs:annotation>
          </xs:element>
          <xs:element name="P1026577" type="decimal_18_2" nillable="false">
            <xs:annotation>
              <xs:documentation>
						[ NOVČANI TIJEK OD FINANCIJSKIH AKTIVNOSTI] [VI Ukupno novčani izdaci od financijskih aktivnosti] / [Tekuće poslovno razdoblje]
					</xs:documentation>
            </xs:annotation>
          </xs:element>
          <xs:element name="P1026578" type="decimal_18_2" nillable="false">
            <xs:annotation>
              <xs:documentation>
						[ NOVČANI TIJEK OD FINANCIJSKIH AKTIVNOSTI] [VI Ukupno novčani izdaci od financijskih aktivnosti] / [Isto razdoblje prethodne godine]
					</xs:documentation>
            </xs:annotation>
          </xs:element>
          <xs:element name="P1026581" type="decimal_18_2" nillable="false">
            <xs:annotation>
              <xs:documentation>
						[ NOVČANI TIJEK OD FINANCIJSKIH AKTIVNOSTI] [VI Ukupno novčani izdaci od financijskih aktivnosti] / [Tekuće poslovno razdoblje]
					</xs:documentation>
            </xs:annotation>
          </xs:element>
          <xs:element name="P1026579" type="decimal_18_2" nillable="false">
            <xs:annotation>
              <xs:documentation>
						[ NOVČANI TIJEK OD FINANCIJSKIH AKTIVNOSTI] [VI Ukupno novčani izdaci od financijskih aktivnosti] / [Isto razdoblje prethodne godine]
					</xs:documentation>
            </xs:annotation>
          </xs:element>
          <xs:element name="P1026582" type="decimal_18_2" nillable="false">
            <xs:annotation>
              <xs:documentation>
						[ NOVČANI TIJEK OD FINANCIJSKIH AKTIVNOSTI] [VI Ukupno novčani izdaci od financijskih aktivnosti] / [Tekuće poslovno razdoblje]
					</xs:documentation>
            </xs:annotation>
          </xs:element>
          <xs:element name="P1026580" type="decimal_18_2" nillable="false">
            <xs:annotation>
              <xs:documentation>
						[ NOVČANI TIJEK OD FINANCIJSKIH AKTIVNOSTI] [VI Ukupno novčani izdaci od financijskih aktivnosti] / [Isto razdoblje prethodne godine]
					</xs:documentation>
            </xs:annotation>
          </xs:element>
          <xs:element name="P1026583" type="decimal_18_2" nillable="false">
            <xs:annotation>
              <xs:documentation>
						[ NOVČANI TIJEK OD FINANCIJSKIH AKTIVNOSTI] [VI Ukupno novčani izdaci od financijskih aktivnosti] / [Tekuće poslovno razdoblje]
					</xs:documentation>
            </xs:annotation>
          </xs:element>
        </xs:all>
      </xs:complexType>
      <xs:complexType name="INT-I_1000355">
        <xs:annotation>
          <xs:documentation>
				Izvještaj o novčanom tijeku, indirektna, ZSE, tromjesečni
			</xs:documentation>
        </xs:annotation>
        <xs:all>
          <xs:element name="P49607" type="decimal_18_2" nillable="false">
            <xs:annotation>
              <xs:documentation>
						[NOVČANI TIJEK OD POSLOVNIH AKTIVNOSTI] [1 Dobit prije poreza] / [Isto razdoblje prethodne godine]
					</xs:documentation>
            </xs:annotation>
          </xs:element>
          <xs:element name="P49608" type="decimal_18_2" nillable="false">
            <xs:annotation>
              <xs:documentation>
						[NOVČANI TIJEK OD POSLOVNIH AKTIVNOSTI] [1 Dobit prije poreza] / [Tekuće poslovno razdoblje]
					</xs:documentation>
            </xs:annotation>
          </xs:element>
          <xs:element name="P49609" type="decimal_18_2" nillable="false">
            <xs:annotation>
              <xs:documentation>
						[NOVČANI TIJEK OD POSLOVNIH AKTIVNOSTI] [2 Amortizacija] / [Isto razdoblje prethodne godine]
					</xs:documentation>
            </xs:annotation>
          </xs:element>
          <xs:element name="P49610" type="decimal_18_2" nillable="false">
            <xs:annotation>
              <xs:documentation>
						[NOVČANI TIJEK OD POSLOVNIH AKTIVNOSTI] [2 Amortizacija] / [Tekuće poslovno razdoblje]
					</xs:documentation>
            </xs:annotation>
          </xs:element>
          <xs:element name="P49611" type="decimal_18_2" nillable="false">
            <xs:annotation>
              <xs:documentation>
						[NOVČANI TIJEK OD POSLOVNIH AKTIVNOSTI] [3 Povećanje kratkoročnih obveza] / [Isto razdoblje prethodne godine]
					</xs:documentation>
            </xs:annotation>
          </xs:element>
          <xs:element name="P49612" type="decimal_18_2" nillable="false">
            <xs:annotation>
              <xs:documentation>
						[NOVČANI TIJEK OD POSLOVNIH AKTIVNOSTI] [3 Povećanje kratkoročnih obveza] / [Tekuće poslovno razdoblje]
					</xs:documentation>
            </xs:annotation>
          </xs:element>
          <xs:element name="P49613" type="decimal_18_2" nillable="false">
            <xs:annotation>
              <xs:documentation>
						[NOVČANI TIJEK OD POSLOVNIH AKTIVNOSTI] [4 Smanjenje kratkotrajnih potraživanja] / [Isto razdoblje prethodne godine]
					</xs:documentation>
            </xs:annotation>
          </xs:element>
          <xs:element name="P49614" type="decimal_18_2" nillable="false">
            <xs:annotation>
              <xs:documentation>
						[NOVČANI TIJEK OD POSLOVNIH AKTIVNOSTI] [4 Smanjenje kratkotrajnih potraživanja] / [Tekuće poslovno razdoblje]
					</xs:documentation>
            </xs:annotation>
          </xs:element>
          <xs:element name="P49615" type="decimal_18_2" nillable="false">
            <xs:annotation>
              <xs:documentation>
						[NOVČANI TIJEK OD POSLOVNIH AKTIVNOSTI] [5 Smanjenje zaliha] / [Isto razdoblje prethodne godine]
					</xs:documentation>
            </xs:annotation>
          </xs:element>
          <xs:element name="P49616" type="decimal_18_2" nillable="false">
            <xs:annotation>
              <xs:documentation>
						[NOVČANI TIJEK OD POSLOVNIH AKTIVNOSTI] [5 Smanjenje zaliha] / [Tekuće poslovno razdoblje]
					</xs:documentation>
            </xs:annotation>
          </xs:element>
          <xs:element name="P1070639" type="decimal_18_2" nillable="false">
            <xs:annotation>
              <xs:documentation>
						[NOVČANI TIJEK OD POSLOVNIH AKTIVNOSTI] [6 Gubici od umanjenja vrijednosti za očekivane kreditne gubitke] / [Isto razdoblje prethodne godine]
					</xs:documentation>
            </xs:annotation>
          </xs:element>
          <xs:element name="P1070640" type="decimal_18_2" nillable="false">
            <xs:annotation>
              <xs:documentation>
						[NOVČANI TIJEK OD POSLOVNIH AKTIVNOSTI] [6 Gubici od umanjenja vrijednosti za očekivane kreditne gubitke] / [Tekuće poslovno razdoblje]
					</xs:documentation>
            </xs:annotation>
          </xs:element>
          <xs:element name="P49617" type="decimal_18_2" nillable="false">
            <xs:annotation>
              <xs:documentation>
						[NOVČANI TIJEK OD POSLOVNIH AKTIVNOSTI] [7 Ostalo povećanje novčanog tijeka] / [Isto razdoblje prethodne godine]
					</xs:documentation>
            </xs:annotation>
          </xs:element>
          <xs:element name="P49618" type="decimal_18_2" nillable="false">
            <xs:annotation>
              <xs:documentation>
						[NOVČANI TIJEK OD POSLOVNIH AKTIVNOSTI] [7 Ostalo povećanje novčanog tijeka] / [Tekuće poslovno razdoblje]
					</xs:documentation>
            </xs:annotation>
          </xs:element>
          <xs:element name="P49629" type="decimal_18_2" nillable="false">
            <xs:annotation>
              <xs:documentation>
						[NOVČANI TIJEK OD POSLOVNIH AKTIVNOSTI] [I Ukupno povećanje novčanog tijeka od poslovnih aktivnosti] / [Isto razdoblje prethodne godine]
					</xs:documentation>
            </xs:annotation>
          </xs:element>
          <xs:element name="P49630" type="decimal_18_2" nillable="false">
            <xs:annotation>
              <xs:documentation>
						[NOVČANI TIJEK OD POSLOVNIH AKTIVNOSTI] [I Ukupno povećanje novčanog tijeka od poslovnih aktivnosti] / [Tekuće poslovno razdoblje]
					</xs:documentation>
            </xs:annotation>
          </xs:element>
          <xs:element name="P49619" type="decimal_18_2" nillable="false">
            <xs:annotation>
              <xs:documentation>
						[NOVČANI TIJEK OD POSLOVNIH AKTIVNOSTI] [1 Smanjenje kratkoročnih obveza] / [Isto razdoblje prethodne godine]
					</xs:documentation>
            </xs:annotation>
          </xs:element>
          <xs:element name="P49620" type="decimal_18_2" nillable="false">
            <xs:annotation>
              <xs:documentation>
						[NOVČANI TIJEK OD POSLOVNIH AKTIVNOSTI] [1 Smanjenje kratkoročnih obveza] / [Tekuće poslovno razdoblje]
					</xs:documentation>
            </xs:annotation>
          </xs:element>
          <xs:element name="P49621" type="decimal_18_2" nillable="false">
            <xs:annotation>
              <xs:documentation>
						[NOVČANI TIJEK OD POSLOVNIH AKTIVNOSTI] [2 Povećanje kratkotrajnih potraživanja] / [Isto razdoblje prethodne godine]
					</xs:documentation>
            </xs:annotation>
          </xs:element>
          <xs:element name="P49622" type="decimal_18_2" nillable="false">
            <xs:annotation>
              <xs:documentation>
						[NOVČANI TIJEK OD POSLOVNIH AKTIVNOSTI] [2 Povećanje kratkotrajnih potraživanja] / [Tekuće poslovno razdoblje]
					</xs:documentation>
            </xs:annotation>
          </xs:element>
          <xs:element name="P49623" type="decimal_18_2" nillable="false">
            <xs:annotation>
              <xs:documentation>
						[NOVČANI TIJEK OD POSLOVNIH AKTIVNOSTI] [3 Povećanje zaliha] / [Isto razdoblje prethodne godine]
					</xs:documentation>
            </xs:annotation>
          </xs:element>
          <xs:element name="P49624" type="decimal_18_2" nillable="false">
            <xs:annotation>
              <xs:documentation>
						[NOVČANI TIJEK OD POSLOVNIH AKTIVNOSTI] [3 Povećanje zaliha] / [Tekuće poslovno razdoblje]
					</xs:documentation>
            </xs:annotation>
          </xs:element>
          <xs:element name="P1070641" type="decimal_18_2" nillable="false">
            <xs:annotation>
              <xs:documentation>
						[NOVČANI TIJEK OD POSLOVNIH AKTIVNOSTI] [4 Dobit od ukidanja rezervacija za očekivane kreditne gubitke] / [Isto razdoblje prethodne godine]
					</xs:documentation>
            </xs:annotation>
          </xs:element>
          <xs:element name="P1070642" type="decimal_18_2" nillable="false">
            <xs:annotation>
              <xs:documentation>
						[NOVČANI TIJEK OD POSLOVNIH AKTIVNOSTI] [4 Dobit od ukidanja rezervacija za očekivane kreditne gubitke] / [Tekuće poslovno razdoblje]
					</xs:documentation>
            </xs:annotation>
          </xs:element>
          <xs:element name="P49625" type="decimal_18_2" nillable="false">
            <xs:annotation>
              <xs:documentation>
						[NOVČANI TIJEK OD POSLOVNIH AKTIVNOSTI] [5 Ostalo smanjenje novčanog tijeka] / [Isto razdoblje prethodne godine]
					</xs:documentation>
            </xs:annotation>
          </xs:element>
          <xs:element name="P49626" type="decimal_18_2" nillable="false">
            <xs:annotation>
              <xs:documentation>
						[NOVČANI TIJEK OD POSLOVNIH AKTIVNOSTI] [5 Ostalo smanjenje novčanog tijeka] / [Tekuće poslovno razdoblje]
					</xs:documentation>
            </xs:annotation>
          </xs:element>
          <xs:element name="P49627" type="decimal_18_2" nillable="false">
            <xs:annotation>
              <xs:documentation>
						[NOVČANI TIJEK OD POSLOVNIH AKTIVNOSTI] [II Ukupno smanjenje novčanog tijeka od poslovnih aktivnosti] / [Isto razdoblje prethodne godine]
					</xs:documentation>
            </xs:annotation>
          </xs:element>
          <xs:element name="P49628" type="decimal_18_2" nillable="false">
            <xs:annotation>
              <xs:documentation>
						[NOVČANI TIJEK OD POSLOVNIH AKTIVNOSTI] [II Ukupno smanjenje novčanog tijeka od poslovnih aktivnosti] / [Tekuće poslovno razdoblje]
					</xs:documentation>
            </xs:annotation>
          </xs:element>
          <xs:element name="P49587" type="decimal_18_2" nillable="false">
            <xs:annotation>
              <xs:documentation>
						[NOVČANI TIJEK OD INVESTICIJSKIH AKTIVNOSTI] [1 Novčani primici od prodaje dugotrajne materijalne i nematerijalne imovine] / [Isto razdoblje prethodne godine]
					</xs:documentation>
            </xs:annotation>
          </xs:element>
          <xs:element name="P49588" type="decimal_18_2" nillable="false">
            <xs:annotation>
              <xs:documentation>
						[NOVČANI TIJEK OD INVESTICIJSKIH AKTIVNOSTI] [1 Novčani primici od prodaje dugotrajne materijalne i nematerijalne imovine] / [Tekuće poslovno razdoblje]
					</xs:documentation>
            </xs:annotation>
          </xs:element>
          <xs:element name="P49589" type="decimal_18_2" nillable="false">
            <xs:annotation>
              <xs:documentation>
						[NOVČANI TIJEK OD INVESTICIJSKIH AKTIVNOSTI] [2 Novčani primici od prodaje vlasničkih i dužničkih instrumenata] / [Isto razdoblje prethodne godine]
					</xs:documentation>
            </xs:annotation>
          </xs:element>
          <xs:element name="P49590" type="decimal_18_2" nillable="false">
            <xs:annotation>
              <xs:documentation>
						[NOVČANI TIJEK OD INVESTICIJSKIH AKTIVNOSTI] [2 Novčani primici od prodaje vlasničkih i dužničkih instrumenata] / [Tekuće poslovno razdoblje]
					</xs:documentation>
            </xs:annotation>
          </xs:element>
          <xs:element name="P49591" type="decimal_18_2" nillable="false">
            <xs:annotation>
              <xs:documentation>
						[NOVČANI TIJEK OD INVESTICIJSKIH AKTIVNOSTI] [3 Novčani primici od kamata] / [Isto razdoblje prethodne godine]
					</xs:documentation>
            </xs:annotation>
          </xs:element>
          <xs:element name="P49592" type="decimal_18_2" nillable="false">
            <xs:annotation>
              <xs:documentation>
						[NOVČANI TIJEK OD INVESTICIJSKIH AKTIVNOSTI] [3 Novčani primici od kamata] / [Tekuće poslovno razdoblje]
					</xs:documentation>
            </xs:annotation>
          </xs:element>
          <xs:element name="P49593" type="decimal_18_2" nillable="false">
            <xs:annotation>
              <xs:documentation>
						[NOVČANI TIJEK OD INVESTICIJSKIH AKTIVNOSTI] [4 Novčani primici od dividendi] / [Isto razdoblje prethodne godine]
					</xs:documentation>
            </xs:annotation>
          </xs:element>
          <xs:element name="P49594" type="decimal_18_2" nillable="false">
            <xs:annotation>
              <xs:documentation>
						[NOVČANI TIJEK OD INVESTICIJSKIH AKTIVNOSTI] [4 Novčani primici od dividendi] / [Tekuće poslovno razdoblje]
					</xs:documentation>
            </xs:annotation>
          </xs:element>
          <xs:element name="P49595" type="decimal_18_2" nillable="false">
            <xs:annotation>
              <xs:documentation>
						[NOVČANI TIJEK OD INVESTICIJSKIH AKTIVNOSTI] [5 Ostali novčani primici od investicijskih aktivnosti] / [Isto razdoblje prethodne godine]
					</xs:documentation>
            </xs:annotation>
          </xs:element>
          <xs:element name="P49596" type="decimal_18_2" nillable="false">
            <xs:annotation>
              <xs:documentation>
						[NOVČANI TIJEK OD INVESTICIJSKIH AKTIVNOSTI] [5 Ostali novčani primici od investicijskih aktivnosti] / [Tekuće poslovno razdoblje]
					</xs:documentation>
            </xs:annotation>
          </xs:element>
          <xs:element name="P49597" type="decimal_18_2" nillable="false">
            <xs:annotation>
              <xs:documentation>
						[NOVČANI TIJEK OD INVESTICIJSKIH AKTIVNOSTI] [III Ukupno novčani primici od investicijskih aktivnosti] / [Isto razdoblje prethodne godine]
					</xs:documentation>
            </xs:annotation>
          </xs:element>
          <xs:element name="P49598" type="decimal_18_2" nillable="false">
            <xs:annotation>
              <xs:documentation>
						[NOVČANI TIJEK OD INVESTICIJSKIH AKTIVNOSTI] [III Ukupno novčani primici od investicijskih aktivnosti] / [Tekuće poslovno razdoblje]
					</xs:documentation>
            </xs:annotation>
          </xs:element>
          <xs:element name="P49599" type="decimal_18_2" nillable="false">
            <xs:annotation>
              <xs:documentation>
						[NOVČANI TIJEK OD INVESTICIJSKIH AKTIVNOSTI] [1 Novčani izdaci za kupnju dugotrajne materijalne i nematerijalne imovine] / [Isto razdoblje prethodne godine]
					</xs:documentation>
            </xs:annotation>
          </xs:element>
          <xs:element name="P49600" type="decimal_18_2" nillable="false">
            <xs:annotation>
              <xs:documentation>
						[NOVČANI TIJEK OD INVESTICIJSKIH AKTIVNOSTI] [1 Novčani izdaci za kupnju dugotrajne materijalne i nematerijalne imovine] / [Tekuće poslovno razdoblje]
					</xs:documentation>
            </xs:annotation>
          </xs:element>
          <xs:element name="P49601" type="decimal_18_2" nillable="false">
            <xs:annotation>
              <xs:documentation>
						[NOVČANI TIJEK OD INVESTICIJSKIH AKTIVNOSTI] [2 Novčani izdaci za stjecanje vlasničkih i dužničkih financijskih instrumenata] / [Isto razdoblje prethodne godine]
					</xs:documentation>
            </xs:annotation>
          </xs:element>
          <xs:element name="P49602" type="decimal_18_2" nillable="false">
            <xs:annotation>
              <xs:documentation>
						[NOVČANI TIJEK OD INVESTICIJSKIH AKTIVNOSTI] [2 Novčani izdaci za stjecanje vlasničkih i dužničkih financijskih instrumenata] / [Tekuće poslovno razdoblje]
					</xs:documentation>
            </xs:annotation>
          </xs:element>
          <xs:element name="P49603" type="decimal_18_2" nillable="false">
            <xs:annotation>
              <xs:documentation>
						[NOVČANI TIJEK OD INVESTICIJSKIH AKTIVNOSTI] [3 Ostali novčani izdaci od investicijskih aktivnosti] / [Isto razdoblje prethodne godine]
					</xs:documentation>
            </xs:annotation>
          </xs:element>
          <xs:element name="P49604" type="decimal_18_2" nillable="false">
            <xs:annotation>
              <xs:documentation>
						[NOVČANI TIJEK OD INVESTICIJSKIH AKTIVNOSTI] [3 Ostali novčani izdaci od investicijskih aktivnosti] / [Tekuće poslovno razdoblje]
					</xs:documentation>
            </xs:annotation>
          </xs:element>
          <xs:element name="P49605" type="decimal_18_2" nillable="false">
            <xs:annotation>
              <xs:documentation>
						[NOVČANI TIJEK OD INVESTICIJSKIH AKTIVNOSTI] [IV Ukupno novčani izdaci od investicijskih aktivnosti] / [Isto razdoblje prethodne godine]
					</xs:documentation>
            </xs:annotation>
          </xs:element>
          <xs:element name="P49606" type="decimal_18_2" nillable="false">
            <xs:annotation>
              <xs:documentation>
						[NOVČANI TIJEK OD INVESTICIJSKIH AKTIVNOSTI] [IV Ukupno novčani izdaci od investicijskih aktivnosti] / [Tekuće poslovno razdoblje]
					</xs:documentation>
            </xs:annotation>
          </xs:element>
          <xs:element name="P49567" type="decimal_18_2" nillable="false">
            <xs:annotation>
              <xs:documentation>
						[NOVČANI TIJEK OD FINANCIJSKIH AKTIVNOSTI] [1 Novčani primici od izdavanja vlasničkih i dužničkih financijskih instrumenata] / [Isto razdoblje prethodne godine]
					</xs:documentation>
            </xs:annotation>
          </xs:element>
          <xs:element name="P49568" type="decimal_18_2" nillable="false">
            <xs:annotation>
              <xs:documentation>
						[NOVČANI TIJEK OD FINANCIJSKIH AKTIVNOSTI] [1 Novčani primici od izdavanja vlasničkih i dužničkih financijskih instrumenata] / [Tekuće poslovno razdoblje]
					</xs:documentation>
            </xs:annotation>
          </xs:element>
          <xs:element name="P49569" type="decimal_18_2" nillable="false">
            <xs:annotation>
              <xs:documentation>
						[NOVČANI TIJEK OD FINANCIJSKIH AKTIVNOSTI] [2 Novčani primici od glavnice kredita, zadužnica, pozajmica i drugih posudbi] / [Isto razdoblje prethodne godine]
					</xs:documentation>
            </xs:annotation>
          </xs:element>
          <xs:element name="P49570" type="decimal_18_2" nillable="false">
            <xs:annotation>
              <xs:documentation>
						[NOVČANI TIJEK OD FINANCIJSKIH AKTIVNOSTI] [2 Novčani primici od glavnice kredita, zadužnica, pozajmica i drugih posudbi] / [Tekuće poslovno razdoblje]
					</xs:documentation>
            </xs:annotation>
          </xs:element>
          <xs:element name="P49571" type="decimal_18_2" nillable="false">
            <xs:annotation>
              <xs:documentation>
						[NOVČANI TIJEK OD FINANCIJSKIH AKTIVNOSTI] [3 Ostali primici od financijskih aktivnosti] / [Isto razdoblje prethodne godine]
					</xs:documentation>
            </xs:annotation>
          </xs:element>
          <xs:element name="P49572" type="decimal_18_2" nillable="false">
            <xs:annotation>
              <xs:documentation>
						[NOVČANI TIJEK OD FINANCIJSKIH AKTIVNOSTI] [3 Ostali primici od financijskih aktivnosti] / [Tekuće poslovno razdoblje]
					</xs:documentation>
            </xs:annotation>
          </xs:element>
          <xs:element name="P49573" type="decimal_18_2" nillable="false">
            <xs:annotation>
              <xs:documentation>
						[NOVČANI TIJEK OD FINANCIJSKIH AKTIVNOSTI] [V Ukupno novčani primici od financijskih aktivnosti] / [Isto razdoblje prethodne godine]
					</xs:documentation>
            </xs:annotation>
          </xs:element>
          <xs:element name="P49574" type="decimal_18_2" nillable="false">
            <xs:annotation>
              <xs:documentation>
						[NOVČANI TIJEK OD FINANCIJSKIH AKTIVNOSTI] [V Ukupno novčani primici od financijskih aktivnosti] / [Tekuće poslovno razdoblje]
					</xs:documentation>
            </xs:annotation>
          </xs:element>
          <xs:element name="P49575" type="decimal_18_2" nillable="false">
            <xs:annotation>
              <xs:documentation>
						[NOVČANI TIJEK OD FINANCIJSKIH AKTIVNOSTI] [1 Novčani izdaci za otplatu glavnice kredita i obveznica] / [Isto razdoblje prethodne godine]
					</xs:documentation>
            </xs:annotation>
          </xs:element>
          <xs:element name="P49576" type="decimal_18_2" nillable="false">
            <xs:annotation>
              <xs:documentation>
						[NOVČANI TIJEK OD FINANCIJSKIH AKTIVNOSTI] [1 Novčani izdaci za otplatu glavnice kredita i obveznica] / [Tekuće poslovno razdoblje]
					</xs:documentation>
            </xs:annotation>
          </xs:element>
          <xs:element name="P49577" type="decimal_18_2" nillable="false">
            <xs:annotation>
              <xs:documentation>
						[NOVČANI TIJEK OD FINANCIJSKIH AKTIVNOSTI] [2 Novčani izdaci za isplatu dividendi] / [Isto razdoblje prethodne godine]
					</xs:documentation>
            </xs:annotation>
          </xs:element>
          <xs:element name="P49578" type="decimal_18_2" nillable="false">
            <xs:annotation>
              <xs:documentation>
						[NOVČANI TIJEK OD FINANCIJSKIH AKTIVNOSTI] [2 Novčani izdaci za isplatu dividendi] / [Tekuće poslovno razdoblje]
					</xs:documentation>
            </xs:annotation>
          </xs:element>
          <xs:element name="P49579" type="decimal_18_2" nillable="false">
            <xs:annotation>
              <xs:documentation>
						[NOVČANI TIJEK OD FINANCIJSKIH AKTIVNOSTI] [3 Novčani izdaci za financijski najam] / [Isto razdoblje prethodne godine]
					</xs:documentation>
            </xs:annotation>
          </xs:element>
          <xs:element name="P49580" type="decimal_18_2" nillable="false">
            <xs:annotation>
              <xs:documentation>
						[NOVČANI TIJEK OD FINANCIJSKIH AKTIVNOSTI] [3 Novčani izdaci za financijski najam] / [Tekuće poslovno razdoblje]
					</xs:documentation>
            </xs:annotation>
          </xs:element>
          <xs:element name="P49581" type="decimal_18_2" nillable="false">
            <xs:annotation>
              <xs:documentation>
						[NOVČANI TIJEK OD FINANCIJSKIH AKTIVNOSTI] [4 Novčani izdaci za otkup vlastitih dionica] / [Isto razdoblje prethodne godine]
					</xs:documentation>
            </xs:annotation>
          </xs:element>
          <xs:element name="P49582" type="decimal_18_2" nillable="false">
            <xs:annotation>
              <xs:documentation>
						[NOVČANI TIJEK OD FINANCIJSKIH AKTIVNOSTI] [4 Novčani izdaci za otkup vlastitih dionica] / [Tekuće poslovno razdoblje]
					</xs:documentation>
            </xs:annotation>
          </xs:element>
          <xs:element name="P49583" type="decimal_18_2" nillable="false">
            <xs:annotation>
              <xs:documentation>
						[NOVČANI TIJEK OD FINANCIJSKIH AKTIVNOSTI] [5 Ostali novčani izdaci od financijskih aktivnosti] / [Isto razdoblje prethodne godine]
					</xs:documentation>
            </xs:annotation>
          </xs:element>
          <xs:element name="P49584" type="decimal_18_2" nillable="false">
            <xs:annotation>
              <xs:documentation>
						[NOVČANI TIJEK OD FINANCIJSKIH AKTIVNOSTI] [5 Ostali novčani izdaci od financijskih aktivnosti] / [Tekuće poslovno razdoblje]
					</xs:documentation>
            </xs:annotation>
          </xs:element>
          <xs:element name="P49585" type="decimal_18_2" nillable="false">
            <xs:annotation>
              <xs:documentation>
						[NOVČANI TIJEK OD FINANCIJSKIH AKTIVNOSTI] [VI Ukupno novčani izdaci od financijskih aktivnosti] / [Isto razdoblje prethodne godine]
					</xs:documentation>
            </xs:annotation>
          </xs:element>
          <xs:element name="P49586" type="decimal_18_2" nillable="false">
            <xs:annotation>
              <xs:documentation>
						[NOVČANI TIJEK OD FINANCIJSKIH AKTIVNOSTI] [VI Ukupno novčani izdaci od financijskih aktivnosti] / [Tekuće poslovno razdoblje]
					</xs:documentation>
            </xs:annotation>
          </xs:element>
          <xs:element name="P49565" type="decimal_18_2" nillable="false">
            <xs:annotation>
              <xs:documentation>
						[] [VII Novac i novčani ekvivalenti na početku razdoblja] / [Isto razdoblje prethodne godine]
					</xs:documentation>
            </xs:annotation>
          </xs:element>
          <xs:element name="P49566" type="decimal_18_2" nillable="false">
            <xs:annotation>
              <xs:documentation>
						[] [VII Novac i novčani ekvivalenti na početku razdoblja] / [Tekuće poslovno razdoblje]
					</xs:documentation>
            </xs:annotation>
          </xs:element>
          <xs:element name="P49563" type="decimal_18_2" nillable="false">
            <xs:annotation>
              <xs:documentation>
						[] [VIII Povećanje  novca i novčanih ekvivalenata] / [Isto razdoblje prethodne godine]
					</xs:documentation>
            </xs:annotation>
          </xs:element>
          <xs:element name="P49564" type="decimal_18_2" nillable="false">
            <xs:annotation>
              <xs:documentation>
						[] [VIII Povećanje  novca i novčanih ekvivalenata] / [Tekuće poslovno razdoblje]
					</xs:documentation>
            </xs:annotation>
          </xs:element>
          <xs:element name="P49561" type="decimal_18_2" nillable="false">
            <xs:annotation>
              <xs:documentation>
						[] [IX Smanjenje novca i novčanih ekvivalenata] / [Isto razdoblje prethodne godine]
					</xs:documentation>
            </xs:annotation>
          </xs:element>
          <xs:element name="P49562" type="decimal_18_2" nillable="false">
            <xs:annotation>
              <xs:documentation>
						[] [IX Smanjenje novca i novčanih ekvivalenata] / [Tekuće poslovno razdoblje]
					</xs:documentation>
            </xs:annotation>
          </xs:element>
          <xs:element name="P49559" type="decimal_18_2" nillable="false">
            <xs:annotation>
              <xs:documentation>
						[] [X Novac i novčani ekvivalenti na kraju razdoblja] / [Isto razdoblje prethodne godine]
					</xs:documentation>
            </xs:annotation>
          </xs:element>
          <xs:element name="P49560" type="decimal_18_2" nillable="false">
            <xs:annotation>
              <xs:documentation>
						[] [X Novac i novčani ekvivalenti na kraju razdoblja] / [Tekuće poslovno razdoblje]
					</xs:documentation>
            </xs:annotation>
          </xs:element>
        </xs:all>
      </xs:complexType>
      <xs:complexType name="IPK_1000356">
        <xs:annotation>
          <xs:documentation>
				Izvještaj o promjenama kapitala, ZSE, tromjesečni
			</xs:documentation>
        </xs:annotation>
        <xs:all>
          <xs:element name="P1026604" type="decimal_18_2" nillable="false"/>
          <xs:element name="P1026605" type="decimal_18_2" nillable="false"/>
          <xs:element name="P1026606" type="decimal_18_2" nillable="false"/>
          <xs:element name="P1026607" type="decimal_18_2" nillable="false"/>
          <xs:element name="P1026608" type="decimal_18_2" nillable="false"/>
          <xs:element name="P1026609" type="decimal_18_2" nillable="false"/>
          <xs:element name="P1026610" type="decimal_18_2" nillable="false"/>
          <xs:element name="P1026611" type="decimal_18_2" nillable="false"/>
          <xs:element name="P1026612" type="decimal_18_2" nillable="false"/>
          <xs:element name="P1004159" type="decimal_2_2" nillable="false"/>
          <xs:element name="P1004160" type="decimal_2_2" nillable="false"/>
          <xs:element name="P1004161" type="decimal_2_2" nillable="false"/>
          <xs:element name="P1004162" type="decimal_2_2" nillable="false"/>
          <xs:element name="P1004163" type="decimal_2_2" nillable="false"/>
          <xs:element name="P1004164" type="decimal_2_2" nillable="false"/>
          <xs:element name="P1004165" type="decimal_2_2" nillable="false"/>
          <xs:element name="P1004166" type="decimal_2_2" nillable="false"/>
          <xs:element name="P1004167" type="decimal_2_2" nillable="false"/>
          <xs:element name="P1004168" type="decimal_2_2" nillable="false"/>
          <xs:element name="P1004169" type="decimal_2_2" nillable="false"/>
          <xs:element name="P1004170" type="decimal_2_2" nillable="false"/>
          <xs:element name="P1004171" type="decimal_2_2" nillable="false"/>
          <xs:element name="P1004172" type="decimal_2_2" nillable="false"/>
          <xs:element name="P1004173" type="decimal_2_2" nillable="false"/>
          <xs:element name="P1004174" type="decimal_2_2" nillable="false"/>
          <xs:element name="P1004175" type="decimal_2_2" nillable="false"/>
          <xs:element name="P1004176" type="decimal_2_2" nillable="false"/>
          <xs:element name="P1026613" type="decimal_18_2" nillable="false"/>
          <xs:element name="P1026614" type="decimal_18_2" nillable="false"/>
          <xs:element name="P1026615" type="decimal_18_2" nillable="false"/>
          <xs:element name="P1026616" type="decimal_18_2" nillable="false"/>
          <xs:element name="P1026617" type="decimal_18_2" nillable="false"/>
          <xs:element name="P1026618" type="decimal_18_2" nillable="false"/>
          <xs:element name="P1026619" type="decimal_18_2" nillable="false"/>
          <xs:element name="P1026620" type="decimal_18_2" nillable="false"/>
          <xs:element name="P1026621" type="decimal_18_2" nillable="false"/>
          <xs:element name="P1004177" type="decimal_2_2" nillable="false"/>
          <xs:element name="P1004193" type="decimal_2_2" nillable="false"/>
          <xs:element name="P1004194" type="decimal_2_2" nillable="false"/>
          <xs:element name="P1004195" type="decimal_2_2" nillable="false"/>
          <xs:element name="P1004196" type="decimal_2_2" nillable="false"/>
          <xs:element name="P1004197" type="decimal_2_2" nillable="false"/>
          <xs:element name="P1004198" type="decimal_2_2" nillable="false"/>
          <xs:element name="P1004199" type="decimal_2_2" nillable="false"/>
          <xs:element name="P1004200" type="decimal_2_2" nillable="false"/>
          <xs:element name="P1004201" type="decimal_2_2" nillable="false"/>
          <xs:element name="P1004202" type="decimal_2_2" nillable="false"/>
          <xs:element name="P1004203" type="decimal_2_2" nillable="false"/>
          <xs:element name="P1004204" type="decimal_2_2" nillable="false"/>
          <xs:element name="P1004205" type="decimal_2_2" nillable="false"/>
          <xs:element name="P1004206" type="decimal_2_2" nillable="false"/>
          <xs:element name="P1004207" type="decimal_2_2" nillable="false"/>
          <xs:element name="P1004208" type="decimal_2_2" nillable="false"/>
          <xs:element name="P1004209" type="decimal_2_2" nillable="false"/>
          <xs:element name="P1004210" type="decimal_2_2" nillable="false"/>
          <xs:element name="P1004211" type="decimal_2_2" nillable="false"/>
          <xs:element name="P1004212" type="decimal_2_2" nillable="false"/>
          <xs:element name="P1004213" type="decimal_2_2" nillable="false"/>
          <xs:element name="P1004214" type="decimal_2_2" nillable="false"/>
          <xs:element name="P1004215" type="decimal_2_2" nillable="false"/>
          <xs:element name="P1004216" type="decimal_2_2" nillable="false"/>
          <xs:element name="P1004217" type="decimal_2_2" nillable="false"/>
          <xs:element name="P1004218" type="decimal_2_2" nillable="false"/>
          <xs:element name="P1026622" type="decimal_18_2" nillable="false"/>
          <xs:element name="P1026623" type="decimal_18_2" nillable="false"/>
          <xs:element name="P1026624" type="decimal_18_2" nillable="false"/>
          <xs:element name="P1026625" type="decimal_18_2" nillable="false"/>
          <xs:element name="P1026626" type="decimal_18_2" nillable="false"/>
          <xs:element name="P1026627" type="decimal_18_2" nillable="false"/>
          <xs:element name="P1026628" type="decimal_18_2" nillable="false"/>
          <xs:element name="P1026629" type="decimal_18_2" nillable="false"/>
          <xs:element name="P1026630" type="decimal_18_2" nillable="false"/>
          <xs:element name="P1004219" type="decimal_2_2" nillable="false"/>
          <xs:element name="P1004220" type="decimal_2_2" nillable="false"/>
          <xs:element name="P1004221" type="decimal_2_2" nillable="false"/>
          <xs:element name="P1004222" type="decimal_2_2" nillable="false"/>
          <xs:element name="P1004223" type="decimal_2_2" nillable="false"/>
          <xs:element name="P1004224" type="decimal_2_2" nillable="false"/>
          <xs:element name="P1004225" type="decimal_2_2" nillable="false"/>
          <xs:element name="P1004226" type="decimal_2_2" nillable="false"/>
          <xs:element name="P1004227" type="decimal_2_2" nillable="false"/>
          <xs:element name="P1004228" type="decimal_2_2" nillable="false"/>
          <xs:element name="P1004229" type="decimal_2_2" nillable="false"/>
          <xs:element name="P1004230" type="decimal_2_2" nillable="false"/>
          <xs:element name="P1004231" type="decimal_2_2" nillable="false"/>
          <xs:element name="P1004232" type="decimal_2_2" nillable="false"/>
          <xs:element name="P1004233" type="decimal_2_2" nillable="false"/>
          <xs:element name="P1004234" type="decimal_2_2" nillable="false"/>
          <xs:element name="P1004235" type="decimal_2_2" nillable="false"/>
          <xs:element name="P1004236" type="decimal_2_2" nillable="false"/>
          <xs:element name="P1004237" type="decimal_2_2" nillable="false"/>
          <xs:element name="P1004238" type="decimal_2_2" nillable="false"/>
          <xs:element name="P1004239" type="decimal_2_2" nillable="false"/>
          <xs:element name="P1004240" type="decimal_2_2" nillable="false"/>
          <xs:element name="P1004241" type="decimal_2_2" nillable="false"/>
          <xs:element name="P1004242" type="decimal_2_2" nillable="false"/>
          <xs:element name="P1004243" type="decimal_2_2" nillable="false"/>
          <xs:element name="P1004244" type="decimal_2_2" nillable="false"/>
          <xs:element name="P1004245" type="decimal_2_2" nillable="false"/>
          <xs:element name="P1004246" type="decimal_2_2" nillable="false"/>
          <xs:element name="P1004247" type="decimal_2_2" nillable="false"/>
          <xs:element name="P1004248" type="decimal_2_2" nillable="false"/>
          <xs:element name="P1004249" type="decimal_2_2" nillable="false"/>
          <xs:element name="P1004250" type="decimal_2_2" nillable="false"/>
          <xs:element name="P1004251" type="decimal_2_2" nillable="false"/>
          <xs:element name="P1004252" type="decimal_2_2" nillable="false"/>
          <xs:element name="P1004253" type="decimal_2_2" nillable="false"/>
          <xs:element name="P1004254" type="decimal_2_2" nillable="false"/>
          <xs:element name="P1004255" type="decimal_2_2" nillable="false"/>
          <xs:element name="P1004256" type="decimal_2_2" nillable="false"/>
          <xs:element name="P1004257" type="decimal_2_2" nillable="false"/>
          <xs:element name="P1004258" type="decimal_2_2" nillable="false"/>
          <xs:element name="P1004259" type="decimal_2_2" nillable="false"/>
          <xs:element name="P1004260" type="decimal_2_2" nillable="false"/>
          <xs:element name="P1004261" type="decimal_2_2" nillable="false"/>
          <xs:element name="P1004262" type="decimal_2_2" nillable="false"/>
          <xs:element name="P1004263" type="decimal_2_2" nillable="false"/>
          <xs:element name="P1026631" type="decimal_18_2" nillable="false"/>
          <xs:element name="P1026632" type="decimal_18_2" nillable="false"/>
          <xs:element name="P1026633" type="decimal_18_2" nillable="false"/>
          <xs:element name="P1026634" type="decimal_18_2" nillable="false"/>
          <xs:element name="P1026635" type="decimal_18_2" nillable="false"/>
          <xs:element name="P1026636" type="decimal_18_2" nillable="false"/>
          <xs:element name="P1026637" type="decimal_18_2" nillable="false"/>
          <xs:element name="P1026638" type="decimal_18_2" nillable="false"/>
          <xs:element name="P1026639" type="decimal_18_2" nillable="false"/>
          <xs:element name="P1004264" type="decimal_2_2" nillable="false"/>
          <xs:element name="P1004265" type="decimal_2_2" nillable="false"/>
          <xs:element name="P1004266" type="decimal_2_2" nillable="false"/>
          <xs:element name="P1004267" type="decimal_2_2" nillable="false"/>
          <xs:element name="P1004268" type="decimal_2_2" nillable="false"/>
          <xs:element name="P1004269" type="decimal_2_2" nillable="false"/>
          <xs:element name="P1004270" type="decimal_2_2" nillable="false"/>
          <xs:element name="P1004271" type="decimal_2_2" nillable="false"/>
          <xs:element name="P1004272" type="decimal_2_2" nillable="false"/>
          <xs:element name="P1004273" type="decimal_2_2" nillable="false"/>
          <xs:element name="P1004274" type="decimal_2_2" nillable="false"/>
          <xs:element name="P1004275" type="decimal_2_2" nillable="false"/>
          <xs:element name="P1004276" type="decimal_2_2" nillable="false"/>
          <xs:element name="P1004277" type="decimal_2_2" nillable="false"/>
          <xs:element name="P1004278" type="decimal_2_2" nillable="false"/>
          <xs:element name="P1004279" type="decimal_2_2" nillable="false"/>
          <xs:element name="P1004280" type="decimal_2_2" nillable="false"/>
          <xs:element name="P1004281" type="decimal_2_2" nillable="false"/>
          <xs:element name="P1026640" type="decimal_18_2" nillable="false"/>
          <xs:element name="P1026641" type="decimal_18_2" nillable="false"/>
          <xs:element name="P1026642" type="decimal_18_2" nillable="false"/>
          <xs:element name="P1026643" type="decimal_18_2" nillable="false"/>
          <xs:element name="P1026644" type="decimal_18_2" nillable="false"/>
          <xs:element name="P1026645" type="decimal_18_2" nillable="false"/>
          <xs:element name="P1026646" type="decimal_18_2" nillable="false"/>
          <xs:element name="P1026647" type="decimal_18_2" nillable="false"/>
          <xs:element name="P1026648" type="decimal_18_2" nillable="false"/>
          <xs:element name="P1026649" type="decimal_18_2" nillable="false"/>
          <xs:element name="P1026650" type="decimal_18_2" nillable="false"/>
          <xs:element name="P1026651" type="decimal_18_2" nillable="false"/>
          <xs:element name="P1026652" type="decimal_18_2" nillable="false"/>
          <xs:element name="P1026653" type="decimal_18_2" nillable="false"/>
          <xs:element name="P1026654" type="decimal_18_2" nillable="false"/>
          <xs:element name="P1026655" type="decimal_18_2" nillable="false"/>
          <xs:element name="P1026656" type="decimal_18_2" nillable="false"/>
          <xs:element name="P1026657" type="decimal_18_2" nillable="false"/>
          <xs:element name="P1004282" type="decimal_2_2" nillable="false"/>
          <xs:element name="P1004283" type="decimal_2_2" nillable="false"/>
          <xs:element name="P1004284" type="decimal_2_2" nillable="false"/>
          <xs:element name="P1004285" type="decimal_2_2" nillable="false"/>
          <xs:element name="P1004286" type="decimal_2_2" nillable="false"/>
          <xs:element name="P1004287" type="decimal_2_2" nillable="false"/>
          <xs:element name="P1004288" type="decimal_2_2" nillable="false"/>
          <xs:element name="P1004289" type="decimal_2_2" nillable="false"/>
          <xs:element name="P1004290" type="decimal_2_2" nillable="false"/>
          <xs:element name="P1004291" type="decimal_2_2" nillable="false"/>
          <xs:element name="P1004292" type="decimal_2_2" nillable="false"/>
          <xs:element name="P1004293" type="decimal_2_2" nillable="false"/>
          <xs:element name="P1004294" type="decimal_2_2" nillable="false"/>
          <xs:element name="P1004295" type="decimal_2_2" nillable="false"/>
          <xs:element name="P1004296" type="decimal_2_2" nillable="false"/>
          <xs:element name="P1004297" type="decimal_2_2" nillable="false"/>
          <xs:element name="P1004298" type="decimal_2_2" nillable="false"/>
          <xs:element name="P1004299" type="decimal_2_2" nillable="false"/>
          <xs:element name="P1026658" type="decimal_18_2" nillable="false"/>
          <xs:element name="P1026659" type="decimal_18_2" nillable="false"/>
          <xs:element name="P1026660" type="decimal_18_2" nillable="false"/>
          <xs:element name="P1026661" type="decimal_18_2" nillable="false"/>
          <xs:element name="P1026662" type="decimal_18_2" nillable="false"/>
          <xs:element name="P1026663" type="decimal_18_2" nillable="false"/>
          <xs:element name="P1026664" type="decimal_18_2" nillable="false"/>
          <xs:element name="P1026665" type="decimal_18_2" nillable="false"/>
          <xs:element name="P1026666" type="decimal_18_2" nillable="false"/>
          <xs:element name="P1004300" type="decimal_2_2" nillable="false"/>
          <xs:element name="P1004301" type="decimal_2_2" nillable="false"/>
          <xs:element name="P1004302" type="decimal_2_2" nillable="false"/>
          <xs:element name="P1004303" type="decimal_2_2" nillable="false"/>
          <xs:element name="P1004304" type="decimal_2_2" nillable="false"/>
          <xs:element name="P1004305" type="decimal_2_2" nillable="false"/>
          <xs:element name="P1004306" type="decimal_2_2" nillable="false"/>
          <xs:element name="P1004307" type="decimal_2_2" nillable="false"/>
          <xs:element name="P1004308" type="decimal_2_2" nillable="false"/>
          <xs:element name="P1004309" type="decimal_2_2" nillable="false"/>
          <xs:element name="P1004310" type="decimal_2_2" nillable="false"/>
          <xs:element name="P1004311" type="decimal_2_2" nillable="false"/>
          <xs:element name="P1004312" type="decimal_2_2" nillable="false"/>
          <xs:element name="P1004313" type="decimal_2_2" nillable="false"/>
          <xs:element name="P1004314" type="decimal_2_2" nillable="false"/>
          <xs:element name="P1004315" type="decimal_2_2" nillable="false"/>
          <xs:element name="P1004316" type="decimal_2_2" nillable="false"/>
          <xs:element name="P1004317" type="decimal_2_2" nillable="false"/>
          <xs:element name="P1004318" type="decimal_2_2" nillable="false"/>
          <xs:element name="P1004319" type="decimal_2_2" nillable="false"/>
          <xs:element name="P1004320" type="decimal_2_2" nillable="false"/>
          <xs:element name="P1004321" type="decimal_2_2" nillable="false"/>
          <xs:element name="P1004322" type="decimal_2_2" nillable="false"/>
          <xs:element name="P1004323" type="decimal_2_2" nillable="false"/>
          <xs:element name="P1004324" type="decimal_2_2" nillable="false"/>
          <xs:element name="P1004325" type="decimal_2_2" nillable="false"/>
          <xs:element name="P1004326" type="decimal_2_2" nillable="false"/>
          <xs:element name="P1004327" type="decimal_2_2" nillable="false"/>
          <xs:element name="P1004328" type="decimal_2_2" nillable="false"/>
          <xs:element name="P1004329" type="decimal_2_2" nillable="false"/>
          <xs:element name="P1004330" type="decimal_2_2" nillable="false"/>
          <xs:element name="P1004331" type="decimal_2_2" nillable="false"/>
          <xs:element name="P1004332" type="decimal_2_2" nillable="false"/>
          <xs:element name="P1004333" type="decimal_2_2" nillable="false"/>
          <xs:element name="P1004334" type="decimal_2_2" nillable="false"/>
          <xs:element name="P1004335" type="decimal_2_2" nillable="false"/>
          <xs:element name="P1004336" type="decimal_2_2" nillable="false"/>
          <xs:element name="P1004337" type="decimal_2_2" nillable="false"/>
          <xs:element name="P1004338" type="decimal_2_2" nillable="false"/>
          <xs:element name="P1004339" type="decimal_2_2" nillable="false"/>
          <xs:element name="P1004340" type="decimal_2_2" nillable="false"/>
          <xs:element name="P1004341" type="decimal_2_2" nillable="false"/>
          <xs:element name="P1004342" type="decimal_2_2" nillable="false"/>
          <xs:element name="P1004343" type="decimal_2_2" nillable="false"/>
          <xs:element name="P1004344" type="decimal_2_2" nillable="false"/>
        </xs:all>
      </xs:complexType>
    </xs:schema>
  </Schema>
  <Map ID="1"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ZSE/Izvjesce/Godina" xmlDataType="integer"/>
    </xmlCellPr>
  </singleXmlCell>
  <singleXmlCell id="2" xr6:uid="{00000000-000C-0000-FFFF-FFFF01000000}" r="E8" connectionId="0">
    <xmlCellPr id="1" xr6:uid="{00000000-0010-0000-0100-000001000000}" uniqueName="Period">
      <xmlPr mapId="1" xpath="/TFI-IZD-ZSE/Izvjesce/Period" xmlDataType="short"/>
    </xmlCellPr>
  </singleXmlCell>
  <singleXmlCell id="3" xr6:uid="{00000000-000C-0000-FFFF-FFFF02000000}" r="C17" connectionId="0">
    <xmlCellPr id="1" xr6:uid="{00000000-0010-0000-0200-000001000000}" uniqueName="sif_ust">
      <xmlPr mapId="1" xpath="/TFI-IZD-ZSE/Izvjesce/sif_ust" xmlDataType="string"/>
    </xmlCellPr>
  </singleXmlCell>
  <singleXmlCell id="4" xr6:uid="{00000000-000C-0000-FFFF-FFFF03000000}" r="C31" connectionId="0">
    <xmlCellPr id="1" xr6:uid="{00000000-0010-0000-0300-000001000000}" uniqueName="AtribIzv">
      <xmlPr mapId="1"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 xr6:uid="{00000000-000C-0000-FFFF-FFFF04000000}" r="H8" connectionId="0">
    <xmlCellPr id="1" xr6:uid="{00000000-0010-0000-0400-000001000000}" uniqueName="P48272">
      <xmlPr mapId="1" xpath="/TFI-IZD-ZSE/Bilanca_1000352/P48272" xmlDataType="decimal"/>
    </xmlCellPr>
  </singleXmlCell>
  <singleXmlCell id="8" xr6:uid="{00000000-000C-0000-FFFF-FFFF05000000}" r="I8" connectionId="0">
    <xmlCellPr id="1" xr6:uid="{00000000-0010-0000-0500-000001000000}" uniqueName="P48295">
      <xmlPr mapId="1" xpath="/TFI-IZD-ZSE/Bilanca_1000352/P48295" xmlDataType="decimal"/>
    </xmlCellPr>
  </singleXmlCell>
  <singleXmlCell id="9" xr6:uid="{00000000-000C-0000-FFFF-FFFF06000000}" r="H9" connectionId="0">
    <xmlCellPr id="1" xr6:uid="{00000000-0010-0000-0600-000001000000}" uniqueName="P48273">
      <xmlPr mapId="1" xpath="/TFI-IZD-ZSE/Bilanca_1000352/P48273" xmlDataType="decimal"/>
    </xmlCellPr>
  </singleXmlCell>
  <singleXmlCell id="10" xr6:uid="{00000000-000C-0000-FFFF-FFFF07000000}" r="I9" connectionId="0">
    <xmlCellPr id="1" xr6:uid="{00000000-0010-0000-0700-000001000000}" uniqueName="P48296">
      <xmlPr mapId="1" xpath="/TFI-IZD-ZSE/Bilanca_1000352/P48296" xmlDataType="decimal"/>
    </xmlCellPr>
  </singleXmlCell>
  <singleXmlCell id="11" xr6:uid="{00000000-000C-0000-FFFF-FFFF08000000}" r="H10" connectionId="0">
    <xmlCellPr id="1" xr6:uid="{00000000-0010-0000-0800-000001000000}" uniqueName="P48274">
      <xmlPr mapId="1" xpath="/TFI-IZD-ZSE/Bilanca_1000352/P48274" xmlDataType="decimal"/>
    </xmlCellPr>
  </singleXmlCell>
  <singleXmlCell id="12" xr6:uid="{00000000-000C-0000-FFFF-FFFF09000000}" r="I10" connectionId="0">
    <xmlCellPr id="1" xr6:uid="{00000000-0010-0000-0900-000001000000}" uniqueName="P48297">
      <xmlPr mapId="1" xpath="/TFI-IZD-ZSE/Bilanca_1000352/P48297" xmlDataType="decimal"/>
    </xmlCellPr>
  </singleXmlCell>
  <singleXmlCell id="13" xr6:uid="{00000000-000C-0000-FFFF-FFFF0A000000}" r="H11" connectionId="0">
    <xmlCellPr id="1" xr6:uid="{00000000-0010-0000-0A00-000001000000}" uniqueName="P1071433">
      <xmlPr mapId="1" xpath="/TFI-IZD-ZSE/Bilanca_1000352/P1071433" xmlDataType="decimal"/>
    </xmlCellPr>
  </singleXmlCell>
  <singleXmlCell id="14" xr6:uid="{00000000-000C-0000-FFFF-FFFF0B000000}" r="I11" connectionId="0">
    <xmlCellPr id="1" xr6:uid="{00000000-0010-0000-0B00-000001000000}" uniqueName="P1071434">
      <xmlPr mapId="1" xpath="/TFI-IZD-ZSE/Bilanca_1000352/P1071434" xmlDataType="decimal"/>
    </xmlCellPr>
  </singleXmlCell>
  <singleXmlCell id="15" xr6:uid="{00000000-000C-0000-FFFF-FFFF0C000000}" r="H12" connectionId="0">
    <xmlCellPr id="1" xr6:uid="{00000000-0010-0000-0C00-000001000000}" uniqueName="P48275">
      <xmlPr mapId="1" xpath="/TFI-IZD-ZSE/Bilanca_1000352/P48275" xmlDataType="decimal"/>
    </xmlCellPr>
  </singleXmlCell>
  <singleXmlCell id="16" xr6:uid="{00000000-000C-0000-FFFF-FFFF0D000000}" r="I12" connectionId="0">
    <xmlCellPr id="1" xr6:uid="{00000000-0010-0000-0D00-000001000000}" uniqueName="P48298">
      <xmlPr mapId="1" xpath="/TFI-IZD-ZSE/Bilanca_1000352/P48298" xmlDataType="decimal"/>
    </xmlCellPr>
  </singleXmlCell>
  <singleXmlCell id="17" xr6:uid="{00000000-000C-0000-FFFF-FFFF0E000000}" r="H13" connectionId="0">
    <xmlCellPr id="1" xr6:uid="{00000000-0010-0000-0E00-000001000000}" uniqueName="P48277">
      <xmlPr mapId="1" xpath="/TFI-IZD-ZSE/Bilanca_1000352/P48277" xmlDataType="decimal"/>
    </xmlCellPr>
  </singleXmlCell>
  <singleXmlCell id="18" xr6:uid="{00000000-000C-0000-FFFF-FFFF0F000000}" r="I13" connectionId="0">
    <xmlCellPr id="1" xr6:uid="{00000000-0010-0000-0F00-000001000000}" uniqueName="P48300">
      <xmlPr mapId="1" xpath="/TFI-IZD-ZSE/Bilanca_1000352/P48300" xmlDataType="decimal"/>
    </xmlCellPr>
  </singleXmlCell>
  <singleXmlCell id="19" xr6:uid="{00000000-000C-0000-FFFF-FFFF10000000}" r="H14" connectionId="0">
    <xmlCellPr id="1" xr6:uid="{00000000-0010-0000-1000-000001000000}" uniqueName="P1070358">
      <xmlPr mapId="1" xpath="/TFI-IZD-ZSE/Bilanca_1000352/P1070358" xmlDataType="decimal"/>
    </xmlCellPr>
  </singleXmlCell>
  <singleXmlCell id="20" xr6:uid="{00000000-000C-0000-FFFF-FFFF11000000}" r="I14" connectionId="0">
    <xmlCellPr id="1" xr6:uid="{00000000-0010-0000-1100-000001000000}" uniqueName="P1070360">
      <xmlPr mapId="1" xpath="/TFI-IZD-ZSE/Bilanca_1000352/P1070360" xmlDataType="decimal"/>
    </xmlCellPr>
  </singleXmlCell>
  <singleXmlCell id="21" xr6:uid="{00000000-000C-0000-FFFF-FFFF12000000}" r="H15" connectionId="0">
    <xmlCellPr id="1" xr6:uid="{00000000-0010-0000-1200-000001000000}" uniqueName="P1070361">
      <xmlPr mapId="1" xpath="/TFI-IZD-ZSE/Bilanca_1000352/P1070361" xmlDataType="decimal"/>
    </xmlCellPr>
  </singleXmlCell>
  <singleXmlCell id="22" xr6:uid="{00000000-000C-0000-FFFF-FFFF13000000}" r="I15" connectionId="0">
    <xmlCellPr id="1" xr6:uid="{00000000-0010-0000-1300-000001000000}" uniqueName="P1070362">
      <xmlPr mapId="1" xpath="/TFI-IZD-ZSE/Bilanca_1000352/P1070362" xmlDataType="decimal"/>
    </xmlCellPr>
  </singleXmlCell>
  <singleXmlCell id="23" xr6:uid="{00000000-000C-0000-FFFF-FFFF14000000}" r="H16" connectionId="0">
    <xmlCellPr id="1" xr6:uid="{00000000-0010-0000-1400-000001000000}" uniqueName="P48289">
      <xmlPr mapId="1" xpath="/TFI-IZD-ZSE/Bilanca_1000352/P48289" xmlDataType="decimal"/>
    </xmlCellPr>
  </singleXmlCell>
  <singleXmlCell id="24" xr6:uid="{00000000-000C-0000-FFFF-FFFF15000000}" r="I16" connectionId="0">
    <xmlCellPr id="1" xr6:uid="{00000000-0010-0000-1500-000001000000}" uniqueName="P48312">
      <xmlPr mapId="1" xpath="/TFI-IZD-ZSE/Bilanca_1000352/P48312" xmlDataType="decimal"/>
    </xmlCellPr>
  </singleXmlCell>
  <singleXmlCell id="25" xr6:uid="{00000000-000C-0000-FFFF-FFFF16000000}" r="H17" connectionId="0">
    <xmlCellPr id="1" xr6:uid="{00000000-0010-0000-1600-000001000000}" uniqueName="P48290">
      <xmlPr mapId="1" xpath="/TFI-IZD-ZSE/Bilanca_1000352/P48290" xmlDataType="decimal"/>
    </xmlCellPr>
  </singleXmlCell>
  <singleXmlCell id="26" xr6:uid="{00000000-000C-0000-FFFF-FFFF17000000}" r="I17" connectionId="0">
    <xmlCellPr id="1" xr6:uid="{00000000-0010-0000-1700-000001000000}" uniqueName="P48313">
      <xmlPr mapId="1" xpath="/TFI-IZD-ZSE/Bilanca_1000352/P48313" xmlDataType="decimal"/>
    </xmlCellPr>
  </singleXmlCell>
  <singleXmlCell id="27" xr6:uid="{00000000-000C-0000-FFFF-FFFF18000000}" r="H18" connectionId="0">
    <xmlCellPr id="1" xr6:uid="{00000000-0010-0000-1800-000001000000}" uniqueName="P48291">
      <xmlPr mapId="1" xpath="/TFI-IZD-ZSE/Bilanca_1000352/P48291" xmlDataType="decimal"/>
    </xmlCellPr>
  </singleXmlCell>
  <singleXmlCell id="28" xr6:uid="{00000000-000C-0000-FFFF-FFFF19000000}" r="I18" connectionId="0">
    <xmlCellPr id="1" xr6:uid="{00000000-0010-0000-1900-000001000000}" uniqueName="P48314">
      <xmlPr mapId="1" xpath="/TFI-IZD-ZSE/Bilanca_1000352/P48314" xmlDataType="decimal"/>
    </xmlCellPr>
  </singleXmlCell>
  <singleXmlCell id="29" xr6:uid="{00000000-000C-0000-FFFF-FFFF1A000000}" r="H19" connectionId="0">
    <xmlCellPr id="1" xr6:uid="{00000000-0010-0000-1A00-000001000000}" uniqueName="P1004441">
      <xmlPr mapId="1" xpath="/TFI-IZD-ZSE/Bilanca_1000352/P1004441" xmlDataType="decimal"/>
    </xmlCellPr>
  </singleXmlCell>
  <singleXmlCell id="30" xr6:uid="{00000000-000C-0000-FFFF-FFFF1B000000}" r="I19" connectionId="0">
    <xmlCellPr id="1" xr6:uid="{00000000-0010-0000-1B00-000001000000}" uniqueName="P1004442">
      <xmlPr mapId="1" xpath="/TFI-IZD-ZSE/Bilanca_1000352/P1004442" xmlDataType="decimal"/>
    </xmlCellPr>
  </singleXmlCell>
  <singleXmlCell id="31" xr6:uid="{00000000-000C-0000-FFFF-FFFF1C000000}" r="H20" connectionId="0">
    <xmlCellPr id="1" xr6:uid="{00000000-0010-0000-1C00-000001000000}" uniqueName="P48292">
      <xmlPr mapId="1" xpath="/TFI-IZD-ZSE/Bilanca_1000352/P48292" xmlDataType="decimal"/>
    </xmlCellPr>
  </singleXmlCell>
  <singleXmlCell id="32" xr6:uid="{00000000-000C-0000-FFFF-FFFF1D000000}" r="I20" connectionId="0">
    <xmlCellPr id="1" xr6:uid="{00000000-0010-0000-1D00-000001000000}" uniqueName="P48315">
      <xmlPr mapId="1" xpath="/TFI-IZD-ZSE/Bilanca_1000352/P48315" xmlDataType="decimal"/>
    </xmlCellPr>
  </singleXmlCell>
  <singleXmlCell id="33" xr6:uid="{00000000-000C-0000-FFFF-FFFF1E000000}" r="H21" connectionId="0">
    <xmlCellPr id="1" xr6:uid="{00000000-0010-0000-1E00-000001000000}" uniqueName="P48293">
      <xmlPr mapId="1" xpath="/TFI-IZD-ZSE/Bilanca_1000352/P48293" xmlDataType="decimal"/>
    </xmlCellPr>
  </singleXmlCell>
  <singleXmlCell id="34" xr6:uid="{00000000-000C-0000-FFFF-FFFF1F000000}" r="I21" connectionId="0">
    <xmlCellPr id="1" xr6:uid="{00000000-0010-0000-1F00-000001000000}" uniqueName="P48316">
      <xmlPr mapId="1" xpath="/TFI-IZD-ZSE/Bilanca_1000352/P48316" xmlDataType="decimal"/>
    </xmlCellPr>
  </singleXmlCell>
  <singleXmlCell id="35" xr6:uid="{00000000-000C-0000-FFFF-FFFF20000000}" r="H22" connectionId="0">
    <xmlCellPr id="1" xr6:uid="{00000000-0010-0000-2000-000001000000}" uniqueName="P48294">
      <xmlPr mapId="1" xpath="/TFI-IZD-ZSE/Bilanca_1000352/P48294" xmlDataType="decimal"/>
    </xmlCellPr>
  </singleXmlCell>
  <singleXmlCell id="36" xr6:uid="{00000000-000C-0000-FFFF-FFFF21000000}" r="I22" connectionId="0">
    <xmlCellPr id="1" xr6:uid="{00000000-0010-0000-2100-000001000000}" uniqueName="P48317">
      <xmlPr mapId="1" xpath="/TFI-IZD-ZSE/Bilanca_1000352/P48317" xmlDataType="decimal"/>
    </xmlCellPr>
  </singleXmlCell>
  <singleXmlCell id="37" xr6:uid="{00000000-000C-0000-FFFF-FFFF22000000}" r="H23" connectionId="0">
    <xmlCellPr id="1" xr6:uid="{00000000-0010-0000-2200-000001000000}" uniqueName="P48283">
      <xmlPr mapId="1" xpath="/TFI-IZD-ZSE/Bilanca_1000352/P48283" xmlDataType="decimal"/>
    </xmlCellPr>
  </singleXmlCell>
  <singleXmlCell id="38" xr6:uid="{00000000-000C-0000-FFFF-FFFF23000000}" r="I23" connectionId="0">
    <xmlCellPr id="1" xr6:uid="{00000000-0010-0000-2300-000001000000}" uniqueName="P48306">
      <xmlPr mapId="1" xpath="/TFI-IZD-ZSE/Bilanca_1000352/P48306" xmlDataType="decimal"/>
    </xmlCellPr>
  </singleXmlCell>
  <singleXmlCell id="39" xr6:uid="{00000000-000C-0000-FFFF-FFFF24000000}" r="H24" connectionId="0">
    <xmlCellPr id="1" xr6:uid="{00000000-0010-0000-2400-000001000000}" uniqueName="P48284">
      <xmlPr mapId="1" xpath="/TFI-IZD-ZSE/Bilanca_1000352/P48284" xmlDataType="decimal"/>
    </xmlCellPr>
  </singleXmlCell>
  <singleXmlCell id="40" xr6:uid="{00000000-000C-0000-FFFF-FFFF25000000}" r="I24" connectionId="0">
    <xmlCellPr id="1" xr6:uid="{00000000-0010-0000-2500-000001000000}" uniqueName="P48307">
      <xmlPr mapId="1" xpath="/TFI-IZD-ZSE/Bilanca_1000352/P48307" xmlDataType="decimal"/>
    </xmlCellPr>
  </singleXmlCell>
  <singleXmlCell id="41" xr6:uid="{00000000-000C-0000-FFFF-FFFF26000000}" r="H25" connectionId="0">
    <xmlCellPr id="1" xr6:uid="{00000000-0010-0000-2600-000001000000}" uniqueName="P1070363">
      <xmlPr mapId="1" xpath="/TFI-IZD-ZSE/Bilanca_1000352/P1070363" xmlDataType="decimal"/>
    </xmlCellPr>
  </singleXmlCell>
  <singleXmlCell id="42" xr6:uid="{00000000-000C-0000-FFFF-FFFF27000000}" r="I25" connectionId="0">
    <xmlCellPr id="1" xr6:uid="{00000000-0010-0000-2700-000001000000}" uniqueName="P1070364">
      <xmlPr mapId="1" xpath="/TFI-IZD-ZSE/Bilanca_1000352/P1070364" xmlDataType="decimal"/>
    </xmlCellPr>
  </singleXmlCell>
  <singleXmlCell id="43" xr6:uid="{00000000-000C-0000-FFFF-FFFF28000000}" r="H26" connectionId="0">
    <xmlCellPr id="1" xr6:uid="{00000000-0010-0000-2800-000001000000}" uniqueName="P48285">
      <xmlPr mapId="1" xpath="/TFI-IZD-ZSE/Bilanca_1000352/P48285" xmlDataType="decimal"/>
    </xmlCellPr>
  </singleXmlCell>
  <singleXmlCell id="44" xr6:uid="{00000000-000C-0000-FFFF-FFFF29000000}" r="I26" connectionId="0">
    <xmlCellPr id="1" xr6:uid="{00000000-0010-0000-2900-000001000000}" uniqueName="P48308">
      <xmlPr mapId="1" xpath="/TFI-IZD-ZSE/Bilanca_1000352/P48308" xmlDataType="decimal"/>
    </xmlCellPr>
  </singleXmlCell>
  <singleXmlCell id="45" xr6:uid="{00000000-000C-0000-FFFF-FFFF2A000000}" r="H27" connectionId="0">
    <xmlCellPr id="1" xr6:uid="{00000000-0010-0000-2A00-000001000000}" uniqueName="P48286">
      <xmlPr mapId="1" xpath="/TFI-IZD-ZSE/Bilanca_1000352/P48286" xmlDataType="decimal"/>
    </xmlCellPr>
  </singleXmlCell>
  <singleXmlCell id="46" xr6:uid="{00000000-000C-0000-FFFF-FFFF2B000000}" r="I27" connectionId="0">
    <xmlCellPr id="1" xr6:uid="{00000000-0010-0000-2B00-000001000000}" uniqueName="P48309">
      <xmlPr mapId="1" xpath="/TFI-IZD-ZSE/Bilanca_1000352/P48309" xmlDataType="decimal"/>
    </xmlCellPr>
  </singleXmlCell>
  <singleXmlCell id="47" xr6:uid="{00000000-000C-0000-FFFF-FFFF2C000000}" r="H28" connectionId="0">
    <xmlCellPr id="1" xr6:uid="{00000000-0010-0000-2C00-000001000000}" uniqueName="P1071437">
      <xmlPr mapId="1" xpath="/TFI-IZD-ZSE/Bilanca_1000352/P1071437" xmlDataType="decimal"/>
    </xmlCellPr>
  </singleXmlCell>
  <singleXmlCell id="48" xr6:uid="{00000000-000C-0000-FFFF-FFFF2D000000}" r="I28" connectionId="0">
    <xmlCellPr id="1" xr6:uid="{00000000-0010-0000-2D00-000001000000}" uniqueName="P1071438">
      <xmlPr mapId="1" xpath="/TFI-IZD-ZSE/Bilanca_1000352/P1071438" xmlDataType="decimal"/>
    </xmlCellPr>
  </singleXmlCell>
  <singleXmlCell id="49" xr6:uid="{00000000-000C-0000-FFFF-FFFF2E000000}" r="H29" connectionId="0">
    <xmlCellPr id="1" xr6:uid="{00000000-0010-0000-2E00-000001000000}" uniqueName="P1071435">
      <xmlPr mapId="1" xpath="/TFI-IZD-ZSE/Bilanca_1000352/P1071435" xmlDataType="decimal"/>
    </xmlCellPr>
  </singleXmlCell>
  <singleXmlCell id="50" xr6:uid="{00000000-000C-0000-FFFF-FFFF2F000000}" r="I29" connectionId="0">
    <xmlCellPr id="1" xr6:uid="{00000000-0010-0000-2F00-000001000000}" uniqueName="P1071436">
      <xmlPr mapId="1" xpath="/TFI-IZD-ZSE/Bilanca_1000352/P1071436" xmlDataType="decimal"/>
    </xmlCellPr>
  </singleXmlCell>
  <singleXmlCell id="51" xr6:uid="{00000000-000C-0000-FFFF-FFFF30000000}" r="H30" connectionId="0">
    <xmlCellPr id="1" xr6:uid="{00000000-0010-0000-3000-000001000000}" uniqueName="P49525">
      <xmlPr mapId="1" xpath="/TFI-IZD-ZSE/Bilanca_1000352/P49525" xmlDataType="decimal"/>
    </xmlCellPr>
  </singleXmlCell>
  <singleXmlCell id="52" xr6:uid="{00000000-000C-0000-FFFF-FFFF31000000}" r="I30" connectionId="0">
    <xmlCellPr id="1" xr6:uid="{00000000-0010-0000-3100-000001000000}" uniqueName="P49526">
      <xmlPr mapId="1" xpath="/TFI-IZD-ZSE/Bilanca_1000352/P49526" xmlDataType="decimal"/>
    </xmlCellPr>
  </singleXmlCell>
  <singleXmlCell id="53" xr6:uid="{00000000-000C-0000-FFFF-FFFF32000000}" r="H31" connectionId="0">
    <xmlCellPr id="1" xr6:uid="{00000000-0010-0000-3200-000001000000}" uniqueName="P48279">
      <xmlPr mapId="1" xpath="/TFI-IZD-ZSE/Bilanca_1000352/P48279" xmlDataType="decimal"/>
    </xmlCellPr>
  </singleXmlCell>
  <singleXmlCell id="54" xr6:uid="{00000000-000C-0000-FFFF-FFFF33000000}" r="I31" connectionId="0">
    <xmlCellPr id="1" xr6:uid="{00000000-0010-0000-3300-000001000000}" uniqueName="P48302">
      <xmlPr mapId="1" xpath="/TFI-IZD-ZSE/Bilanca_1000352/P48302" xmlDataType="decimal"/>
    </xmlCellPr>
  </singleXmlCell>
  <singleXmlCell id="55" xr6:uid="{00000000-000C-0000-FFFF-FFFF34000000}" r="H32" connectionId="0">
    <xmlCellPr id="1" xr6:uid="{00000000-0010-0000-3400-000001000000}" uniqueName="P48280">
      <xmlPr mapId="1" xpath="/TFI-IZD-ZSE/Bilanca_1000352/P48280" xmlDataType="decimal"/>
    </xmlCellPr>
  </singleXmlCell>
  <singleXmlCell id="56" xr6:uid="{00000000-000C-0000-FFFF-FFFF35000000}" r="I32" connectionId="0">
    <xmlCellPr id="1" xr6:uid="{00000000-0010-0000-3500-000001000000}" uniqueName="P48303">
      <xmlPr mapId="1" xpath="/TFI-IZD-ZSE/Bilanca_1000352/P48303" xmlDataType="decimal"/>
    </xmlCellPr>
  </singleXmlCell>
  <singleXmlCell id="57" xr6:uid="{00000000-000C-0000-FFFF-FFFF36000000}" r="H33" connectionId="0">
    <xmlCellPr id="1" xr6:uid="{00000000-0010-0000-3600-000001000000}" uniqueName="P48281">
      <xmlPr mapId="1" xpath="/TFI-IZD-ZSE/Bilanca_1000352/P48281" xmlDataType="decimal"/>
    </xmlCellPr>
  </singleXmlCell>
  <singleXmlCell id="58" xr6:uid="{00000000-000C-0000-FFFF-FFFF37000000}" r="I33" connectionId="0">
    <xmlCellPr id="1" xr6:uid="{00000000-0010-0000-3700-000001000000}" uniqueName="P48304">
      <xmlPr mapId="1" xpath="/TFI-IZD-ZSE/Bilanca_1000352/P48304" xmlDataType="decimal"/>
    </xmlCellPr>
  </singleXmlCell>
  <singleXmlCell id="59" xr6:uid="{00000000-000C-0000-FFFF-FFFF38000000}" r="H34" connectionId="0">
    <xmlCellPr id="1" xr6:uid="{00000000-0010-0000-3800-000001000000}" uniqueName="P48282">
      <xmlPr mapId="1" xpath="/TFI-IZD-ZSE/Bilanca_1000352/P48282" xmlDataType="decimal"/>
    </xmlCellPr>
  </singleXmlCell>
  <singleXmlCell id="60" xr6:uid="{00000000-000C-0000-FFFF-FFFF39000000}" r="I34" connectionId="0">
    <xmlCellPr id="1" xr6:uid="{00000000-0010-0000-3900-000001000000}" uniqueName="P48305">
      <xmlPr mapId="1" xpath="/TFI-IZD-ZSE/Bilanca_1000352/P48305" xmlDataType="decimal"/>
    </xmlCellPr>
  </singleXmlCell>
  <singleXmlCell id="61" xr6:uid="{00000000-000C-0000-FFFF-FFFF3A000000}" r="H36" connectionId="0">
    <xmlCellPr id="1" xr6:uid="{00000000-0010-0000-3A00-000001000000}" uniqueName="P48340">
      <xmlPr mapId="1" xpath="/TFI-IZD-ZSE/Bilanca_1000352/P48340" xmlDataType="decimal"/>
    </xmlCellPr>
  </singleXmlCell>
  <singleXmlCell id="62" xr6:uid="{00000000-000C-0000-FFFF-FFFF3B000000}" r="I36" connectionId="0">
    <xmlCellPr id="1" xr6:uid="{00000000-0010-0000-3B00-000001000000}" uniqueName="P48363">
      <xmlPr mapId="1" xpath="/TFI-IZD-ZSE/Bilanca_1000352/P48363" xmlDataType="decimal"/>
    </xmlCellPr>
  </singleXmlCell>
  <singleXmlCell id="63" xr6:uid="{00000000-000C-0000-FFFF-FFFF3C000000}" r="H37" connectionId="0">
    <xmlCellPr id="1" xr6:uid="{00000000-0010-0000-3C00-000001000000}" uniqueName="P48334">
      <xmlPr mapId="1" xpath="/TFI-IZD-ZSE/Bilanca_1000352/P48334" xmlDataType="decimal"/>
    </xmlCellPr>
  </singleXmlCell>
  <singleXmlCell id="64" xr6:uid="{00000000-000C-0000-FFFF-FFFF3D000000}" r="I37" connectionId="0">
    <xmlCellPr id="1" xr6:uid="{00000000-0010-0000-3D00-000001000000}" uniqueName="P48357">
      <xmlPr mapId="1" xpath="/TFI-IZD-ZSE/Bilanca_1000352/P48357" xmlDataType="decimal"/>
    </xmlCellPr>
  </singleXmlCell>
  <singleXmlCell id="65" xr6:uid="{00000000-000C-0000-FFFF-FFFF3E000000}" r="H38" connectionId="0">
    <xmlCellPr id="1" xr6:uid="{00000000-0010-0000-3E00-000001000000}" uniqueName="P48335">
      <xmlPr mapId="1" xpath="/TFI-IZD-ZSE/Bilanca_1000352/P48335" xmlDataType="decimal"/>
    </xmlCellPr>
  </singleXmlCell>
  <singleXmlCell id="66" xr6:uid="{00000000-000C-0000-FFFF-FFFF3F000000}" r="I38" connectionId="0">
    <xmlCellPr id="1" xr6:uid="{00000000-0010-0000-3F00-000001000000}" uniqueName="P48358">
      <xmlPr mapId="1" xpath="/TFI-IZD-ZSE/Bilanca_1000352/P48358" xmlDataType="decimal"/>
    </xmlCellPr>
  </singleXmlCell>
  <singleXmlCell id="67" xr6:uid="{00000000-000C-0000-FFFF-FFFF40000000}" r="H39" connectionId="0">
    <xmlCellPr id="1" xr6:uid="{00000000-0010-0000-4000-000001000000}" uniqueName="P48336">
      <xmlPr mapId="1" xpath="/TFI-IZD-ZSE/Bilanca_1000352/P48336" xmlDataType="decimal"/>
    </xmlCellPr>
  </singleXmlCell>
  <singleXmlCell id="68" xr6:uid="{00000000-000C-0000-FFFF-FFFF41000000}" r="I39" connectionId="0">
    <xmlCellPr id="1" xr6:uid="{00000000-0010-0000-4100-000001000000}" uniqueName="P48359">
      <xmlPr mapId="1" xpath="/TFI-IZD-ZSE/Bilanca_1000352/P48359" xmlDataType="decimal"/>
    </xmlCellPr>
  </singleXmlCell>
  <singleXmlCell id="69" xr6:uid="{00000000-000C-0000-FFFF-FFFF42000000}" r="H40" connectionId="0">
    <xmlCellPr id="1" xr6:uid="{00000000-0010-0000-4200-000001000000}" uniqueName="P48337">
      <xmlPr mapId="1" xpath="/TFI-IZD-ZSE/Bilanca_1000352/P48337" xmlDataType="decimal"/>
    </xmlCellPr>
  </singleXmlCell>
  <singleXmlCell id="70" xr6:uid="{00000000-000C-0000-FFFF-FFFF43000000}" r="I40" connectionId="0">
    <xmlCellPr id="1" xr6:uid="{00000000-0010-0000-4300-000001000000}" uniqueName="P48360">
      <xmlPr mapId="1" xpath="/TFI-IZD-ZSE/Bilanca_1000352/P48360" xmlDataType="decimal"/>
    </xmlCellPr>
  </singleXmlCell>
  <singleXmlCell id="71" xr6:uid="{00000000-000C-0000-FFFF-FFFF44000000}" r="H41" connectionId="0">
    <xmlCellPr id="1" xr6:uid="{00000000-0010-0000-4400-000001000000}" uniqueName="P48338">
      <xmlPr mapId="1" xpath="/TFI-IZD-ZSE/Bilanca_1000352/P48338" xmlDataType="decimal"/>
    </xmlCellPr>
  </singleXmlCell>
  <singleXmlCell id="72" xr6:uid="{00000000-000C-0000-FFFF-FFFF45000000}" r="I41" connectionId="0">
    <xmlCellPr id="1" xr6:uid="{00000000-0010-0000-4500-000001000000}" uniqueName="P48361">
      <xmlPr mapId="1" xpath="/TFI-IZD-ZSE/Bilanca_1000352/P48361" xmlDataType="decimal"/>
    </xmlCellPr>
  </singleXmlCell>
  <singleXmlCell id="73" xr6:uid="{00000000-000C-0000-FFFF-FFFF46000000}" r="H42" connectionId="0">
    <xmlCellPr id="1" xr6:uid="{00000000-0010-0000-4600-000001000000}" uniqueName="P1004443">
      <xmlPr mapId="1" xpath="/TFI-IZD-ZSE/Bilanca_1000352/P1004443" xmlDataType="decimal"/>
    </xmlCellPr>
  </singleXmlCell>
  <singleXmlCell id="74" xr6:uid="{00000000-000C-0000-FFFF-FFFF47000000}" r="I42" connectionId="0">
    <xmlCellPr id="1" xr6:uid="{00000000-0010-0000-4700-000001000000}" uniqueName="P1004444">
      <xmlPr mapId="1" xpath="/TFI-IZD-ZSE/Bilanca_1000352/P1004444" xmlDataType="decimal"/>
    </xmlCellPr>
  </singleXmlCell>
  <singleXmlCell id="75" xr6:uid="{00000000-000C-0000-FFFF-FFFF48000000}" r="H43" connectionId="0">
    <xmlCellPr id="1" xr6:uid="{00000000-0010-0000-4800-000001000000}" uniqueName="P49527">
      <xmlPr mapId="1" xpath="/TFI-IZD-ZSE/Bilanca_1000352/P49527" xmlDataType="decimal"/>
    </xmlCellPr>
  </singleXmlCell>
  <singleXmlCell id="76" xr6:uid="{00000000-000C-0000-FFFF-FFFF49000000}" r="I43" connectionId="0">
    <xmlCellPr id="1" xr6:uid="{00000000-0010-0000-4900-000001000000}" uniqueName="P49528">
      <xmlPr mapId="1" xpath="/TFI-IZD-ZSE/Bilanca_1000352/P49528" xmlDataType="decimal"/>
    </xmlCellPr>
  </singleXmlCell>
  <singleXmlCell id="77" xr6:uid="{00000000-000C-0000-FFFF-FFFF4A000000}" r="H44" connectionId="0">
    <xmlCellPr id="1" xr6:uid="{00000000-0010-0000-4A00-000001000000}" uniqueName="P48339">
      <xmlPr mapId="1" xpath="/TFI-IZD-ZSE/Bilanca_1000352/P48339" xmlDataType="decimal"/>
    </xmlCellPr>
  </singleXmlCell>
  <singleXmlCell id="78" xr6:uid="{00000000-000C-0000-FFFF-FFFF4B000000}" r="I44" connectionId="0">
    <xmlCellPr id="1" xr6:uid="{00000000-0010-0000-4B00-000001000000}" uniqueName="P48362">
      <xmlPr mapId="1" xpath="/TFI-IZD-ZSE/Bilanca_1000352/P48362" xmlDataType="decimal"/>
    </xmlCellPr>
  </singleXmlCell>
  <singleXmlCell id="79" xr6:uid="{00000000-000C-0000-FFFF-FFFF4C000000}" r="H45" connectionId="0">
    <xmlCellPr id="1" xr6:uid="{00000000-0010-0000-4C00-000001000000}" uniqueName="P48330">
      <xmlPr mapId="1" xpath="/TFI-IZD-ZSE/Bilanca_1000352/P48330" xmlDataType="decimal"/>
    </xmlCellPr>
  </singleXmlCell>
  <singleXmlCell id="80" xr6:uid="{00000000-000C-0000-FFFF-FFFF4D000000}" r="I45" connectionId="0">
    <xmlCellPr id="1" xr6:uid="{00000000-0010-0000-4D00-000001000000}" uniqueName="P48353">
      <xmlPr mapId="1" xpath="/TFI-IZD-ZSE/Bilanca_1000352/P48353" xmlDataType="decimal"/>
    </xmlCellPr>
  </singleXmlCell>
  <singleXmlCell id="81" xr6:uid="{00000000-000C-0000-FFFF-FFFF4E000000}" r="H46" connectionId="0">
    <xmlCellPr id="1" xr6:uid="{00000000-0010-0000-4E00-000001000000}" uniqueName="P1070365">
      <xmlPr mapId="1" xpath="/TFI-IZD-ZSE/Bilanca_1000352/P1070365" xmlDataType="decimal"/>
    </xmlCellPr>
  </singleXmlCell>
  <singleXmlCell id="82" xr6:uid="{00000000-000C-0000-FFFF-FFFF4F000000}" r="I46" connectionId="0">
    <xmlCellPr id="1" xr6:uid="{00000000-0010-0000-4F00-000001000000}" uniqueName="P1070366">
      <xmlPr mapId="1" xpath="/TFI-IZD-ZSE/Bilanca_1000352/P1070366" xmlDataType="decimal"/>
    </xmlCellPr>
  </singleXmlCell>
  <singleXmlCell id="83" xr6:uid="{00000000-000C-0000-FFFF-FFFF50000000}" r="H47" connectionId="0">
    <xmlCellPr id="1" xr6:uid="{00000000-0010-0000-5000-000001000000}" uniqueName="P48333">
      <xmlPr mapId="1" xpath="/TFI-IZD-ZSE/Bilanca_1000352/P48333" xmlDataType="decimal"/>
    </xmlCellPr>
  </singleXmlCell>
  <singleXmlCell id="84" xr6:uid="{00000000-000C-0000-FFFF-FFFF51000000}" r="I47" connectionId="0">
    <xmlCellPr id="1" xr6:uid="{00000000-0010-0000-5100-000001000000}" uniqueName="P48356">
      <xmlPr mapId="1" xpath="/TFI-IZD-ZSE/Bilanca_1000352/P48356" xmlDataType="decimal"/>
    </xmlCellPr>
  </singleXmlCell>
  <singleXmlCell id="85" xr6:uid="{00000000-000C-0000-FFFF-FFFF52000000}" r="H48" connectionId="0">
    <xmlCellPr id="1" xr6:uid="{00000000-0010-0000-5200-000001000000}" uniqueName="P48322">
      <xmlPr mapId="1" xpath="/TFI-IZD-ZSE/Bilanca_1000352/P48322" xmlDataType="decimal"/>
    </xmlCellPr>
  </singleXmlCell>
  <singleXmlCell id="86" xr6:uid="{00000000-000C-0000-FFFF-FFFF53000000}" r="I48" connectionId="0">
    <xmlCellPr id="1" xr6:uid="{00000000-0010-0000-5300-000001000000}" uniqueName="P48345">
      <xmlPr mapId="1" xpath="/TFI-IZD-ZSE/Bilanca_1000352/P48345" xmlDataType="decimal"/>
    </xmlCellPr>
  </singleXmlCell>
  <singleXmlCell id="87" xr6:uid="{00000000-000C-0000-FFFF-FFFF54000000}" r="H49" connectionId="0">
    <xmlCellPr id="1" xr6:uid="{00000000-0010-0000-5400-000001000000}" uniqueName="P48323">
      <xmlPr mapId="1" xpath="/TFI-IZD-ZSE/Bilanca_1000352/P48323" xmlDataType="decimal"/>
    </xmlCellPr>
  </singleXmlCell>
  <singleXmlCell id="88" xr6:uid="{00000000-000C-0000-FFFF-FFFF55000000}" r="I49" connectionId="0">
    <xmlCellPr id="1" xr6:uid="{00000000-0010-0000-5500-000001000000}" uniqueName="P48346">
      <xmlPr mapId="1" xpath="/TFI-IZD-ZSE/Bilanca_1000352/P48346" xmlDataType="decimal"/>
    </xmlCellPr>
  </singleXmlCell>
  <singleXmlCell id="89" xr6:uid="{00000000-000C-0000-FFFF-FFFF56000000}" r="H50" connectionId="0">
    <xmlCellPr id="1" xr6:uid="{00000000-0010-0000-5600-000001000000}" uniqueName="P48324">
      <xmlPr mapId="1" xpath="/TFI-IZD-ZSE/Bilanca_1000352/P48324" xmlDataType="decimal"/>
    </xmlCellPr>
  </singleXmlCell>
  <singleXmlCell id="90" xr6:uid="{00000000-000C-0000-FFFF-FFFF57000000}" r="I50" connectionId="0">
    <xmlCellPr id="1" xr6:uid="{00000000-0010-0000-5700-000001000000}" uniqueName="P48347">
      <xmlPr mapId="1" xpath="/TFI-IZD-ZSE/Bilanca_1000352/P48347" xmlDataType="decimal"/>
    </xmlCellPr>
  </singleXmlCell>
  <singleXmlCell id="91" xr6:uid="{00000000-000C-0000-FFFF-FFFF58000000}" r="H51" connectionId="0">
    <xmlCellPr id="1" xr6:uid="{00000000-0010-0000-5800-000001000000}" uniqueName="P48325">
      <xmlPr mapId="1" xpath="/TFI-IZD-ZSE/Bilanca_1000352/P48325" xmlDataType="decimal"/>
    </xmlCellPr>
  </singleXmlCell>
  <singleXmlCell id="92" xr6:uid="{00000000-000C-0000-FFFF-FFFF59000000}" r="I51" connectionId="0">
    <xmlCellPr id="1" xr6:uid="{00000000-0010-0000-5900-000001000000}" uniqueName="P48348">
      <xmlPr mapId="1" xpath="/TFI-IZD-ZSE/Bilanca_1000352/P48348" xmlDataType="decimal"/>
    </xmlCellPr>
  </singleXmlCell>
  <singleXmlCell id="93" xr6:uid="{00000000-000C-0000-FFFF-FFFF5A000000}" r="H52" connectionId="0">
    <xmlCellPr id="1" xr6:uid="{00000000-0010-0000-5A00-000001000000}" uniqueName="P48326">
      <xmlPr mapId="1" xpath="/TFI-IZD-ZSE/Bilanca_1000352/P48326" xmlDataType="decimal"/>
    </xmlCellPr>
  </singleXmlCell>
  <singleXmlCell id="94" xr6:uid="{00000000-000C-0000-FFFF-FFFF5B000000}" r="I52" connectionId="0">
    <xmlCellPr id="1" xr6:uid="{00000000-0010-0000-5B00-000001000000}" uniqueName="P48349">
      <xmlPr mapId="1" xpath="/TFI-IZD-ZSE/Bilanca_1000352/P48349" xmlDataType="decimal"/>
    </xmlCellPr>
  </singleXmlCell>
  <singleXmlCell id="95" xr6:uid="{00000000-000C-0000-FFFF-FFFF5C000000}" r="H53" connectionId="0">
    <xmlCellPr id="1" xr6:uid="{00000000-0010-0000-5C00-000001000000}" uniqueName="P1070367">
      <xmlPr mapId="1" xpath="/TFI-IZD-ZSE/Bilanca_1000352/P1070367" xmlDataType="decimal"/>
    </xmlCellPr>
  </singleXmlCell>
  <singleXmlCell id="96" xr6:uid="{00000000-000C-0000-FFFF-FFFF5D000000}" r="I53" connectionId="0">
    <xmlCellPr id="1" xr6:uid="{00000000-0010-0000-5D00-000001000000}" uniqueName="P1070368">
      <xmlPr mapId="1" xpath="/TFI-IZD-ZSE/Bilanca_1000352/P1070368" xmlDataType="decimal"/>
    </xmlCellPr>
  </singleXmlCell>
  <singleXmlCell id="97" xr6:uid="{00000000-000C-0000-FFFF-FFFF5E000000}" r="H54" connectionId="0">
    <xmlCellPr id="1" xr6:uid="{00000000-0010-0000-5E00-000001000000}" uniqueName="P48327">
      <xmlPr mapId="1" xpath="/TFI-IZD-ZSE/Bilanca_1000352/P48327" xmlDataType="decimal"/>
    </xmlCellPr>
  </singleXmlCell>
  <singleXmlCell id="98" xr6:uid="{00000000-000C-0000-FFFF-FFFF5F000000}" r="I54" connectionId="0">
    <xmlCellPr id="1" xr6:uid="{00000000-0010-0000-5F00-000001000000}" uniqueName="P48350">
      <xmlPr mapId="1" xpath="/TFI-IZD-ZSE/Bilanca_1000352/P48350" xmlDataType="decimal"/>
    </xmlCellPr>
  </singleXmlCell>
  <singleXmlCell id="99" xr6:uid="{00000000-000C-0000-FFFF-FFFF60000000}" r="H55" connectionId="0">
    <xmlCellPr id="1" xr6:uid="{00000000-0010-0000-6000-000001000000}" uniqueName="P48318">
      <xmlPr mapId="1" xpath="/TFI-IZD-ZSE/Bilanca_1000352/P48318" xmlDataType="decimal"/>
    </xmlCellPr>
  </singleXmlCell>
  <singleXmlCell id="100" xr6:uid="{00000000-000C-0000-FFFF-FFFF61000000}" r="I55" connectionId="0">
    <xmlCellPr id="1" xr6:uid="{00000000-0010-0000-6100-000001000000}" uniqueName="P48341">
      <xmlPr mapId="1" xpath="/TFI-IZD-ZSE/Bilanca_1000352/P48341" xmlDataType="decimal"/>
    </xmlCellPr>
  </singleXmlCell>
  <singleXmlCell id="101" xr6:uid="{00000000-000C-0000-FFFF-FFFF62000000}" r="H56" connectionId="0">
    <xmlCellPr id="1" xr6:uid="{00000000-0010-0000-6200-000001000000}" uniqueName="P1004445">
      <xmlPr mapId="1" xpath="/TFI-IZD-ZSE/Bilanca_1000352/P1004445" xmlDataType="decimal"/>
    </xmlCellPr>
  </singleXmlCell>
  <singleXmlCell id="102" xr6:uid="{00000000-000C-0000-FFFF-FFFF63000000}" r="I56" connectionId="0">
    <xmlCellPr id="1" xr6:uid="{00000000-0010-0000-6300-000001000000}" uniqueName="P1004446">
      <xmlPr mapId="1" xpath="/TFI-IZD-ZSE/Bilanca_1000352/P1004446" xmlDataType="decimal"/>
    </xmlCellPr>
  </singleXmlCell>
  <singleXmlCell id="103" xr6:uid="{00000000-000C-0000-FFFF-FFFF64000000}" r="H57" connectionId="0">
    <xmlCellPr id="1" xr6:uid="{00000000-0010-0000-6400-000001000000}" uniqueName="P48319">
      <xmlPr mapId="1" xpath="/TFI-IZD-ZSE/Bilanca_1000352/P48319" xmlDataType="decimal"/>
    </xmlCellPr>
  </singleXmlCell>
  <singleXmlCell id="104" xr6:uid="{00000000-000C-0000-FFFF-FFFF65000000}" r="I57" connectionId="0">
    <xmlCellPr id="1" xr6:uid="{00000000-0010-0000-6500-000001000000}" uniqueName="P48342">
      <xmlPr mapId="1" xpath="/TFI-IZD-ZSE/Bilanca_1000352/P48342" xmlDataType="decimal"/>
    </xmlCellPr>
  </singleXmlCell>
  <singleXmlCell id="105" xr6:uid="{00000000-000C-0000-FFFF-FFFF66000000}" r="H58" connectionId="0">
    <xmlCellPr id="1" xr6:uid="{00000000-0010-0000-6600-000001000000}" uniqueName="P48320">
      <xmlPr mapId="1" xpath="/TFI-IZD-ZSE/Bilanca_1000352/P48320" xmlDataType="decimal"/>
    </xmlCellPr>
  </singleXmlCell>
  <singleXmlCell id="106" xr6:uid="{00000000-000C-0000-FFFF-FFFF67000000}" r="I58" connectionId="0">
    <xmlCellPr id="1" xr6:uid="{00000000-0010-0000-6700-000001000000}" uniqueName="P48343">
      <xmlPr mapId="1" xpath="/TFI-IZD-ZSE/Bilanca_1000352/P48343" xmlDataType="decimal"/>
    </xmlCellPr>
  </singleXmlCell>
  <singleXmlCell id="107" xr6:uid="{00000000-000C-0000-FFFF-FFFF68000000}" r="H59" connectionId="0">
    <xmlCellPr id="1" xr6:uid="{00000000-0010-0000-6800-000001000000}" uniqueName="P48321">
      <xmlPr mapId="1" xpath="/TFI-IZD-ZSE/Bilanca_1000352/P48321" xmlDataType="decimal"/>
    </xmlCellPr>
  </singleXmlCell>
  <singleXmlCell id="108" xr6:uid="{00000000-000C-0000-FFFF-FFFF69000000}" r="I59" connectionId="0">
    <xmlCellPr id="1" xr6:uid="{00000000-0010-0000-6900-000001000000}" uniqueName="P48344">
      <xmlPr mapId="1" xpath="/TFI-IZD-ZSE/Bilanca_1000352/P48344" xmlDataType="decimal"/>
    </xmlCellPr>
  </singleXmlCell>
  <singleXmlCell id="109" xr6:uid="{00000000-000C-0000-FFFF-FFFF6A000000}" r="H61" connectionId="0">
    <xmlCellPr id="1" xr6:uid="{00000000-0010-0000-6A00-000001000000}" uniqueName="P1004447">
      <xmlPr mapId="1" xpath="/TFI-IZD-ZSE/Bilanca_1000352/P1004447" xmlDataType="decimal"/>
    </xmlCellPr>
  </singleXmlCell>
  <singleXmlCell id="110" xr6:uid="{00000000-000C-0000-FFFF-FFFF6B000000}" r="I61" connectionId="0">
    <xmlCellPr id="1" xr6:uid="{00000000-0010-0000-6B00-000001000000}" uniqueName="P1004448">
      <xmlPr mapId="1" xpath="/TFI-IZD-ZSE/Bilanca_1000352/P1004448" xmlDataType="decimal"/>
    </xmlCellPr>
  </singleXmlCell>
  <singleXmlCell id="111" xr6:uid="{00000000-000C-0000-FFFF-FFFF6C000000}" r="H62" connectionId="0">
    <xmlCellPr id="1" xr6:uid="{00000000-0010-0000-6C00-000001000000}" uniqueName="P1004449">
      <xmlPr mapId="1" xpath="/TFI-IZD-ZSE/Bilanca_1000352/P1004449" xmlDataType="decimal"/>
    </xmlCellPr>
  </singleXmlCell>
  <singleXmlCell id="112" xr6:uid="{00000000-000C-0000-FFFF-FFFF6D000000}" r="I62" connectionId="0">
    <xmlCellPr id="1" xr6:uid="{00000000-0010-0000-6D00-000001000000}" uniqueName="P1004450">
      <xmlPr mapId="1" xpath="/TFI-IZD-ZSE/Bilanca_1000352/P1004450" xmlDataType="decimal"/>
    </xmlCellPr>
  </singleXmlCell>
  <singleXmlCell id="113" xr6:uid="{00000000-000C-0000-FFFF-FFFF6E000000}" r="H63" connectionId="0">
    <xmlCellPr id="1" xr6:uid="{00000000-0010-0000-6E00-000001000000}" uniqueName="P1004451">
      <xmlPr mapId="1" xpath="/TFI-IZD-ZSE/Bilanca_1000352/P1004451" xmlDataType="decimal"/>
    </xmlCellPr>
  </singleXmlCell>
  <singleXmlCell id="114" xr6:uid="{00000000-000C-0000-FFFF-FFFF6F000000}" r="I63" connectionId="0">
    <xmlCellPr id="1" xr6:uid="{00000000-0010-0000-6F00-000001000000}" uniqueName="P1004452">
      <xmlPr mapId="1" xpath="/TFI-IZD-ZSE/Bilanca_1000352/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5" xr6:uid="{00000000-000C-0000-FFFF-FFFF70000000}" r="H8" connectionId="0">
    <xmlCellPr id="1" xr6:uid="{00000000-0010-0000-7000-000001000000}" uniqueName="P1074911">
      <xmlPr mapId="1" xpath="/TFI-IZD-ZSE/RDG_1000353/P1074911" xmlDataType="decimal"/>
    </xmlCellPr>
  </singleXmlCell>
  <singleXmlCell id="116" xr6:uid="{00000000-000C-0000-FFFF-FFFF71000000}" r="I8" connectionId="0">
    <xmlCellPr id="1" xr6:uid="{00000000-0010-0000-7100-000001000000}" uniqueName="P1074913">
      <xmlPr mapId="1" xpath="/TFI-IZD-ZSE/RDG_1000353/P1074913" xmlDataType="decimal"/>
    </xmlCellPr>
  </singleXmlCell>
  <singleXmlCell id="117" xr6:uid="{00000000-000C-0000-FFFF-FFFF72000000}" r="J8" connectionId="0">
    <xmlCellPr id="1" xr6:uid="{00000000-0010-0000-7200-000001000000}" uniqueName="P1074915">
      <xmlPr mapId="1" xpath="/TFI-IZD-ZSE/RDG_1000353/P1074915" xmlDataType="decimal"/>
    </xmlCellPr>
  </singleXmlCell>
  <singleXmlCell id="118" xr6:uid="{00000000-000C-0000-FFFF-FFFF73000000}" r="K8" connectionId="0">
    <xmlCellPr id="1" xr6:uid="{00000000-0010-0000-7300-000001000000}" uniqueName="P1074917">
      <xmlPr mapId="1" xpath="/TFI-IZD-ZSE/RDG_1000353/P1074917" xmlDataType="decimal"/>
    </xmlCellPr>
  </singleXmlCell>
  <singleXmlCell id="119" xr6:uid="{00000000-000C-0000-FFFF-FFFF74000000}" r="H9" connectionId="0">
    <xmlCellPr id="1" xr6:uid="{00000000-0010-0000-7400-000001000000}" uniqueName="P1074919">
      <xmlPr mapId="1" xpath="/TFI-IZD-ZSE/RDG_1000353/P1074919" xmlDataType="decimal"/>
    </xmlCellPr>
  </singleXmlCell>
  <singleXmlCell id="120" xr6:uid="{00000000-000C-0000-FFFF-FFFF75000000}" r="I9" connectionId="0">
    <xmlCellPr id="1" xr6:uid="{00000000-0010-0000-7500-000001000000}" uniqueName="P1074920">
      <xmlPr mapId="1" xpath="/TFI-IZD-ZSE/RDG_1000353/P1074920" xmlDataType="decimal"/>
    </xmlCellPr>
  </singleXmlCell>
  <singleXmlCell id="121" xr6:uid="{00000000-000C-0000-FFFF-FFFF76000000}" r="J9" connectionId="0">
    <xmlCellPr id="1" xr6:uid="{00000000-0010-0000-7600-000001000000}" uniqueName="P1074922">
      <xmlPr mapId="1" xpath="/TFI-IZD-ZSE/RDG_1000353/P1074922" xmlDataType="decimal"/>
    </xmlCellPr>
  </singleXmlCell>
  <singleXmlCell id="122" xr6:uid="{00000000-000C-0000-FFFF-FFFF77000000}" r="K9" connectionId="0">
    <xmlCellPr id="1" xr6:uid="{00000000-0010-0000-7700-000001000000}" uniqueName="P1074924">
      <xmlPr mapId="1" xpath="/TFI-IZD-ZSE/RDG_1000353/P1074924" xmlDataType="decimal"/>
    </xmlCellPr>
  </singleXmlCell>
  <singleXmlCell id="123" xr6:uid="{00000000-000C-0000-FFFF-FFFF78000000}" r="H10" connectionId="0">
    <xmlCellPr id="1" xr6:uid="{00000000-0010-0000-7800-000001000000}" uniqueName="P1074926">
      <xmlPr mapId="1" xpath="/TFI-IZD-ZSE/RDG_1000353/P1074926" xmlDataType="decimal"/>
    </xmlCellPr>
  </singleXmlCell>
  <singleXmlCell id="124" xr6:uid="{00000000-000C-0000-FFFF-FFFF79000000}" r="I10" connectionId="0">
    <xmlCellPr id="1" xr6:uid="{00000000-0010-0000-7900-000001000000}" uniqueName="P1074928">
      <xmlPr mapId="1" xpath="/TFI-IZD-ZSE/RDG_1000353/P1074928" xmlDataType="decimal"/>
    </xmlCellPr>
  </singleXmlCell>
  <singleXmlCell id="125" xr6:uid="{00000000-000C-0000-FFFF-FFFF7A000000}" r="J10" connectionId="0">
    <xmlCellPr id="1" xr6:uid="{00000000-0010-0000-7A00-000001000000}" uniqueName="P1074929">
      <xmlPr mapId="1" xpath="/TFI-IZD-ZSE/RDG_1000353/P1074929" xmlDataType="decimal"/>
    </xmlCellPr>
  </singleXmlCell>
  <singleXmlCell id="126" xr6:uid="{00000000-000C-0000-FFFF-FFFF7B000000}" r="K10" connectionId="0">
    <xmlCellPr id="1" xr6:uid="{00000000-0010-0000-7B00-000001000000}" uniqueName="P1074930">
      <xmlPr mapId="1" xpath="/TFI-IZD-ZSE/RDG_1000353/P1074930" xmlDataType="decimal"/>
    </xmlCellPr>
  </singleXmlCell>
  <singleXmlCell id="127" xr6:uid="{00000000-000C-0000-FFFF-FFFF7C000000}" r="H11" connectionId="0">
    <xmlCellPr id="1" xr6:uid="{00000000-0010-0000-7C00-000001000000}" uniqueName="P1074931">
      <xmlPr mapId="1" xpath="/TFI-IZD-ZSE/RDG_1000353/P1074931" xmlDataType="decimal"/>
    </xmlCellPr>
  </singleXmlCell>
  <singleXmlCell id="128" xr6:uid="{00000000-000C-0000-FFFF-FFFF7D000000}" r="I11" connectionId="0">
    <xmlCellPr id="1" xr6:uid="{00000000-0010-0000-7D00-000001000000}" uniqueName="P1074932">
      <xmlPr mapId="1" xpath="/TFI-IZD-ZSE/RDG_1000353/P1074932" xmlDataType="decimal"/>
    </xmlCellPr>
  </singleXmlCell>
  <singleXmlCell id="129" xr6:uid="{00000000-000C-0000-FFFF-FFFF7E000000}" r="J11" connectionId="0">
    <xmlCellPr id="1" xr6:uid="{00000000-0010-0000-7E00-000001000000}" uniqueName="P1074933">
      <xmlPr mapId="1" xpath="/TFI-IZD-ZSE/RDG_1000353/P1074933" xmlDataType="decimal"/>
    </xmlCellPr>
  </singleXmlCell>
  <singleXmlCell id="130" xr6:uid="{00000000-000C-0000-FFFF-FFFF7F000000}" r="K11" connectionId="0">
    <xmlCellPr id="1" xr6:uid="{00000000-0010-0000-7F00-000001000000}" uniqueName="P1074934">
      <xmlPr mapId="1" xpath="/TFI-IZD-ZSE/RDG_1000353/P1074934" xmlDataType="decimal"/>
    </xmlCellPr>
  </singleXmlCell>
  <singleXmlCell id="131" xr6:uid="{00000000-000C-0000-FFFF-FFFF80000000}" r="H12" connectionId="0">
    <xmlCellPr id="1" xr6:uid="{00000000-0010-0000-8000-000001000000}" uniqueName="P1074935">
      <xmlPr mapId="1" xpath="/TFI-IZD-ZSE/RDG_1000353/P1074935" xmlDataType="decimal"/>
    </xmlCellPr>
  </singleXmlCell>
  <singleXmlCell id="132" xr6:uid="{00000000-000C-0000-FFFF-FFFF81000000}" r="I12" connectionId="0">
    <xmlCellPr id="1" xr6:uid="{00000000-0010-0000-8100-000001000000}" uniqueName="P1074936">
      <xmlPr mapId="1" xpath="/TFI-IZD-ZSE/RDG_1000353/P1074936" xmlDataType="decimal"/>
    </xmlCellPr>
  </singleXmlCell>
  <singleXmlCell id="133" xr6:uid="{00000000-000C-0000-FFFF-FFFF82000000}" r="J12" connectionId="0">
    <xmlCellPr id="1" xr6:uid="{00000000-0010-0000-8200-000001000000}" uniqueName="P1074937">
      <xmlPr mapId="1" xpath="/TFI-IZD-ZSE/RDG_1000353/P1074937" xmlDataType="decimal"/>
    </xmlCellPr>
  </singleXmlCell>
  <singleXmlCell id="134" xr6:uid="{00000000-000C-0000-FFFF-FFFF83000000}" r="K12" connectionId="0">
    <xmlCellPr id="1" xr6:uid="{00000000-0010-0000-8300-000001000000}" uniqueName="P1074938">
      <xmlPr mapId="1" xpath="/TFI-IZD-ZSE/RDG_1000353/P1074938" xmlDataType="decimal"/>
    </xmlCellPr>
  </singleXmlCell>
  <singleXmlCell id="135" xr6:uid="{00000000-000C-0000-FFFF-FFFF84000000}" r="H13" connectionId="0">
    <xmlCellPr id="1" xr6:uid="{00000000-0010-0000-8400-000001000000}" uniqueName="P1074939">
      <xmlPr mapId="1" xpath="/TFI-IZD-ZSE/RDG_1000353/P1074939" xmlDataType="decimal"/>
    </xmlCellPr>
  </singleXmlCell>
  <singleXmlCell id="136" xr6:uid="{00000000-000C-0000-FFFF-FFFF85000000}" r="I13" connectionId="0">
    <xmlCellPr id="1" xr6:uid="{00000000-0010-0000-8500-000001000000}" uniqueName="P1074940">
      <xmlPr mapId="1" xpath="/TFI-IZD-ZSE/RDG_1000353/P1074940" xmlDataType="decimal"/>
    </xmlCellPr>
  </singleXmlCell>
  <singleXmlCell id="137" xr6:uid="{00000000-000C-0000-FFFF-FFFF86000000}" r="J13" connectionId="0">
    <xmlCellPr id="1" xr6:uid="{00000000-0010-0000-8600-000001000000}" uniqueName="P1074941">
      <xmlPr mapId="1" xpath="/TFI-IZD-ZSE/RDG_1000353/P1074941" xmlDataType="decimal"/>
    </xmlCellPr>
  </singleXmlCell>
  <singleXmlCell id="138" xr6:uid="{00000000-000C-0000-FFFF-FFFF87000000}" r="K13" connectionId="0">
    <xmlCellPr id="1" xr6:uid="{00000000-0010-0000-8700-000001000000}" uniqueName="P1074942">
      <xmlPr mapId="1" xpath="/TFI-IZD-ZSE/RDG_1000353/P1074942" xmlDataType="decimal"/>
    </xmlCellPr>
  </singleXmlCell>
  <singleXmlCell id="139" xr6:uid="{00000000-000C-0000-FFFF-FFFF88000000}" r="H14" connectionId="0">
    <xmlCellPr id="1" xr6:uid="{00000000-0010-0000-8800-000001000000}" uniqueName="P1074943">
      <xmlPr mapId="1" xpath="/TFI-IZD-ZSE/RDG_1000353/P1074943" xmlDataType="decimal"/>
    </xmlCellPr>
  </singleXmlCell>
  <singleXmlCell id="140" xr6:uid="{00000000-000C-0000-FFFF-FFFF89000000}" r="I14" connectionId="0">
    <xmlCellPr id="1" xr6:uid="{00000000-0010-0000-8900-000001000000}" uniqueName="P1074944">
      <xmlPr mapId="1" xpath="/TFI-IZD-ZSE/RDG_1000353/P1074944" xmlDataType="decimal"/>
    </xmlCellPr>
  </singleXmlCell>
  <singleXmlCell id="141" xr6:uid="{00000000-000C-0000-FFFF-FFFF8A000000}" r="J14" connectionId="0">
    <xmlCellPr id="1" xr6:uid="{00000000-0010-0000-8A00-000001000000}" uniqueName="P1074945">
      <xmlPr mapId="1" xpath="/TFI-IZD-ZSE/RDG_1000353/P1074945" xmlDataType="decimal"/>
    </xmlCellPr>
  </singleXmlCell>
  <singleXmlCell id="142" xr6:uid="{00000000-000C-0000-FFFF-FFFF8B000000}" r="K14" connectionId="0">
    <xmlCellPr id="1" xr6:uid="{00000000-0010-0000-8B00-000001000000}" uniqueName="P1074946">
      <xmlPr mapId="1" xpath="/TFI-IZD-ZSE/RDG_1000353/P1074946" xmlDataType="decimal"/>
    </xmlCellPr>
  </singleXmlCell>
  <singleXmlCell id="143" xr6:uid="{00000000-000C-0000-FFFF-FFFF8C000000}" r="H15" connectionId="0">
    <xmlCellPr id="1" xr6:uid="{00000000-0010-0000-8C00-000001000000}" uniqueName="P1074948">
      <xmlPr mapId="1" xpath="/TFI-IZD-ZSE/RDG_1000353/P1074948" xmlDataType="decimal"/>
    </xmlCellPr>
  </singleXmlCell>
  <singleXmlCell id="144" xr6:uid="{00000000-000C-0000-FFFF-FFFF8D000000}" r="I15" connectionId="0">
    <xmlCellPr id="1" xr6:uid="{00000000-0010-0000-8D00-000001000000}" uniqueName="P1074950">
      <xmlPr mapId="1" xpath="/TFI-IZD-ZSE/RDG_1000353/P1074950" xmlDataType="decimal"/>
    </xmlCellPr>
  </singleXmlCell>
  <singleXmlCell id="145" xr6:uid="{00000000-000C-0000-FFFF-FFFF8E000000}" r="J15" connectionId="0">
    <xmlCellPr id="1" xr6:uid="{00000000-0010-0000-8E00-000001000000}" uniqueName="P1074952">
      <xmlPr mapId="1" xpath="/TFI-IZD-ZSE/RDG_1000353/P1074952" xmlDataType="decimal"/>
    </xmlCellPr>
  </singleXmlCell>
  <singleXmlCell id="146" xr6:uid="{00000000-000C-0000-FFFF-FFFF8F000000}" r="K15" connectionId="0">
    <xmlCellPr id="1" xr6:uid="{00000000-0010-0000-8F00-000001000000}" uniqueName="P1074953">
      <xmlPr mapId="1" xpath="/TFI-IZD-ZSE/RDG_1000353/P1074953" xmlDataType="decimal"/>
    </xmlCellPr>
  </singleXmlCell>
  <singleXmlCell id="147" xr6:uid="{00000000-000C-0000-FFFF-FFFF90000000}" r="H16" connectionId="0">
    <xmlCellPr id="1" xr6:uid="{00000000-0010-0000-9000-000001000000}" uniqueName="P1074955">
      <xmlPr mapId="1" xpath="/TFI-IZD-ZSE/RDG_1000353/P1074955" xmlDataType="decimal"/>
    </xmlCellPr>
  </singleXmlCell>
  <singleXmlCell id="148" xr6:uid="{00000000-000C-0000-FFFF-FFFF91000000}" r="I16" connectionId="0">
    <xmlCellPr id="1" xr6:uid="{00000000-0010-0000-9100-000001000000}" uniqueName="P1074957">
      <xmlPr mapId="1" xpath="/TFI-IZD-ZSE/RDG_1000353/P1074957" xmlDataType="decimal"/>
    </xmlCellPr>
  </singleXmlCell>
  <singleXmlCell id="149" xr6:uid="{00000000-000C-0000-FFFF-FFFF92000000}" r="J16" connectionId="0">
    <xmlCellPr id="1" xr6:uid="{00000000-0010-0000-9200-000001000000}" uniqueName="P1074959">
      <xmlPr mapId="1" xpath="/TFI-IZD-ZSE/RDG_1000353/P1074959" xmlDataType="decimal"/>
    </xmlCellPr>
  </singleXmlCell>
  <singleXmlCell id="150" xr6:uid="{00000000-000C-0000-FFFF-FFFF93000000}" r="K16" connectionId="0">
    <xmlCellPr id="1" xr6:uid="{00000000-0010-0000-9300-000001000000}" uniqueName="P1074961">
      <xmlPr mapId="1" xpath="/TFI-IZD-ZSE/RDG_1000353/P1074961" xmlDataType="decimal"/>
    </xmlCellPr>
  </singleXmlCell>
  <singleXmlCell id="151" xr6:uid="{00000000-000C-0000-FFFF-FFFF94000000}" r="H17" connectionId="0">
    <xmlCellPr id="1" xr6:uid="{00000000-0010-0000-9400-000001000000}" uniqueName="P1074963">
      <xmlPr mapId="1" xpath="/TFI-IZD-ZSE/RDG_1000353/P1074963" xmlDataType="decimal"/>
    </xmlCellPr>
  </singleXmlCell>
  <singleXmlCell id="152" xr6:uid="{00000000-000C-0000-FFFF-FFFF95000000}" r="I17" connectionId="0">
    <xmlCellPr id="1" xr6:uid="{00000000-0010-0000-9500-000001000000}" uniqueName="P1074965">
      <xmlPr mapId="1" xpath="/TFI-IZD-ZSE/RDG_1000353/P1074965" xmlDataType="decimal"/>
    </xmlCellPr>
  </singleXmlCell>
  <singleXmlCell id="153" xr6:uid="{00000000-000C-0000-FFFF-FFFF96000000}" r="J17" connectionId="0">
    <xmlCellPr id="1" xr6:uid="{00000000-0010-0000-9600-000001000000}" uniqueName="P1074966">
      <xmlPr mapId="1" xpath="/TFI-IZD-ZSE/RDG_1000353/P1074966" xmlDataType="decimal"/>
    </xmlCellPr>
  </singleXmlCell>
  <singleXmlCell id="154" xr6:uid="{00000000-000C-0000-FFFF-FFFF97000000}" r="K17" connectionId="0">
    <xmlCellPr id="1" xr6:uid="{00000000-0010-0000-9700-000001000000}" uniqueName="P1074968">
      <xmlPr mapId="1" xpath="/TFI-IZD-ZSE/RDG_1000353/P1074968" xmlDataType="decimal"/>
    </xmlCellPr>
  </singleXmlCell>
  <singleXmlCell id="155" xr6:uid="{00000000-000C-0000-FFFF-FFFF98000000}" r="H18" connectionId="0">
    <xmlCellPr id="1" xr6:uid="{00000000-0010-0000-9800-000001000000}" uniqueName="P1074969">
      <xmlPr mapId="1" xpath="/TFI-IZD-ZSE/RDG_1000353/P1074969" xmlDataType="decimal"/>
    </xmlCellPr>
  </singleXmlCell>
  <singleXmlCell id="156" xr6:uid="{00000000-000C-0000-FFFF-FFFF99000000}" r="I18" connectionId="0">
    <xmlCellPr id="1" xr6:uid="{00000000-0010-0000-9900-000001000000}" uniqueName="P1074970">
      <xmlPr mapId="1" xpath="/TFI-IZD-ZSE/RDG_1000353/P1074970" xmlDataType="decimal"/>
    </xmlCellPr>
  </singleXmlCell>
  <singleXmlCell id="157" xr6:uid="{00000000-000C-0000-FFFF-FFFF9A000000}" r="J18" connectionId="0">
    <xmlCellPr id="1" xr6:uid="{00000000-0010-0000-9A00-000001000000}" uniqueName="P1074971">
      <xmlPr mapId="1" xpath="/TFI-IZD-ZSE/RDG_1000353/P1074971" xmlDataType="decimal"/>
    </xmlCellPr>
  </singleXmlCell>
  <singleXmlCell id="158" xr6:uid="{00000000-000C-0000-FFFF-FFFF9B000000}" r="K18" connectionId="0">
    <xmlCellPr id="1" xr6:uid="{00000000-0010-0000-9B00-000001000000}" uniqueName="P1074972">
      <xmlPr mapId="1" xpath="/TFI-IZD-ZSE/RDG_1000353/P1074972" xmlDataType="decimal"/>
    </xmlCellPr>
  </singleXmlCell>
  <singleXmlCell id="159" xr6:uid="{00000000-000C-0000-FFFF-FFFF9C000000}" r="H19" connectionId="0">
    <xmlCellPr id="1" xr6:uid="{00000000-0010-0000-9C00-000001000000}" uniqueName="P1074974">
      <xmlPr mapId="1" xpath="/TFI-IZD-ZSE/RDG_1000353/P1074974" xmlDataType="decimal"/>
    </xmlCellPr>
  </singleXmlCell>
  <singleXmlCell id="160" xr6:uid="{00000000-000C-0000-FFFF-FFFF9D000000}" r="I19" connectionId="0">
    <xmlCellPr id="1" xr6:uid="{00000000-0010-0000-9D00-000001000000}" uniqueName="P1074976">
      <xmlPr mapId="1" xpath="/TFI-IZD-ZSE/RDG_1000353/P1074976" xmlDataType="decimal"/>
    </xmlCellPr>
  </singleXmlCell>
  <singleXmlCell id="161" xr6:uid="{00000000-000C-0000-FFFF-FFFF9E000000}" r="J19" connectionId="0">
    <xmlCellPr id="1" xr6:uid="{00000000-0010-0000-9E00-000001000000}" uniqueName="P1074977">
      <xmlPr mapId="1" xpath="/TFI-IZD-ZSE/RDG_1000353/P1074977" xmlDataType="decimal"/>
    </xmlCellPr>
  </singleXmlCell>
  <singleXmlCell id="162" xr6:uid="{00000000-000C-0000-FFFF-FFFF9F000000}" r="K19" connectionId="0">
    <xmlCellPr id="1" xr6:uid="{00000000-0010-0000-9F00-000001000000}" uniqueName="P1074978">
      <xmlPr mapId="1" xpath="/TFI-IZD-ZSE/RDG_1000353/P1074978" xmlDataType="decimal"/>
    </xmlCellPr>
  </singleXmlCell>
  <singleXmlCell id="163" xr6:uid="{00000000-000C-0000-FFFF-FFFFA0000000}" r="H20" connectionId="0">
    <xmlCellPr id="1" xr6:uid="{00000000-0010-0000-A000-000001000000}" uniqueName="P1074980">
      <xmlPr mapId="1" xpath="/TFI-IZD-ZSE/RDG_1000353/P1074980" xmlDataType="decimal"/>
    </xmlCellPr>
  </singleXmlCell>
  <singleXmlCell id="164" xr6:uid="{00000000-000C-0000-FFFF-FFFFA1000000}" r="I20" connectionId="0">
    <xmlCellPr id="1" xr6:uid="{00000000-0010-0000-A100-000001000000}" uniqueName="P1074982">
      <xmlPr mapId="1" xpath="/TFI-IZD-ZSE/RDG_1000353/P1074982" xmlDataType="decimal"/>
    </xmlCellPr>
  </singleXmlCell>
  <singleXmlCell id="165" xr6:uid="{00000000-000C-0000-FFFF-FFFFA2000000}" r="J20" connectionId="0">
    <xmlCellPr id="1" xr6:uid="{00000000-0010-0000-A200-000001000000}" uniqueName="P1074984">
      <xmlPr mapId="1" xpath="/TFI-IZD-ZSE/RDG_1000353/P1074984" xmlDataType="decimal"/>
    </xmlCellPr>
  </singleXmlCell>
  <singleXmlCell id="166" xr6:uid="{00000000-000C-0000-FFFF-FFFFA3000000}" r="K20" connectionId="0">
    <xmlCellPr id="1" xr6:uid="{00000000-0010-0000-A300-000001000000}" uniqueName="P1074986">
      <xmlPr mapId="1" xpath="/TFI-IZD-ZSE/RDG_1000353/P1074986" xmlDataType="decimal"/>
    </xmlCellPr>
  </singleXmlCell>
  <singleXmlCell id="167" xr6:uid="{00000000-000C-0000-FFFF-FFFFA4000000}" r="H21" connectionId="0">
    <xmlCellPr id="1" xr6:uid="{00000000-0010-0000-A400-000001000000}" uniqueName="P1074988">
      <xmlPr mapId="1" xpath="/TFI-IZD-ZSE/RDG_1000353/P1074988" xmlDataType="decimal"/>
    </xmlCellPr>
  </singleXmlCell>
  <singleXmlCell id="168" xr6:uid="{00000000-000C-0000-FFFF-FFFFA5000000}" r="I21" connectionId="0">
    <xmlCellPr id="1" xr6:uid="{00000000-0010-0000-A500-000001000000}" uniqueName="P1074990">
      <xmlPr mapId="1" xpath="/TFI-IZD-ZSE/RDG_1000353/P1074990" xmlDataType="decimal"/>
    </xmlCellPr>
  </singleXmlCell>
  <singleXmlCell id="169" xr6:uid="{00000000-000C-0000-FFFF-FFFFA6000000}" r="J21" connectionId="0">
    <xmlCellPr id="1" xr6:uid="{00000000-0010-0000-A600-000001000000}" uniqueName="P1074992">
      <xmlPr mapId="1" xpath="/TFI-IZD-ZSE/RDG_1000353/P1074992" xmlDataType="decimal"/>
    </xmlCellPr>
  </singleXmlCell>
  <singleXmlCell id="170" xr6:uid="{00000000-000C-0000-FFFF-FFFFA7000000}" r="K21" connectionId="0">
    <xmlCellPr id="1" xr6:uid="{00000000-0010-0000-A700-000001000000}" uniqueName="P1074993">
      <xmlPr mapId="1" xpath="/TFI-IZD-ZSE/RDG_1000353/P1074993" xmlDataType="decimal"/>
    </xmlCellPr>
  </singleXmlCell>
  <singleXmlCell id="171" xr6:uid="{00000000-000C-0000-FFFF-FFFFA8000000}" r="H22" connectionId="0">
    <xmlCellPr id="1" xr6:uid="{00000000-0010-0000-A800-000001000000}" uniqueName="P1074995">
      <xmlPr mapId="1" xpath="/TFI-IZD-ZSE/RDG_1000353/P1074995" xmlDataType="decimal"/>
    </xmlCellPr>
  </singleXmlCell>
  <singleXmlCell id="172" xr6:uid="{00000000-000C-0000-FFFF-FFFFA9000000}" r="I22" connectionId="0">
    <xmlCellPr id="1" xr6:uid="{00000000-0010-0000-A900-000001000000}" uniqueName="P1074996">
      <xmlPr mapId="1" xpath="/TFI-IZD-ZSE/RDG_1000353/P1074996" xmlDataType="decimal"/>
    </xmlCellPr>
  </singleXmlCell>
  <singleXmlCell id="173" xr6:uid="{00000000-000C-0000-FFFF-FFFFAA000000}" r="J22" connectionId="0">
    <xmlCellPr id="1" xr6:uid="{00000000-0010-0000-AA00-000001000000}" uniqueName="P1074999">
      <xmlPr mapId="1" xpath="/TFI-IZD-ZSE/RDG_1000353/P1074999" xmlDataType="decimal"/>
    </xmlCellPr>
  </singleXmlCell>
  <singleXmlCell id="174" xr6:uid="{00000000-000C-0000-FFFF-FFFFAB000000}" r="K22" connectionId="0">
    <xmlCellPr id="1" xr6:uid="{00000000-0010-0000-AB00-000001000000}" uniqueName="P1075002">
      <xmlPr mapId="1" xpath="/TFI-IZD-ZSE/RDG_1000353/P1075002" xmlDataType="decimal"/>
    </xmlCellPr>
  </singleXmlCell>
  <singleXmlCell id="175" xr6:uid="{00000000-000C-0000-FFFF-FFFFAC000000}" r="H23" connectionId="0">
    <xmlCellPr id="1" xr6:uid="{00000000-0010-0000-AC00-000001000000}" uniqueName="P1075004">
      <xmlPr mapId="1" xpath="/TFI-IZD-ZSE/RDG_1000353/P1075004" xmlDataType="decimal"/>
    </xmlCellPr>
  </singleXmlCell>
  <singleXmlCell id="176" xr6:uid="{00000000-000C-0000-FFFF-FFFFAD000000}" r="I23" connectionId="0">
    <xmlCellPr id="1" xr6:uid="{00000000-0010-0000-AD00-000001000000}" uniqueName="P1075006">
      <xmlPr mapId="1" xpath="/TFI-IZD-ZSE/RDG_1000353/P1075006" xmlDataType="decimal"/>
    </xmlCellPr>
  </singleXmlCell>
  <singleXmlCell id="177" xr6:uid="{00000000-000C-0000-FFFF-FFFFAE000000}" r="J23" connectionId="0">
    <xmlCellPr id="1" xr6:uid="{00000000-0010-0000-AE00-000001000000}" uniqueName="P1075008">
      <xmlPr mapId="1" xpath="/TFI-IZD-ZSE/RDG_1000353/P1075008" xmlDataType="decimal"/>
    </xmlCellPr>
  </singleXmlCell>
  <singleXmlCell id="178" xr6:uid="{00000000-000C-0000-FFFF-FFFFAF000000}" r="K23" connectionId="0">
    <xmlCellPr id="1" xr6:uid="{00000000-0010-0000-AF00-000001000000}" uniqueName="P1075010">
      <xmlPr mapId="1" xpath="/TFI-IZD-ZSE/RDG_1000353/P1075010" xmlDataType="decimal"/>
    </xmlCellPr>
  </singleXmlCell>
  <singleXmlCell id="179" xr6:uid="{00000000-000C-0000-FFFF-FFFFB0000000}" r="H24" connectionId="0">
    <xmlCellPr id="1" xr6:uid="{00000000-0010-0000-B000-000001000000}" uniqueName="P1075013">
      <xmlPr mapId="1" xpath="/TFI-IZD-ZSE/RDG_1000353/P1075013" xmlDataType="decimal"/>
    </xmlCellPr>
  </singleXmlCell>
  <singleXmlCell id="180" xr6:uid="{00000000-000C-0000-FFFF-FFFFB1000000}" r="I24" connectionId="0">
    <xmlCellPr id="1" xr6:uid="{00000000-0010-0000-B100-000001000000}" uniqueName="P1075015">
      <xmlPr mapId="1" xpath="/TFI-IZD-ZSE/RDG_1000353/P1075015" xmlDataType="decimal"/>
    </xmlCellPr>
  </singleXmlCell>
  <singleXmlCell id="181" xr6:uid="{00000000-000C-0000-FFFF-FFFFB2000000}" r="J24" connectionId="0">
    <xmlCellPr id="1" xr6:uid="{00000000-0010-0000-B200-000001000000}" uniqueName="P1075017">
      <xmlPr mapId="1" xpath="/TFI-IZD-ZSE/RDG_1000353/P1075017" xmlDataType="decimal"/>
    </xmlCellPr>
  </singleXmlCell>
  <singleXmlCell id="182" xr6:uid="{00000000-000C-0000-FFFF-FFFFB3000000}" r="K24" connectionId="0">
    <xmlCellPr id="1" xr6:uid="{00000000-0010-0000-B300-000001000000}" uniqueName="P1075019">
      <xmlPr mapId="1" xpath="/TFI-IZD-ZSE/RDG_1000353/P1075019" xmlDataType="decimal"/>
    </xmlCellPr>
  </singleXmlCell>
  <singleXmlCell id="183" xr6:uid="{00000000-000C-0000-FFFF-FFFFB4000000}" r="H25" connectionId="0">
    <xmlCellPr id="1" xr6:uid="{00000000-0010-0000-B400-000001000000}" uniqueName="P1075021">
      <xmlPr mapId="1" xpath="/TFI-IZD-ZSE/RDG_1000353/P1075021" xmlDataType="decimal"/>
    </xmlCellPr>
  </singleXmlCell>
  <singleXmlCell id="184" xr6:uid="{00000000-000C-0000-FFFF-FFFFB5000000}" r="I25" connectionId="0">
    <xmlCellPr id="1" xr6:uid="{00000000-0010-0000-B500-000001000000}" uniqueName="P1075022">
      <xmlPr mapId="1" xpath="/TFI-IZD-ZSE/RDG_1000353/P1075022" xmlDataType="decimal"/>
    </xmlCellPr>
  </singleXmlCell>
  <singleXmlCell id="185" xr6:uid="{00000000-000C-0000-FFFF-FFFFB6000000}" r="J25" connectionId="0">
    <xmlCellPr id="1" xr6:uid="{00000000-0010-0000-B600-000001000000}" uniqueName="P1075024">
      <xmlPr mapId="1" xpath="/TFI-IZD-ZSE/RDG_1000353/P1075024" xmlDataType="decimal"/>
    </xmlCellPr>
  </singleXmlCell>
  <singleXmlCell id="186" xr6:uid="{00000000-000C-0000-FFFF-FFFFB7000000}" r="K25" connectionId="0">
    <xmlCellPr id="1" xr6:uid="{00000000-0010-0000-B700-000001000000}" uniqueName="P1075025">
      <xmlPr mapId="1" xpath="/TFI-IZD-ZSE/RDG_1000353/P1075025" xmlDataType="decimal"/>
    </xmlCellPr>
  </singleXmlCell>
  <singleXmlCell id="187" xr6:uid="{00000000-000C-0000-FFFF-FFFFB8000000}" r="H26" connectionId="0">
    <xmlCellPr id="1" xr6:uid="{00000000-0010-0000-B800-000001000000}" uniqueName="P1075027">
      <xmlPr mapId="1" xpath="/TFI-IZD-ZSE/RDG_1000353/P1075027" xmlDataType="decimal"/>
    </xmlCellPr>
  </singleXmlCell>
  <singleXmlCell id="188" xr6:uid="{00000000-000C-0000-FFFF-FFFFB9000000}" r="I26" connectionId="0">
    <xmlCellPr id="1" xr6:uid="{00000000-0010-0000-B900-000001000000}" uniqueName="P1075029">
      <xmlPr mapId="1" xpath="/TFI-IZD-ZSE/RDG_1000353/P1075029" xmlDataType="decimal"/>
    </xmlCellPr>
  </singleXmlCell>
  <singleXmlCell id="189" xr6:uid="{00000000-000C-0000-FFFF-FFFFBA000000}" r="J26" connectionId="0">
    <xmlCellPr id="1" xr6:uid="{00000000-0010-0000-BA00-000001000000}" uniqueName="P1075030">
      <xmlPr mapId="1" xpath="/TFI-IZD-ZSE/RDG_1000353/P1075030" xmlDataType="decimal"/>
    </xmlCellPr>
  </singleXmlCell>
  <singleXmlCell id="190" xr6:uid="{00000000-000C-0000-FFFF-FFFFBB000000}" r="K26" connectionId="0">
    <xmlCellPr id="1" xr6:uid="{00000000-0010-0000-BB00-000001000000}" uniqueName="P1075032">
      <xmlPr mapId="1" xpath="/TFI-IZD-ZSE/RDG_1000353/P1075032" xmlDataType="decimal"/>
    </xmlCellPr>
  </singleXmlCell>
  <singleXmlCell id="191" xr6:uid="{00000000-000C-0000-FFFF-FFFFBC000000}" r="H27" connectionId="0">
    <xmlCellPr id="1" xr6:uid="{00000000-0010-0000-BC00-000001000000}" uniqueName="P1075034">
      <xmlPr mapId="1" xpath="/TFI-IZD-ZSE/RDG_1000353/P1075034" xmlDataType="decimal"/>
    </xmlCellPr>
  </singleXmlCell>
  <singleXmlCell id="192" xr6:uid="{00000000-000C-0000-FFFF-FFFFBD000000}" r="I27" connectionId="0">
    <xmlCellPr id="1" xr6:uid="{00000000-0010-0000-BD00-000001000000}" uniqueName="P1075036">
      <xmlPr mapId="1" xpath="/TFI-IZD-ZSE/RDG_1000353/P1075036" xmlDataType="decimal"/>
    </xmlCellPr>
  </singleXmlCell>
  <singleXmlCell id="193" xr6:uid="{00000000-000C-0000-FFFF-FFFFBE000000}" r="J27" connectionId="0">
    <xmlCellPr id="1" xr6:uid="{00000000-0010-0000-BE00-000001000000}" uniqueName="P1075038">
      <xmlPr mapId="1" xpath="/TFI-IZD-ZSE/RDG_1000353/P1075038" xmlDataType="decimal"/>
    </xmlCellPr>
  </singleXmlCell>
  <singleXmlCell id="194" xr6:uid="{00000000-000C-0000-FFFF-FFFFBF000000}" r="K27" connectionId="0">
    <xmlCellPr id="1" xr6:uid="{00000000-0010-0000-BF00-000001000000}" uniqueName="P1075040">
      <xmlPr mapId="1" xpath="/TFI-IZD-ZSE/RDG_1000353/P1075040" xmlDataType="decimal"/>
    </xmlCellPr>
  </singleXmlCell>
  <singleXmlCell id="195" xr6:uid="{00000000-000C-0000-FFFF-FFFFC0000000}" r="H28" connectionId="0">
    <xmlCellPr id="1" xr6:uid="{00000000-0010-0000-C000-000001000000}" uniqueName="P1075041">
      <xmlPr mapId="1" xpath="/TFI-IZD-ZSE/RDG_1000353/P1075041" xmlDataType="decimal"/>
    </xmlCellPr>
  </singleXmlCell>
  <singleXmlCell id="196" xr6:uid="{00000000-000C-0000-FFFF-FFFFC1000000}" r="I28" connectionId="0">
    <xmlCellPr id="1" xr6:uid="{00000000-0010-0000-C100-000001000000}" uniqueName="P1075042">
      <xmlPr mapId="1" xpath="/TFI-IZD-ZSE/RDG_1000353/P1075042" xmlDataType="decimal"/>
    </xmlCellPr>
  </singleXmlCell>
  <singleXmlCell id="197" xr6:uid="{00000000-000C-0000-FFFF-FFFFC2000000}" r="J28" connectionId="0">
    <xmlCellPr id="1" xr6:uid="{00000000-0010-0000-C200-000001000000}" uniqueName="P1075044">
      <xmlPr mapId="1" xpath="/TFI-IZD-ZSE/RDG_1000353/P1075044" xmlDataType="decimal"/>
    </xmlCellPr>
  </singleXmlCell>
  <singleXmlCell id="198" xr6:uid="{00000000-000C-0000-FFFF-FFFFC3000000}" r="K28" connectionId="0">
    <xmlCellPr id="1" xr6:uid="{00000000-0010-0000-C300-000001000000}" uniqueName="P1075045">
      <xmlPr mapId="1" xpath="/TFI-IZD-ZSE/RDG_1000353/P1075045" xmlDataType="decimal"/>
    </xmlCellPr>
  </singleXmlCell>
  <singleXmlCell id="199" xr6:uid="{00000000-000C-0000-FFFF-FFFFC4000000}" r="H29" connectionId="0">
    <xmlCellPr id="1" xr6:uid="{00000000-0010-0000-C400-000001000000}" uniqueName="P1075046">
      <xmlPr mapId="1" xpath="/TFI-IZD-ZSE/RDG_1000353/P1075046" xmlDataType="decimal"/>
    </xmlCellPr>
  </singleXmlCell>
  <singleXmlCell id="200" xr6:uid="{00000000-000C-0000-FFFF-FFFFC5000000}" r="I29" connectionId="0">
    <xmlCellPr id="1" xr6:uid="{00000000-0010-0000-C500-000001000000}" uniqueName="P1075047">
      <xmlPr mapId="1" xpath="/TFI-IZD-ZSE/RDG_1000353/P1075047" xmlDataType="decimal"/>
    </xmlCellPr>
  </singleXmlCell>
  <singleXmlCell id="201" xr6:uid="{00000000-000C-0000-FFFF-FFFFC6000000}" r="J29" connectionId="0">
    <xmlCellPr id="1" xr6:uid="{00000000-0010-0000-C600-000001000000}" uniqueName="P1075048">
      <xmlPr mapId="1" xpath="/TFI-IZD-ZSE/RDG_1000353/P1075048" xmlDataType="decimal"/>
    </xmlCellPr>
  </singleXmlCell>
  <singleXmlCell id="202" xr6:uid="{00000000-000C-0000-FFFF-FFFFC7000000}" r="K29" connectionId="0">
    <xmlCellPr id="1" xr6:uid="{00000000-0010-0000-C700-000001000000}" uniqueName="P1075049">
      <xmlPr mapId="1" xpath="/TFI-IZD-ZSE/RDG_1000353/P1075049" xmlDataType="decimal"/>
    </xmlCellPr>
  </singleXmlCell>
  <singleXmlCell id="203" xr6:uid="{00000000-000C-0000-FFFF-FFFFC8000000}" r="H30" connectionId="0">
    <xmlCellPr id="1" xr6:uid="{00000000-0010-0000-C800-000001000000}" uniqueName="P1075050">
      <xmlPr mapId="1" xpath="/TFI-IZD-ZSE/RDG_1000353/P1075050" xmlDataType="decimal"/>
    </xmlCellPr>
  </singleXmlCell>
  <singleXmlCell id="204" xr6:uid="{00000000-000C-0000-FFFF-FFFFC9000000}" r="I30" connectionId="0">
    <xmlCellPr id="1" xr6:uid="{00000000-0010-0000-C900-000001000000}" uniqueName="P1075051">
      <xmlPr mapId="1" xpath="/TFI-IZD-ZSE/RDG_1000353/P1075051" xmlDataType="decimal"/>
    </xmlCellPr>
  </singleXmlCell>
  <singleXmlCell id="205" xr6:uid="{00000000-000C-0000-FFFF-FFFFCA000000}" r="J30" connectionId="0">
    <xmlCellPr id="1" xr6:uid="{00000000-0010-0000-CA00-000001000000}" uniqueName="P1075052">
      <xmlPr mapId="1" xpath="/TFI-IZD-ZSE/RDG_1000353/P1075052" xmlDataType="decimal"/>
    </xmlCellPr>
  </singleXmlCell>
  <singleXmlCell id="206" xr6:uid="{00000000-000C-0000-FFFF-FFFFCB000000}" r="K30" connectionId="0">
    <xmlCellPr id="1" xr6:uid="{00000000-0010-0000-CB00-000001000000}" uniqueName="P1075053">
      <xmlPr mapId="1" xpath="/TFI-IZD-ZSE/RDG_1000353/P1075053" xmlDataType="decimal"/>
    </xmlCellPr>
  </singleXmlCell>
  <singleXmlCell id="207" xr6:uid="{00000000-000C-0000-FFFF-FFFFCC000000}" r="H31" connectionId="0">
    <xmlCellPr id="1" xr6:uid="{00000000-0010-0000-CC00-000001000000}" uniqueName="P1075054">
      <xmlPr mapId="1" xpath="/TFI-IZD-ZSE/RDG_1000353/P1075054" xmlDataType="decimal"/>
    </xmlCellPr>
  </singleXmlCell>
  <singleXmlCell id="208" xr6:uid="{00000000-000C-0000-FFFF-FFFFCD000000}" r="I31" connectionId="0">
    <xmlCellPr id="1" xr6:uid="{00000000-0010-0000-CD00-000001000000}" uniqueName="P1075056">
      <xmlPr mapId="1" xpath="/TFI-IZD-ZSE/RDG_1000353/P1075056" xmlDataType="decimal"/>
    </xmlCellPr>
  </singleXmlCell>
  <singleXmlCell id="209" xr6:uid="{00000000-000C-0000-FFFF-FFFFCE000000}" r="J31" connectionId="0">
    <xmlCellPr id="1" xr6:uid="{00000000-0010-0000-CE00-000001000000}" uniqueName="P1075059">
      <xmlPr mapId="1" xpath="/TFI-IZD-ZSE/RDG_1000353/P1075059" xmlDataType="decimal"/>
    </xmlCellPr>
  </singleXmlCell>
  <singleXmlCell id="210" xr6:uid="{00000000-000C-0000-FFFF-FFFFCF000000}" r="K31" connectionId="0">
    <xmlCellPr id="1" xr6:uid="{00000000-0010-0000-CF00-000001000000}" uniqueName="P1075061">
      <xmlPr mapId="1" xpath="/TFI-IZD-ZSE/RDG_1000353/P1075061" xmlDataType="decimal"/>
    </xmlCellPr>
  </singleXmlCell>
  <singleXmlCell id="211" xr6:uid="{00000000-000C-0000-FFFF-FFFFD0000000}" r="H32" connectionId="0">
    <xmlCellPr id="1" xr6:uid="{00000000-0010-0000-D000-000001000000}" uniqueName="P1075062">
      <xmlPr mapId="1" xpath="/TFI-IZD-ZSE/RDG_1000353/P1075062" xmlDataType="decimal"/>
    </xmlCellPr>
  </singleXmlCell>
  <singleXmlCell id="212" xr6:uid="{00000000-000C-0000-FFFF-FFFFD1000000}" r="I32" connectionId="0">
    <xmlCellPr id="1" xr6:uid="{00000000-0010-0000-D100-000001000000}" uniqueName="P1075064">
      <xmlPr mapId="1" xpath="/TFI-IZD-ZSE/RDG_1000353/P1075064" xmlDataType="decimal"/>
    </xmlCellPr>
  </singleXmlCell>
  <singleXmlCell id="213" xr6:uid="{00000000-000C-0000-FFFF-FFFFD2000000}" r="J32" connectionId="0">
    <xmlCellPr id="1" xr6:uid="{00000000-0010-0000-D200-000001000000}" uniqueName="P1075066">
      <xmlPr mapId="1" xpath="/TFI-IZD-ZSE/RDG_1000353/P1075066" xmlDataType="decimal"/>
    </xmlCellPr>
  </singleXmlCell>
  <singleXmlCell id="214" xr6:uid="{00000000-000C-0000-FFFF-FFFFD3000000}" r="K32" connectionId="0">
    <xmlCellPr id="1" xr6:uid="{00000000-0010-0000-D300-000001000000}" uniqueName="P1075068">
      <xmlPr mapId="1" xpath="/TFI-IZD-ZSE/RDG_1000353/P1075068" xmlDataType="decimal"/>
    </xmlCellPr>
  </singleXmlCell>
  <singleXmlCell id="215" xr6:uid="{00000000-000C-0000-FFFF-FFFFD4000000}" r="H33" connectionId="0">
    <xmlCellPr id="1" xr6:uid="{00000000-0010-0000-D400-000001000000}" uniqueName="P1075069">
      <xmlPr mapId="1" xpath="/TFI-IZD-ZSE/RDG_1000353/P1075069" xmlDataType="decimal"/>
    </xmlCellPr>
  </singleXmlCell>
  <singleXmlCell id="216" xr6:uid="{00000000-000C-0000-FFFF-FFFFD5000000}" r="I33" connectionId="0">
    <xmlCellPr id="1" xr6:uid="{00000000-0010-0000-D500-000001000000}" uniqueName="P1075070">
      <xmlPr mapId="1" xpath="/TFI-IZD-ZSE/RDG_1000353/P1075070" xmlDataType="decimal"/>
    </xmlCellPr>
  </singleXmlCell>
  <singleXmlCell id="217" xr6:uid="{00000000-000C-0000-FFFF-FFFFD6000000}" r="J33" connectionId="0">
    <xmlCellPr id="1" xr6:uid="{00000000-0010-0000-D600-000001000000}" uniqueName="P1075072">
      <xmlPr mapId="1" xpath="/TFI-IZD-ZSE/RDG_1000353/P1075072" xmlDataType="decimal"/>
    </xmlCellPr>
  </singleXmlCell>
  <singleXmlCell id="218" xr6:uid="{00000000-000C-0000-FFFF-FFFFD7000000}" r="K33" connectionId="0">
    <xmlCellPr id="1" xr6:uid="{00000000-0010-0000-D700-000001000000}" uniqueName="P1075073">
      <xmlPr mapId="1" xpath="/TFI-IZD-ZSE/RDG_1000353/P1075073" xmlDataType="decimal"/>
    </xmlCellPr>
  </singleXmlCell>
  <singleXmlCell id="219" xr6:uid="{00000000-000C-0000-FFFF-FFFFD8000000}" r="H34" connectionId="0">
    <xmlCellPr id="1" xr6:uid="{00000000-0010-0000-D800-000001000000}" uniqueName="P1075074">
      <xmlPr mapId="1" xpath="/TFI-IZD-ZSE/RDG_1000353/P1075074" xmlDataType="decimal"/>
    </xmlCellPr>
  </singleXmlCell>
  <singleXmlCell id="220" xr6:uid="{00000000-000C-0000-FFFF-FFFFD9000000}" r="I34" connectionId="0">
    <xmlCellPr id="1" xr6:uid="{00000000-0010-0000-D900-000001000000}" uniqueName="P1075075">
      <xmlPr mapId="1" xpath="/TFI-IZD-ZSE/RDG_1000353/P1075075" xmlDataType="decimal"/>
    </xmlCellPr>
  </singleXmlCell>
  <singleXmlCell id="221" xr6:uid="{00000000-000C-0000-FFFF-FFFFDA000000}" r="J34" connectionId="0">
    <xmlCellPr id="1" xr6:uid="{00000000-0010-0000-DA00-000001000000}" uniqueName="P1075077">
      <xmlPr mapId="1" xpath="/TFI-IZD-ZSE/RDG_1000353/P1075077" xmlDataType="decimal"/>
    </xmlCellPr>
  </singleXmlCell>
  <singleXmlCell id="222" xr6:uid="{00000000-000C-0000-FFFF-FFFFDB000000}" r="K34" connectionId="0">
    <xmlCellPr id="1" xr6:uid="{00000000-0010-0000-DB00-000001000000}" uniqueName="P1075078">
      <xmlPr mapId="1" xpath="/TFI-IZD-ZSE/RDG_1000353/P1075078" xmlDataType="decimal"/>
    </xmlCellPr>
  </singleXmlCell>
  <singleXmlCell id="223" xr6:uid="{00000000-000C-0000-FFFF-FFFFDC000000}" r="H35" connectionId="0">
    <xmlCellPr id="1" xr6:uid="{00000000-0010-0000-DC00-000001000000}" uniqueName="P1075079">
      <xmlPr mapId="1" xpath="/TFI-IZD-ZSE/RDG_1000353/P1075079" xmlDataType="decimal"/>
    </xmlCellPr>
  </singleXmlCell>
  <singleXmlCell id="224" xr6:uid="{00000000-000C-0000-FFFF-FFFFDD000000}" r="I35" connectionId="0">
    <xmlCellPr id="1" xr6:uid="{00000000-0010-0000-DD00-000001000000}" uniqueName="P1075081">
      <xmlPr mapId="1" xpath="/TFI-IZD-ZSE/RDG_1000353/P1075081" xmlDataType="decimal"/>
    </xmlCellPr>
  </singleXmlCell>
  <singleXmlCell id="225" xr6:uid="{00000000-000C-0000-FFFF-FFFFDE000000}" r="J35" connectionId="0">
    <xmlCellPr id="1" xr6:uid="{00000000-0010-0000-DE00-000001000000}" uniqueName="P1075082">
      <xmlPr mapId="1" xpath="/TFI-IZD-ZSE/RDG_1000353/P1075082" xmlDataType="decimal"/>
    </xmlCellPr>
  </singleXmlCell>
  <singleXmlCell id="226" xr6:uid="{00000000-000C-0000-FFFF-FFFFDF000000}" r="K35" connectionId="0">
    <xmlCellPr id="1" xr6:uid="{00000000-0010-0000-DF00-000001000000}" uniqueName="P1075084">
      <xmlPr mapId="1" xpath="/TFI-IZD-ZSE/RDG_1000353/P1075084" xmlDataType="decimal"/>
    </xmlCellPr>
  </singleXmlCell>
  <singleXmlCell id="227" xr6:uid="{00000000-000C-0000-FFFF-FFFFE0000000}" r="H36" connectionId="0">
    <xmlCellPr id="1" xr6:uid="{00000000-0010-0000-E000-000001000000}" uniqueName="P1075086">
      <xmlPr mapId="1" xpath="/TFI-IZD-ZSE/RDG_1000353/P1075086" xmlDataType="decimal"/>
    </xmlCellPr>
  </singleXmlCell>
  <singleXmlCell id="228" xr6:uid="{00000000-000C-0000-FFFF-FFFFE1000000}" r="I36" connectionId="0">
    <xmlCellPr id="1" xr6:uid="{00000000-0010-0000-E100-000001000000}" uniqueName="P1075087">
      <xmlPr mapId="1" xpath="/TFI-IZD-ZSE/RDG_1000353/P1075087" xmlDataType="decimal"/>
    </xmlCellPr>
  </singleXmlCell>
  <singleXmlCell id="229" xr6:uid="{00000000-000C-0000-FFFF-FFFFE2000000}" r="J36" connectionId="0">
    <xmlCellPr id="1" xr6:uid="{00000000-0010-0000-E200-000001000000}" uniqueName="P1075088">
      <xmlPr mapId="1" xpath="/TFI-IZD-ZSE/RDG_1000353/P1075088" xmlDataType="decimal"/>
    </xmlCellPr>
  </singleXmlCell>
  <singleXmlCell id="230" xr6:uid="{00000000-000C-0000-FFFF-FFFFE3000000}" r="K36" connectionId="0">
    <xmlCellPr id="1" xr6:uid="{00000000-0010-0000-E300-000001000000}" uniqueName="P1075089">
      <xmlPr mapId="1" xpath="/TFI-IZD-ZSE/RDG_1000353/P1075089" xmlDataType="decimal"/>
    </xmlCellPr>
  </singleXmlCell>
  <singleXmlCell id="231" xr6:uid="{00000000-000C-0000-FFFF-FFFFE4000000}" r="H37" connectionId="0">
    <xmlCellPr id="1" xr6:uid="{00000000-0010-0000-E400-000001000000}" uniqueName="P1075090">
      <xmlPr mapId="1" xpath="/TFI-IZD-ZSE/RDG_1000353/P1075090" xmlDataType="decimal"/>
    </xmlCellPr>
  </singleXmlCell>
  <singleXmlCell id="232" xr6:uid="{00000000-000C-0000-FFFF-FFFFE5000000}" r="I37" connectionId="0">
    <xmlCellPr id="1" xr6:uid="{00000000-0010-0000-E500-000001000000}" uniqueName="P1075092">
      <xmlPr mapId="1" xpath="/TFI-IZD-ZSE/RDG_1000353/P1075092" xmlDataType="decimal"/>
    </xmlCellPr>
  </singleXmlCell>
  <singleXmlCell id="233" xr6:uid="{00000000-000C-0000-FFFF-FFFFE6000000}" r="J37" connectionId="0">
    <xmlCellPr id="1" xr6:uid="{00000000-0010-0000-E600-000001000000}" uniqueName="P1075094">
      <xmlPr mapId="1" xpath="/TFI-IZD-ZSE/RDG_1000353/P1075094" xmlDataType="decimal"/>
    </xmlCellPr>
  </singleXmlCell>
  <singleXmlCell id="234" xr6:uid="{00000000-000C-0000-FFFF-FFFFE7000000}" r="K37" connectionId="0">
    <xmlCellPr id="1" xr6:uid="{00000000-0010-0000-E700-000001000000}" uniqueName="P1075096">
      <xmlPr mapId="1" xpath="/TFI-IZD-ZSE/RDG_1000353/P1075096" xmlDataType="decimal"/>
    </xmlCellPr>
  </singleXmlCell>
  <singleXmlCell id="235" xr6:uid="{00000000-000C-0000-FFFF-FFFFE8000000}" r="H38" connectionId="0">
    <xmlCellPr id="1" xr6:uid="{00000000-0010-0000-E800-000001000000}" uniqueName="P1075098">
      <xmlPr mapId="1" xpath="/TFI-IZD-ZSE/RDG_1000353/P1075098" xmlDataType="decimal"/>
    </xmlCellPr>
  </singleXmlCell>
  <singleXmlCell id="236" xr6:uid="{00000000-000C-0000-FFFF-FFFFE9000000}" r="I38" connectionId="0">
    <xmlCellPr id="1" xr6:uid="{00000000-0010-0000-E900-000001000000}" uniqueName="P1075122">
      <xmlPr mapId="1" xpath="/TFI-IZD-ZSE/RDG_1000353/P1075122" xmlDataType="decimal"/>
    </xmlCellPr>
  </singleXmlCell>
  <singleXmlCell id="237" xr6:uid="{00000000-000C-0000-FFFF-FFFFEA000000}" r="J38" connectionId="0">
    <xmlCellPr id="1" xr6:uid="{00000000-0010-0000-EA00-000001000000}" uniqueName="P1075123">
      <xmlPr mapId="1" xpath="/TFI-IZD-ZSE/RDG_1000353/P1075123" xmlDataType="decimal"/>
    </xmlCellPr>
  </singleXmlCell>
  <singleXmlCell id="238" xr6:uid="{00000000-000C-0000-FFFF-FFFFEB000000}" r="K38" connectionId="0">
    <xmlCellPr id="1" xr6:uid="{00000000-0010-0000-EB00-000001000000}" uniqueName="P1075124">
      <xmlPr mapId="1" xpath="/TFI-IZD-ZSE/RDG_1000353/P1075124" xmlDataType="decimal"/>
    </xmlCellPr>
  </singleXmlCell>
  <singleXmlCell id="239" xr6:uid="{00000000-000C-0000-FFFF-FFFFEC000000}" r="H39" connectionId="0">
    <xmlCellPr id="1" xr6:uid="{00000000-0010-0000-EC00-000001000000}" uniqueName="P1075125">
      <xmlPr mapId="1" xpath="/TFI-IZD-ZSE/RDG_1000353/P1075125" xmlDataType="decimal"/>
    </xmlCellPr>
  </singleXmlCell>
  <singleXmlCell id="240" xr6:uid="{00000000-000C-0000-FFFF-FFFFED000000}" r="I39" connectionId="0">
    <xmlCellPr id="1" xr6:uid="{00000000-0010-0000-ED00-000001000000}" uniqueName="P1075126">
      <xmlPr mapId="1" xpath="/TFI-IZD-ZSE/RDG_1000353/P1075126" xmlDataType="decimal"/>
    </xmlCellPr>
  </singleXmlCell>
  <singleXmlCell id="241" xr6:uid="{00000000-000C-0000-FFFF-FFFFEE000000}" r="J39" connectionId="0">
    <xmlCellPr id="1" xr6:uid="{00000000-0010-0000-EE00-000001000000}" uniqueName="P1075127">
      <xmlPr mapId="1" xpath="/TFI-IZD-ZSE/RDG_1000353/P1075127" xmlDataType="decimal"/>
    </xmlCellPr>
  </singleXmlCell>
  <singleXmlCell id="242" xr6:uid="{00000000-000C-0000-FFFF-FFFFEF000000}" r="K39" connectionId="0">
    <xmlCellPr id="1" xr6:uid="{00000000-0010-0000-EF00-000001000000}" uniqueName="P1075128">
      <xmlPr mapId="1" xpath="/TFI-IZD-ZSE/RDG_1000353/P1075128" xmlDataType="decimal"/>
    </xmlCellPr>
  </singleXmlCell>
  <singleXmlCell id="243" xr6:uid="{00000000-000C-0000-FFFF-FFFFF0000000}" r="H40" connectionId="0">
    <xmlCellPr id="1" xr6:uid="{00000000-0010-0000-F000-000001000000}" uniqueName="P1075129">
      <xmlPr mapId="1" xpath="/TFI-IZD-ZSE/RDG_1000353/P1075129" xmlDataType="decimal"/>
    </xmlCellPr>
  </singleXmlCell>
  <singleXmlCell id="244" xr6:uid="{00000000-000C-0000-FFFF-FFFFF1000000}" r="I40" connectionId="0">
    <xmlCellPr id="1" xr6:uid="{00000000-0010-0000-F100-000001000000}" uniqueName="P1075130">
      <xmlPr mapId="1" xpath="/TFI-IZD-ZSE/RDG_1000353/P1075130" xmlDataType="decimal"/>
    </xmlCellPr>
  </singleXmlCell>
  <singleXmlCell id="245" xr6:uid="{00000000-000C-0000-FFFF-FFFFF2000000}" r="J40" connectionId="0">
    <xmlCellPr id="1" xr6:uid="{00000000-0010-0000-F200-000001000000}" uniqueName="P1075131">
      <xmlPr mapId="1" xpath="/TFI-IZD-ZSE/RDG_1000353/P1075131" xmlDataType="decimal"/>
    </xmlCellPr>
  </singleXmlCell>
  <singleXmlCell id="246" xr6:uid="{00000000-000C-0000-FFFF-FFFFF3000000}" r="K40" connectionId="0">
    <xmlCellPr id="1" xr6:uid="{00000000-0010-0000-F300-000001000000}" uniqueName="P1075132">
      <xmlPr mapId="1" xpath="/TFI-IZD-ZSE/RDG_1000353/P1075132" xmlDataType="decimal"/>
    </xmlCellPr>
  </singleXmlCell>
  <singleXmlCell id="247" xr6:uid="{00000000-000C-0000-FFFF-FFFFF4000000}" r="H41" connectionId="0">
    <xmlCellPr id="1" xr6:uid="{00000000-0010-0000-F400-000001000000}" uniqueName="P1075133">
      <xmlPr mapId="1" xpath="/TFI-IZD-ZSE/RDG_1000353/P1075133" xmlDataType="decimal"/>
    </xmlCellPr>
  </singleXmlCell>
  <singleXmlCell id="248" xr6:uid="{00000000-000C-0000-FFFF-FFFFF5000000}" r="I41" connectionId="0">
    <xmlCellPr id="1" xr6:uid="{00000000-0010-0000-F500-000001000000}" uniqueName="P1075134">
      <xmlPr mapId="1" xpath="/TFI-IZD-ZSE/RDG_1000353/P1075134" xmlDataType="decimal"/>
    </xmlCellPr>
  </singleXmlCell>
  <singleXmlCell id="249" xr6:uid="{00000000-000C-0000-FFFF-FFFFF6000000}" r="J41" connectionId="0">
    <xmlCellPr id="1" xr6:uid="{00000000-0010-0000-F600-000001000000}" uniqueName="P1075135">
      <xmlPr mapId="1" xpath="/TFI-IZD-ZSE/RDG_1000353/P1075135" xmlDataType="decimal"/>
    </xmlCellPr>
  </singleXmlCell>
  <singleXmlCell id="250" xr6:uid="{00000000-000C-0000-FFFF-FFFFF7000000}" r="K41" connectionId="0">
    <xmlCellPr id="1" xr6:uid="{00000000-0010-0000-F700-000001000000}" uniqueName="P1075136">
      <xmlPr mapId="1" xpath="/TFI-IZD-ZSE/RDG_1000353/P1075136" xmlDataType="decimal"/>
    </xmlCellPr>
  </singleXmlCell>
  <singleXmlCell id="251" xr6:uid="{00000000-000C-0000-FFFF-FFFFF8000000}" r="H42" connectionId="0">
    <xmlCellPr id="1" xr6:uid="{00000000-0010-0000-F800-000001000000}" uniqueName="P1075137">
      <xmlPr mapId="1" xpath="/TFI-IZD-ZSE/RDG_1000353/P1075137" xmlDataType="decimal"/>
    </xmlCellPr>
  </singleXmlCell>
  <singleXmlCell id="252" xr6:uid="{00000000-000C-0000-FFFF-FFFFF9000000}" r="I42" connectionId="0">
    <xmlCellPr id="1" xr6:uid="{00000000-0010-0000-F900-000001000000}" uniqueName="P1075138">
      <xmlPr mapId="1" xpath="/TFI-IZD-ZSE/RDG_1000353/P1075138" xmlDataType="decimal"/>
    </xmlCellPr>
  </singleXmlCell>
  <singleXmlCell id="253" xr6:uid="{00000000-000C-0000-FFFF-FFFFFA000000}" r="J42" connectionId="0">
    <xmlCellPr id="1" xr6:uid="{00000000-0010-0000-FA00-000001000000}" uniqueName="P1075139">
      <xmlPr mapId="1" xpath="/TFI-IZD-ZSE/RDG_1000353/P1075139" xmlDataType="decimal"/>
    </xmlCellPr>
  </singleXmlCell>
  <singleXmlCell id="254" xr6:uid="{00000000-000C-0000-FFFF-FFFFFB000000}" r="K42" connectionId="0">
    <xmlCellPr id="1" xr6:uid="{00000000-0010-0000-FB00-000001000000}" uniqueName="P1075140">
      <xmlPr mapId="1" xpath="/TFI-IZD-ZSE/RDG_1000353/P1075140" xmlDataType="decimal"/>
    </xmlCellPr>
  </singleXmlCell>
  <singleXmlCell id="255" xr6:uid="{00000000-000C-0000-FFFF-FFFFFC000000}" r="H43" connectionId="0">
    <xmlCellPr id="1" xr6:uid="{00000000-0010-0000-FC00-000001000000}" uniqueName="P1075141">
      <xmlPr mapId="1" xpath="/TFI-IZD-ZSE/RDG_1000353/P1075141" xmlDataType="decimal"/>
    </xmlCellPr>
  </singleXmlCell>
  <singleXmlCell id="256" xr6:uid="{00000000-000C-0000-FFFF-FFFFFD000000}" r="I43" connectionId="0">
    <xmlCellPr id="1" xr6:uid="{00000000-0010-0000-FD00-000001000000}" uniqueName="P1075142">
      <xmlPr mapId="1" xpath="/TFI-IZD-ZSE/RDG_1000353/P1075142" xmlDataType="decimal"/>
    </xmlCellPr>
  </singleXmlCell>
  <singleXmlCell id="257" xr6:uid="{00000000-000C-0000-FFFF-FFFFFE000000}" r="J43" connectionId="0">
    <xmlCellPr id="1" xr6:uid="{00000000-0010-0000-FE00-000001000000}" uniqueName="P1075143">
      <xmlPr mapId="1" xpath="/TFI-IZD-ZSE/RDG_1000353/P1075143" xmlDataType="decimal"/>
    </xmlCellPr>
  </singleXmlCell>
  <singleXmlCell id="258" xr6:uid="{00000000-000C-0000-FFFF-FFFFFF000000}" r="K43" connectionId="0">
    <xmlCellPr id="1" xr6:uid="{00000000-0010-0000-FF00-000001000000}" uniqueName="P1075144">
      <xmlPr mapId="1" xpath="/TFI-IZD-ZSE/RDG_1000353/P1075144" xmlDataType="decimal"/>
    </xmlCellPr>
  </singleXmlCell>
  <singleXmlCell id="259" xr6:uid="{00000000-000C-0000-FFFF-FFFF00010000}" r="H44" connectionId="0">
    <xmlCellPr id="1" xr6:uid="{00000000-0010-0000-0001-000001000000}" uniqueName="P1075145">
      <xmlPr mapId="1" xpath="/TFI-IZD-ZSE/RDG_1000353/P1075145" xmlDataType="decimal"/>
    </xmlCellPr>
  </singleXmlCell>
  <singleXmlCell id="260" xr6:uid="{00000000-000C-0000-FFFF-FFFF01010000}" r="I44" connectionId="0">
    <xmlCellPr id="1" xr6:uid="{00000000-0010-0000-0101-000001000000}" uniqueName="P1075146">
      <xmlPr mapId="1" xpath="/TFI-IZD-ZSE/RDG_1000353/P1075146" xmlDataType="decimal"/>
    </xmlCellPr>
  </singleXmlCell>
  <singleXmlCell id="261" xr6:uid="{00000000-000C-0000-FFFF-FFFF02010000}" r="J44" connectionId="0">
    <xmlCellPr id="1" xr6:uid="{00000000-0010-0000-0201-000001000000}" uniqueName="P1075147">
      <xmlPr mapId="1" xpath="/TFI-IZD-ZSE/RDG_1000353/P1075147" xmlDataType="decimal"/>
    </xmlCellPr>
  </singleXmlCell>
  <singleXmlCell id="262" xr6:uid="{00000000-000C-0000-FFFF-FFFF03010000}" r="K44" connectionId="0">
    <xmlCellPr id="1" xr6:uid="{00000000-0010-0000-0301-000001000000}" uniqueName="P1075148">
      <xmlPr mapId="1" xpath="/TFI-IZD-ZSE/RDG_1000353/P1075148" xmlDataType="decimal"/>
    </xmlCellPr>
  </singleXmlCell>
  <singleXmlCell id="263" xr6:uid="{00000000-000C-0000-FFFF-FFFF04010000}" r="H45" connectionId="0">
    <xmlCellPr id="1" xr6:uid="{00000000-0010-0000-0401-000001000000}" uniqueName="P1075149">
      <xmlPr mapId="1" xpath="/TFI-IZD-ZSE/RDG_1000353/P1075149" xmlDataType="decimal"/>
    </xmlCellPr>
  </singleXmlCell>
  <singleXmlCell id="264" xr6:uid="{00000000-000C-0000-FFFF-FFFF05010000}" r="I45" connectionId="0">
    <xmlCellPr id="1" xr6:uid="{00000000-0010-0000-0501-000001000000}" uniqueName="P1075150">
      <xmlPr mapId="1" xpath="/TFI-IZD-ZSE/RDG_1000353/P1075150" xmlDataType="decimal"/>
    </xmlCellPr>
  </singleXmlCell>
  <singleXmlCell id="265" xr6:uid="{00000000-000C-0000-FFFF-FFFF06010000}" r="J45" connectionId="0">
    <xmlCellPr id="1" xr6:uid="{00000000-0010-0000-0601-000001000000}" uniqueName="P1075151">
      <xmlPr mapId="1" xpath="/TFI-IZD-ZSE/RDG_1000353/P1075151" xmlDataType="decimal"/>
    </xmlCellPr>
  </singleXmlCell>
  <singleXmlCell id="266" xr6:uid="{00000000-000C-0000-FFFF-FFFF07010000}" r="K45" connectionId="0">
    <xmlCellPr id="1" xr6:uid="{00000000-0010-0000-0701-000001000000}" uniqueName="P1075152">
      <xmlPr mapId="1" xpath="/TFI-IZD-ZSE/RDG_1000353/P1075152" xmlDataType="decimal"/>
    </xmlCellPr>
  </singleXmlCell>
  <singleXmlCell id="267" xr6:uid="{00000000-000C-0000-FFFF-FFFF08010000}" r="H46" connectionId="0">
    <xmlCellPr id="1" xr6:uid="{00000000-0010-0000-0801-000001000000}" uniqueName="P1075153">
      <xmlPr mapId="1" xpath="/TFI-IZD-ZSE/RDG_1000353/P1075153" xmlDataType="decimal"/>
    </xmlCellPr>
  </singleXmlCell>
  <singleXmlCell id="268" xr6:uid="{00000000-000C-0000-FFFF-FFFF09010000}" r="I46" connectionId="0">
    <xmlCellPr id="1" xr6:uid="{00000000-0010-0000-0901-000001000000}" uniqueName="P1075154">
      <xmlPr mapId="1" xpath="/TFI-IZD-ZSE/RDG_1000353/P1075154" xmlDataType="decimal"/>
    </xmlCellPr>
  </singleXmlCell>
  <singleXmlCell id="269" xr6:uid="{00000000-000C-0000-FFFF-FFFF0A010000}" r="J46" connectionId="0">
    <xmlCellPr id="1" xr6:uid="{00000000-0010-0000-0A01-000001000000}" uniqueName="P1075155">
      <xmlPr mapId="1" xpath="/TFI-IZD-ZSE/RDG_1000353/P1075155" xmlDataType="decimal"/>
    </xmlCellPr>
  </singleXmlCell>
  <singleXmlCell id="270" xr6:uid="{00000000-000C-0000-FFFF-FFFF0B010000}" r="K46" connectionId="0">
    <xmlCellPr id="1" xr6:uid="{00000000-0010-0000-0B01-000001000000}" uniqueName="P1075156">
      <xmlPr mapId="1" xpath="/TFI-IZD-ZSE/RDG_1000353/P1075156" xmlDataType="decimal"/>
    </xmlCellPr>
  </singleXmlCell>
  <singleXmlCell id="271" xr6:uid="{00000000-000C-0000-FFFF-FFFF0C010000}" r="H47" connectionId="0">
    <xmlCellPr id="1" xr6:uid="{00000000-0010-0000-0C01-000001000000}" uniqueName="P1075157">
      <xmlPr mapId="1" xpath="/TFI-IZD-ZSE/RDG_1000353/P1075157" xmlDataType="decimal"/>
    </xmlCellPr>
  </singleXmlCell>
  <singleXmlCell id="272" xr6:uid="{00000000-000C-0000-FFFF-FFFF0D010000}" r="I47" connectionId="0">
    <xmlCellPr id="1" xr6:uid="{00000000-0010-0000-0D01-000001000000}" uniqueName="P1075158">
      <xmlPr mapId="1" xpath="/TFI-IZD-ZSE/RDG_1000353/P1075158" xmlDataType="decimal"/>
    </xmlCellPr>
  </singleXmlCell>
  <singleXmlCell id="273" xr6:uid="{00000000-000C-0000-FFFF-FFFF0E010000}" r="J47" connectionId="0">
    <xmlCellPr id="1" xr6:uid="{00000000-0010-0000-0E01-000001000000}" uniqueName="P1075159">
      <xmlPr mapId="1" xpath="/TFI-IZD-ZSE/RDG_1000353/P1075159" xmlDataType="decimal"/>
    </xmlCellPr>
  </singleXmlCell>
  <singleXmlCell id="274" xr6:uid="{00000000-000C-0000-FFFF-FFFF0F010000}" r="K47" connectionId="0">
    <xmlCellPr id="1" xr6:uid="{00000000-0010-0000-0F01-000001000000}" uniqueName="P1075160">
      <xmlPr mapId="1" xpath="/TFI-IZD-ZSE/RDG_1000353/P1075160" xmlDataType="decimal"/>
    </xmlCellPr>
  </singleXmlCell>
  <singleXmlCell id="275" xr6:uid="{00000000-000C-0000-FFFF-FFFF10010000}" r="H48" connectionId="0">
    <xmlCellPr id="1" xr6:uid="{00000000-0010-0000-1001-000001000000}" uniqueName="P1075161">
      <xmlPr mapId="1" xpath="/TFI-IZD-ZSE/RDG_1000353/P1075161" xmlDataType="decimal"/>
    </xmlCellPr>
  </singleXmlCell>
  <singleXmlCell id="276" xr6:uid="{00000000-000C-0000-FFFF-FFFF11010000}" r="I48" connectionId="0">
    <xmlCellPr id="1" xr6:uid="{00000000-0010-0000-1101-000001000000}" uniqueName="P1075162">
      <xmlPr mapId="1" xpath="/TFI-IZD-ZSE/RDG_1000353/P1075162" xmlDataType="decimal"/>
    </xmlCellPr>
  </singleXmlCell>
  <singleXmlCell id="277" xr6:uid="{00000000-000C-0000-FFFF-FFFF12010000}" r="J48" connectionId="0">
    <xmlCellPr id="1" xr6:uid="{00000000-0010-0000-1201-000001000000}" uniqueName="P1075163">
      <xmlPr mapId="1" xpath="/TFI-IZD-ZSE/RDG_1000353/P1075163" xmlDataType="decimal"/>
    </xmlCellPr>
  </singleXmlCell>
  <singleXmlCell id="278" xr6:uid="{00000000-000C-0000-FFFF-FFFF13010000}" r="K48" connectionId="0">
    <xmlCellPr id="1" xr6:uid="{00000000-0010-0000-1301-000001000000}" uniqueName="P1075164">
      <xmlPr mapId="1" xpath="/TFI-IZD-ZSE/RDG_1000353/P1075164" xmlDataType="decimal"/>
    </xmlCellPr>
  </singleXmlCell>
  <singleXmlCell id="279" xr6:uid="{00000000-000C-0000-FFFF-FFFF14010000}" r="H49" connectionId="0">
    <xmlCellPr id="1" xr6:uid="{00000000-0010-0000-1401-000001000000}" uniqueName="P1075165">
      <xmlPr mapId="1" xpath="/TFI-IZD-ZSE/RDG_1000353/P1075165" xmlDataType="decimal"/>
    </xmlCellPr>
  </singleXmlCell>
  <singleXmlCell id="280" xr6:uid="{00000000-000C-0000-FFFF-FFFF15010000}" r="I49" connectionId="0">
    <xmlCellPr id="1" xr6:uid="{00000000-0010-0000-1501-000001000000}" uniqueName="P1075166">
      <xmlPr mapId="1" xpath="/TFI-IZD-ZSE/RDG_1000353/P1075166" xmlDataType="decimal"/>
    </xmlCellPr>
  </singleXmlCell>
  <singleXmlCell id="281" xr6:uid="{00000000-000C-0000-FFFF-FFFF16010000}" r="J49" connectionId="0">
    <xmlCellPr id="1" xr6:uid="{00000000-0010-0000-1601-000001000000}" uniqueName="P1075167">
      <xmlPr mapId="1" xpath="/TFI-IZD-ZSE/RDG_1000353/P1075167" xmlDataType="decimal"/>
    </xmlCellPr>
  </singleXmlCell>
  <singleXmlCell id="282" xr6:uid="{00000000-000C-0000-FFFF-FFFF17010000}" r="K49" connectionId="0">
    <xmlCellPr id="1" xr6:uid="{00000000-0010-0000-1701-000001000000}" uniqueName="P1075168">
      <xmlPr mapId="1" xpath="/TFI-IZD-ZSE/RDG_1000353/P1075168" xmlDataType="decimal"/>
    </xmlCellPr>
  </singleXmlCell>
  <singleXmlCell id="283" xr6:uid="{00000000-000C-0000-FFFF-FFFF18010000}" r="H50" connectionId="0">
    <xmlCellPr id="1" xr6:uid="{00000000-0010-0000-1801-000001000000}" uniqueName="P1075169">
      <xmlPr mapId="1" xpath="/TFI-IZD-ZSE/RDG_1000353/P1075169" xmlDataType="decimal"/>
    </xmlCellPr>
  </singleXmlCell>
  <singleXmlCell id="284" xr6:uid="{00000000-000C-0000-FFFF-FFFF19010000}" r="I50" connectionId="0">
    <xmlCellPr id="1" xr6:uid="{00000000-0010-0000-1901-000001000000}" uniqueName="P1075170">
      <xmlPr mapId="1" xpath="/TFI-IZD-ZSE/RDG_1000353/P1075170" xmlDataType="decimal"/>
    </xmlCellPr>
  </singleXmlCell>
  <singleXmlCell id="285" xr6:uid="{00000000-000C-0000-FFFF-FFFF1A010000}" r="J50" connectionId="0">
    <xmlCellPr id="1" xr6:uid="{00000000-0010-0000-1A01-000001000000}" uniqueName="P1075171">
      <xmlPr mapId="1" xpath="/TFI-IZD-ZSE/RDG_1000353/P1075171" xmlDataType="decimal"/>
    </xmlCellPr>
  </singleXmlCell>
  <singleXmlCell id="286" xr6:uid="{00000000-000C-0000-FFFF-FFFF1B010000}" r="K50" connectionId="0">
    <xmlCellPr id="1" xr6:uid="{00000000-0010-0000-1B01-000001000000}" uniqueName="P1075172">
      <xmlPr mapId="1" xpath="/TFI-IZD-ZSE/RDG_1000353/P1075172" xmlDataType="decimal"/>
    </xmlCellPr>
  </singleXmlCell>
  <singleXmlCell id="287" xr6:uid="{00000000-000C-0000-FFFF-FFFF1C010000}" r="H51" connectionId="0">
    <xmlCellPr id="1" xr6:uid="{00000000-0010-0000-1C01-000001000000}" uniqueName="P1075173">
      <xmlPr mapId="1" xpath="/TFI-IZD-ZSE/RDG_1000353/P1075173" xmlDataType="decimal"/>
    </xmlCellPr>
  </singleXmlCell>
  <singleXmlCell id="288" xr6:uid="{00000000-000C-0000-FFFF-FFFF1D010000}" r="I51" connectionId="0">
    <xmlCellPr id="1" xr6:uid="{00000000-0010-0000-1D01-000001000000}" uniqueName="P1075174">
      <xmlPr mapId="1" xpath="/TFI-IZD-ZSE/RDG_1000353/P1075174" xmlDataType="decimal"/>
    </xmlCellPr>
  </singleXmlCell>
  <singleXmlCell id="289" xr6:uid="{00000000-000C-0000-FFFF-FFFF1E010000}" r="J51" connectionId="0">
    <xmlCellPr id="1" xr6:uid="{00000000-0010-0000-1E01-000001000000}" uniqueName="P1075175">
      <xmlPr mapId="1" xpath="/TFI-IZD-ZSE/RDG_1000353/P1075175" xmlDataType="decimal"/>
    </xmlCellPr>
  </singleXmlCell>
  <singleXmlCell id="290" xr6:uid="{00000000-000C-0000-FFFF-FFFF1F010000}" r="K51" connectionId="0">
    <xmlCellPr id="1" xr6:uid="{00000000-0010-0000-1F01-000001000000}" uniqueName="P1075176">
      <xmlPr mapId="1" xpath="/TFI-IZD-ZSE/RDG_1000353/P1075176" xmlDataType="decimal"/>
    </xmlCellPr>
  </singleXmlCell>
  <singleXmlCell id="291" xr6:uid="{00000000-000C-0000-FFFF-FFFF20010000}" r="H52" connectionId="0">
    <xmlCellPr id="1" xr6:uid="{00000000-0010-0000-2001-000001000000}" uniqueName="P1075177">
      <xmlPr mapId="1" xpath="/TFI-IZD-ZSE/RDG_1000353/P1075177" xmlDataType="decimal"/>
    </xmlCellPr>
  </singleXmlCell>
  <singleXmlCell id="292" xr6:uid="{00000000-000C-0000-FFFF-FFFF21010000}" r="I52" connectionId="0">
    <xmlCellPr id="1" xr6:uid="{00000000-0010-0000-2101-000001000000}" uniqueName="P1075178">
      <xmlPr mapId="1" xpath="/TFI-IZD-ZSE/RDG_1000353/P1075178" xmlDataType="decimal"/>
    </xmlCellPr>
  </singleXmlCell>
  <singleXmlCell id="293" xr6:uid="{00000000-000C-0000-FFFF-FFFF22010000}" r="J52" connectionId="0">
    <xmlCellPr id="1" xr6:uid="{00000000-0010-0000-2201-000001000000}" uniqueName="P1075179">
      <xmlPr mapId="1" xpath="/TFI-IZD-ZSE/RDG_1000353/P1075179" xmlDataType="decimal"/>
    </xmlCellPr>
  </singleXmlCell>
  <singleXmlCell id="294" xr6:uid="{00000000-000C-0000-FFFF-FFFF23010000}" r="K52" connectionId="0">
    <xmlCellPr id="1" xr6:uid="{00000000-0010-0000-2301-000001000000}" uniqueName="P1075180">
      <xmlPr mapId="1" xpath="/TFI-IZD-ZSE/RDG_1000353/P1075180" xmlDataType="decimal"/>
    </xmlCellPr>
  </singleXmlCell>
  <singleXmlCell id="295" xr6:uid="{00000000-000C-0000-FFFF-FFFF24010000}" r="H53" connectionId="0">
    <xmlCellPr id="1" xr6:uid="{00000000-0010-0000-2401-000001000000}" uniqueName="P1075181">
      <xmlPr mapId="1" xpath="/TFI-IZD-ZSE/RDG_1000353/P1075181" xmlDataType="decimal"/>
    </xmlCellPr>
  </singleXmlCell>
  <singleXmlCell id="296" xr6:uid="{00000000-000C-0000-FFFF-FFFF25010000}" r="I53" connectionId="0">
    <xmlCellPr id="1" xr6:uid="{00000000-0010-0000-2501-000001000000}" uniqueName="P1075182">
      <xmlPr mapId="1" xpath="/TFI-IZD-ZSE/RDG_1000353/P1075182" xmlDataType="decimal"/>
    </xmlCellPr>
  </singleXmlCell>
  <singleXmlCell id="297" xr6:uid="{00000000-000C-0000-FFFF-FFFF26010000}" r="J53" connectionId="0">
    <xmlCellPr id="1" xr6:uid="{00000000-0010-0000-2601-000001000000}" uniqueName="P1075183">
      <xmlPr mapId="1" xpath="/TFI-IZD-ZSE/RDG_1000353/P1075183" xmlDataType="decimal"/>
    </xmlCellPr>
  </singleXmlCell>
  <singleXmlCell id="298" xr6:uid="{00000000-000C-0000-FFFF-FFFF27010000}" r="K53" connectionId="0">
    <xmlCellPr id="1" xr6:uid="{00000000-0010-0000-2701-000001000000}" uniqueName="P1075184">
      <xmlPr mapId="1" xpath="/TFI-IZD-ZSE/RDG_1000353/P1075184" xmlDataType="decimal"/>
    </xmlCellPr>
  </singleXmlCell>
  <singleXmlCell id="299" xr6:uid="{00000000-000C-0000-FFFF-FFFF28010000}" r="H54" connectionId="0">
    <xmlCellPr id="1" xr6:uid="{00000000-0010-0000-2801-000001000000}" uniqueName="P1075185">
      <xmlPr mapId="1" xpath="/TFI-IZD-ZSE/RDG_1000353/P1075185" xmlDataType="decimal"/>
    </xmlCellPr>
  </singleXmlCell>
  <singleXmlCell id="300" xr6:uid="{00000000-000C-0000-FFFF-FFFF29010000}" r="I54" connectionId="0">
    <xmlCellPr id="1" xr6:uid="{00000000-0010-0000-2901-000001000000}" uniqueName="P1075186">
      <xmlPr mapId="1" xpath="/TFI-IZD-ZSE/RDG_1000353/P1075186" xmlDataType="decimal"/>
    </xmlCellPr>
  </singleXmlCell>
  <singleXmlCell id="301" xr6:uid="{00000000-000C-0000-FFFF-FFFF2A010000}" r="J54" connectionId="0">
    <xmlCellPr id="1" xr6:uid="{00000000-0010-0000-2A01-000001000000}" uniqueName="P1075187">
      <xmlPr mapId="1" xpath="/TFI-IZD-ZSE/RDG_1000353/P1075187" xmlDataType="decimal"/>
    </xmlCellPr>
  </singleXmlCell>
  <singleXmlCell id="302" xr6:uid="{00000000-000C-0000-FFFF-FFFF2B010000}" r="K54" connectionId="0">
    <xmlCellPr id="1" xr6:uid="{00000000-0010-0000-2B01-000001000000}" uniqueName="P1075188">
      <xmlPr mapId="1" xpath="/TFI-IZD-ZSE/RDG_1000353/P1075188" xmlDataType="decimal"/>
    </xmlCellPr>
  </singleXmlCell>
  <singleXmlCell id="303" xr6:uid="{00000000-000C-0000-FFFF-FFFF2C010000}" r="H55" connectionId="0">
    <xmlCellPr id="1" xr6:uid="{00000000-0010-0000-2C01-000001000000}" uniqueName="P1075189">
      <xmlPr mapId="1" xpath="/TFI-IZD-ZSE/RDG_1000353/P1075189" xmlDataType="decimal"/>
    </xmlCellPr>
  </singleXmlCell>
  <singleXmlCell id="304" xr6:uid="{00000000-000C-0000-FFFF-FFFF2D010000}" r="I55" connectionId="0">
    <xmlCellPr id="1" xr6:uid="{00000000-0010-0000-2D01-000001000000}" uniqueName="P1075190">
      <xmlPr mapId="1" xpath="/TFI-IZD-ZSE/RDG_1000353/P1075190" xmlDataType="decimal"/>
    </xmlCellPr>
  </singleXmlCell>
  <singleXmlCell id="305" xr6:uid="{00000000-000C-0000-FFFF-FFFF2E010000}" r="J55" connectionId="0">
    <xmlCellPr id="1" xr6:uid="{00000000-0010-0000-2E01-000001000000}" uniqueName="P1075191">
      <xmlPr mapId="1" xpath="/TFI-IZD-ZSE/RDG_1000353/P1075191" xmlDataType="decimal"/>
    </xmlCellPr>
  </singleXmlCell>
  <singleXmlCell id="306" xr6:uid="{00000000-000C-0000-FFFF-FFFF2F010000}" r="K55" connectionId="0">
    <xmlCellPr id="1" xr6:uid="{00000000-0010-0000-2F01-000001000000}" uniqueName="P1075192">
      <xmlPr mapId="1" xpath="/TFI-IZD-ZSE/RDG_1000353/P1075192" xmlDataType="decimal"/>
    </xmlCellPr>
  </singleXmlCell>
  <singleXmlCell id="307" xr6:uid="{00000000-000C-0000-FFFF-FFFF30010000}" r="H56" connectionId="0">
    <xmlCellPr id="1" xr6:uid="{00000000-0010-0000-3001-000001000000}" uniqueName="P1075193">
      <xmlPr mapId="1" xpath="/TFI-IZD-ZSE/RDG_1000353/P1075193" xmlDataType="decimal"/>
    </xmlCellPr>
  </singleXmlCell>
  <singleXmlCell id="308" xr6:uid="{00000000-000C-0000-FFFF-FFFF31010000}" r="I56" connectionId="0">
    <xmlCellPr id="1" xr6:uid="{00000000-0010-0000-3101-000001000000}" uniqueName="P1075194">
      <xmlPr mapId="1" xpath="/TFI-IZD-ZSE/RDG_1000353/P1075194" xmlDataType="decimal"/>
    </xmlCellPr>
  </singleXmlCell>
  <singleXmlCell id="309" xr6:uid="{00000000-000C-0000-FFFF-FFFF32010000}" r="J56" connectionId="0">
    <xmlCellPr id="1" xr6:uid="{00000000-0010-0000-3201-000001000000}" uniqueName="P1075195">
      <xmlPr mapId="1" xpath="/TFI-IZD-ZSE/RDG_1000353/P1075195" xmlDataType="decimal"/>
    </xmlCellPr>
  </singleXmlCell>
  <singleXmlCell id="310" xr6:uid="{00000000-000C-0000-FFFF-FFFF33010000}" r="K56" connectionId="0">
    <xmlCellPr id="1" xr6:uid="{00000000-0010-0000-3301-000001000000}" uniqueName="P1075196">
      <xmlPr mapId="1" xpath="/TFI-IZD-ZSE/RDG_1000353/P1075196" xmlDataType="decimal"/>
    </xmlCellPr>
  </singleXmlCell>
  <singleXmlCell id="311" xr6:uid="{00000000-000C-0000-FFFF-FFFF34010000}" r="H57" connectionId="0">
    <xmlCellPr id="1" xr6:uid="{00000000-0010-0000-3401-000001000000}" uniqueName="P1075197">
      <xmlPr mapId="1" xpath="/TFI-IZD-ZSE/RDG_1000353/P1075197" xmlDataType="decimal"/>
    </xmlCellPr>
  </singleXmlCell>
  <singleXmlCell id="312" xr6:uid="{00000000-000C-0000-FFFF-FFFF35010000}" r="I57" connectionId="0">
    <xmlCellPr id="1" xr6:uid="{00000000-0010-0000-3501-000001000000}" uniqueName="P1075198">
      <xmlPr mapId="1" xpath="/TFI-IZD-ZSE/RDG_1000353/P1075198" xmlDataType="decimal"/>
    </xmlCellPr>
  </singleXmlCell>
  <singleXmlCell id="313" xr6:uid="{00000000-000C-0000-FFFF-FFFF36010000}" r="J57" connectionId="0">
    <xmlCellPr id="1" xr6:uid="{00000000-0010-0000-3601-000001000000}" uniqueName="P1075199">
      <xmlPr mapId="1" xpath="/TFI-IZD-ZSE/RDG_1000353/P1075199" xmlDataType="decimal"/>
    </xmlCellPr>
  </singleXmlCell>
  <singleXmlCell id="314" xr6:uid="{00000000-000C-0000-FFFF-FFFF37010000}" r="K57" connectionId="0">
    <xmlCellPr id="1" xr6:uid="{00000000-0010-0000-3701-000001000000}" uniqueName="P1075200">
      <xmlPr mapId="1" xpath="/TFI-IZD-ZSE/RDG_1000353/P1075200" xmlDataType="decimal"/>
    </xmlCellPr>
  </singleXmlCell>
  <singleXmlCell id="315" xr6:uid="{00000000-000C-0000-FFFF-FFFF38010000}" r="H58" connectionId="0">
    <xmlCellPr id="1" xr6:uid="{00000000-0010-0000-3801-000001000000}" uniqueName="P1075201">
      <xmlPr mapId="1" xpath="/TFI-IZD-ZSE/RDG_1000353/P1075201" xmlDataType="decimal"/>
    </xmlCellPr>
  </singleXmlCell>
  <singleXmlCell id="316" xr6:uid="{00000000-000C-0000-FFFF-FFFF39010000}" r="I58" connectionId="0">
    <xmlCellPr id="1" xr6:uid="{00000000-0010-0000-3901-000001000000}" uniqueName="P1075202">
      <xmlPr mapId="1" xpath="/TFI-IZD-ZSE/RDG_1000353/P1075202" xmlDataType="decimal"/>
    </xmlCellPr>
  </singleXmlCell>
  <singleXmlCell id="317" xr6:uid="{00000000-000C-0000-FFFF-FFFF3A010000}" r="J58" connectionId="0">
    <xmlCellPr id="1" xr6:uid="{00000000-0010-0000-3A01-000001000000}" uniqueName="P1075203">
      <xmlPr mapId="1" xpath="/TFI-IZD-ZSE/RDG_1000353/P1075203" xmlDataType="decimal"/>
    </xmlCellPr>
  </singleXmlCell>
  <singleXmlCell id="318" xr6:uid="{00000000-000C-0000-FFFF-FFFF3B010000}" r="K58" connectionId="0">
    <xmlCellPr id="1" xr6:uid="{00000000-0010-0000-3B01-000001000000}" uniqueName="P1075204">
      <xmlPr mapId="1" xpath="/TFI-IZD-ZSE/RDG_1000353/P1075204" xmlDataType="decimal"/>
    </xmlCellPr>
  </singleXmlCell>
  <singleXmlCell id="319" xr6:uid="{00000000-000C-0000-FFFF-FFFF3C010000}" r="H59" connectionId="0">
    <xmlCellPr id="1" xr6:uid="{00000000-0010-0000-3C01-000001000000}" uniqueName="P1075205">
      <xmlPr mapId="1" xpath="/TFI-IZD-ZSE/RDG_1000353/P1075205" xmlDataType="decimal"/>
    </xmlCellPr>
  </singleXmlCell>
  <singleXmlCell id="320" xr6:uid="{00000000-000C-0000-FFFF-FFFF3D010000}" r="I59" connectionId="0">
    <xmlCellPr id="1" xr6:uid="{00000000-0010-0000-3D01-000001000000}" uniqueName="P1075206">
      <xmlPr mapId="1" xpath="/TFI-IZD-ZSE/RDG_1000353/P1075206" xmlDataType="decimal"/>
    </xmlCellPr>
  </singleXmlCell>
  <singleXmlCell id="321" xr6:uid="{00000000-000C-0000-FFFF-FFFF3E010000}" r="J59" connectionId="0">
    <xmlCellPr id="1" xr6:uid="{00000000-0010-0000-3E01-000001000000}" uniqueName="P1075207">
      <xmlPr mapId="1" xpath="/TFI-IZD-ZSE/RDG_1000353/P1075207" xmlDataType="decimal"/>
    </xmlCellPr>
  </singleXmlCell>
  <singleXmlCell id="322" xr6:uid="{00000000-000C-0000-FFFF-FFFF3F010000}" r="K59" connectionId="0">
    <xmlCellPr id="1" xr6:uid="{00000000-0010-0000-3F01-000001000000}" uniqueName="P1075208">
      <xmlPr mapId="1" xpath="/TFI-IZD-ZSE/RDG_1000353/P1075208" xmlDataType="decimal"/>
    </xmlCellPr>
  </singleXmlCell>
  <singleXmlCell id="323" xr6:uid="{00000000-000C-0000-FFFF-FFFF40010000}" r="H60" connectionId="0">
    <xmlCellPr id="1" xr6:uid="{00000000-0010-0000-4001-000001000000}" uniqueName="P1075209">
      <xmlPr mapId="1" xpath="/TFI-IZD-ZSE/RDG_1000353/P1075209" xmlDataType="decimal"/>
    </xmlCellPr>
  </singleXmlCell>
  <singleXmlCell id="324" xr6:uid="{00000000-000C-0000-FFFF-FFFF41010000}" r="I60" connectionId="0">
    <xmlCellPr id="1" xr6:uid="{00000000-0010-0000-4101-000001000000}" uniqueName="P1075210">
      <xmlPr mapId="1" xpath="/TFI-IZD-ZSE/RDG_1000353/P1075210" xmlDataType="decimal"/>
    </xmlCellPr>
  </singleXmlCell>
  <singleXmlCell id="325" xr6:uid="{00000000-000C-0000-FFFF-FFFF42010000}" r="J60" connectionId="0">
    <xmlCellPr id="1" xr6:uid="{00000000-0010-0000-4201-000001000000}" uniqueName="P1075211">
      <xmlPr mapId="1" xpath="/TFI-IZD-ZSE/RDG_1000353/P1075211" xmlDataType="decimal"/>
    </xmlCellPr>
  </singleXmlCell>
  <singleXmlCell id="326" xr6:uid="{00000000-000C-0000-FFFF-FFFF43010000}" r="K60" connectionId="0">
    <xmlCellPr id="1" xr6:uid="{00000000-0010-0000-4301-000001000000}" uniqueName="P1075212">
      <xmlPr mapId="1" xpath="/TFI-IZD-ZSE/RDG_1000353/P1075212" xmlDataType="decimal"/>
    </xmlCellPr>
  </singleXmlCell>
  <singleXmlCell id="327" xr6:uid="{00000000-000C-0000-FFFF-FFFF44010000}" r="H61" connectionId="0">
    <xmlCellPr id="1" xr6:uid="{00000000-0010-0000-4401-000001000000}" uniqueName="P1075213">
      <xmlPr mapId="1" xpath="/TFI-IZD-ZSE/RDG_1000353/P1075213" xmlDataType="decimal"/>
    </xmlCellPr>
  </singleXmlCell>
  <singleXmlCell id="328" xr6:uid="{00000000-000C-0000-FFFF-FFFF45010000}" r="I61" connectionId="0">
    <xmlCellPr id="1" xr6:uid="{00000000-0010-0000-4501-000001000000}" uniqueName="P1075214">
      <xmlPr mapId="1" xpath="/TFI-IZD-ZSE/RDG_1000353/P1075214" xmlDataType="decimal"/>
    </xmlCellPr>
  </singleXmlCell>
  <singleXmlCell id="329" xr6:uid="{00000000-000C-0000-FFFF-FFFF46010000}" r="J61" connectionId="0">
    <xmlCellPr id="1" xr6:uid="{00000000-0010-0000-4601-000001000000}" uniqueName="P1075215">
      <xmlPr mapId="1" xpath="/TFI-IZD-ZSE/RDG_1000353/P1075215" xmlDataType="decimal"/>
    </xmlCellPr>
  </singleXmlCell>
  <singleXmlCell id="330" xr6:uid="{00000000-000C-0000-FFFF-FFFF47010000}" r="K61" connectionId="0">
    <xmlCellPr id="1" xr6:uid="{00000000-0010-0000-4701-000001000000}" uniqueName="P1075216">
      <xmlPr mapId="1" xpath="/TFI-IZD-ZSE/RDG_1000353/P1075216" xmlDataType="decimal"/>
    </xmlCellPr>
  </singleXmlCell>
  <singleXmlCell id="331" xr6:uid="{00000000-000C-0000-FFFF-FFFF48010000}" r="H62" connectionId="0">
    <xmlCellPr id="1" xr6:uid="{00000000-0010-0000-4801-000001000000}" uniqueName="P1075217">
      <xmlPr mapId="1" xpath="/TFI-IZD-ZSE/RDG_1000353/P1075217" xmlDataType="decimal"/>
    </xmlCellPr>
  </singleXmlCell>
  <singleXmlCell id="332" xr6:uid="{00000000-000C-0000-FFFF-FFFF49010000}" r="I62" connectionId="0">
    <xmlCellPr id="1" xr6:uid="{00000000-0010-0000-4901-000001000000}" uniqueName="P1075218">
      <xmlPr mapId="1" xpath="/TFI-IZD-ZSE/RDG_1000353/P1075218" xmlDataType="decimal"/>
    </xmlCellPr>
  </singleXmlCell>
  <singleXmlCell id="333" xr6:uid="{00000000-000C-0000-FFFF-FFFF4A010000}" r="J62" connectionId="0">
    <xmlCellPr id="1" xr6:uid="{00000000-0010-0000-4A01-000001000000}" uniqueName="P1075219">
      <xmlPr mapId="1" xpath="/TFI-IZD-ZSE/RDG_1000353/P1075219" xmlDataType="decimal"/>
    </xmlCellPr>
  </singleXmlCell>
  <singleXmlCell id="334" xr6:uid="{00000000-000C-0000-FFFF-FFFF4B010000}" r="K62" connectionId="0">
    <xmlCellPr id="1" xr6:uid="{00000000-0010-0000-4B01-000001000000}" uniqueName="P1075220">
      <xmlPr mapId="1" xpath="/TFI-IZD-ZSE/RDG_1000353/P1075220" xmlDataType="decimal"/>
    </xmlCellPr>
  </singleXmlCell>
  <singleXmlCell id="335" xr6:uid="{00000000-000C-0000-FFFF-FFFF4C010000}" r="H64" connectionId="0">
    <xmlCellPr id="1" xr6:uid="{00000000-0010-0000-4C01-000001000000}" uniqueName="P1075221">
      <xmlPr mapId="1" xpath="/TFI-IZD-ZSE/RDG_1000353/P1075221" xmlDataType="decimal"/>
    </xmlCellPr>
  </singleXmlCell>
  <singleXmlCell id="336" xr6:uid="{00000000-000C-0000-FFFF-FFFF4D010000}" r="I64" connectionId="0">
    <xmlCellPr id="1" xr6:uid="{00000000-0010-0000-4D01-000001000000}" uniqueName="P1075222">
      <xmlPr mapId="1" xpath="/TFI-IZD-ZSE/RDG_1000353/P1075222" xmlDataType="decimal"/>
    </xmlCellPr>
  </singleXmlCell>
  <singleXmlCell id="337" xr6:uid="{00000000-000C-0000-FFFF-FFFF4E010000}" r="J64" connectionId="0">
    <xmlCellPr id="1" xr6:uid="{00000000-0010-0000-4E01-000001000000}" uniqueName="P1075223">
      <xmlPr mapId="1" xpath="/TFI-IZD-ZSE/RDG_1000353/P1075223" xmlDataType="decimal"/>
    </xmlCellPr>
  </singleXmlCell>
  <singleXmlCell id="338" xr6:uid="{00000000-000C-0000-FFFF-FFFF4F010000}" r="K64" connectionId="0">
    <xmlCellPr id="1" xr6:uid="{00000000-0010-0000-4F01-000001000000}" uniqueName="P1075224">
      <xmlPr mapId="1" xpath="/TFI-IZD-ZSE/RDG_1000353/P1075224" xmlDataType="decimal"/>
    </xmlCellPr>
  </singleXmlCell>
  <singleXmlCell id="339" xr6:uid="{00000000-000C-0000-FFFF-FFFF50010000}" r="H65" connectionId="0">
    <xmlCellPr id="1" xr6:uid="{00000000-0010-0000-5001-000001000000}" uniqueName="P1075225">
      <xmlPr mapId="1" xpath="/TFI-IZD-ZSE/RDG_1000353/P1075225" xmlDataType="decimal"/>
    </xmlCellPr>
  </singleXmlCell>
  <singleXmlCell id="340" xr6:uid="{00000000-000C-0000-FFFF-FFFF51010000}" r="I65" connectionId="0">
    <xmlCellPr id="1" xr6:uid="{00000000-0010-0000-5101-000001000000}" uniqueName="P1075226">
      <xmlPr mapId="1" xpath="/TFI-IZD-ZSE/RDG_1000353/P1075226" xmlDataType="decimal"/>
    </xmlCellPr>
  </singleXmlCell>
  <singleXmlCell id="341" xr6:uid="{00000000-000C-0000-FFFF-FFFF52010000}" r="J65" connectionId="0">
    <xmlCellPr id="1" xr6:uid="{00000000-0010-0000-5201-000001000000}" uniqueName="P1075227">
      <xmlPr mapId="1" xpath="/TFI-IZD-ZSE/RDG_1000353/P1075227" xmlDataType="decimal"/>
    </xmlCellPr>
  </singleXmlCell>
  <singleXmlCell id="342" xr6:uid="{00000000-000C-0000-FFFF-FFFF53010000}" r="K65" connectionId="0">
    <xmlCellPr id="1" xr6:uid="{00000000-0010-0000-5301-000001000000}" uniqueName="P1075228">
      <xmlPr mapId="1" xpath="/TFI-IZD-ZSE/RDG_1000353/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5" xr6:uid="{00000000-000C-0000-FFFF-FFFF54010000}" r="H8" connectionId="0">
    <xmlCellPr id="1" xr6:uid="{00000000-0010-0000-5401-000001000000}" uniqueName="P49607">
      <xmlPr mapId="1" xpath="/TFI-IZD-ZSE/INT-I_1000355/P49607" xmlDataType="decimal"/>
    </xmlCellPr>
  </singleXmlCell>
  <singleXmlCell id="426" xr6:uid="{00000000-000C-0000-FFFF-FFFF55010000}" r="I8" connectionId="0">
    <xmlCellPr id="1" xr6:uid="{00000000-0010-0000-5501-000001000000}" uniqueName="P49608">
      <xmlPr mapId="1" xpath="/TFI-IZD-ZSE/INT-I_1000355/P49608" xmlDataType="decimal"/>
    </xmlCellPr>
  </singleXmlCell>
  <singleXmlCell id="427" xr6:uid="{00000000-000C-0000-FFFF-FFFF56010000}" r="H9" connectionId="0">
    <xmlCellPr id="1" xr6:uid="{00000000-0010-0000-5601-000001000000}" uniqueName="P49609">
      <xmlPr mapId="1" xpath="/TFI-IZD-ZSE/INT-I_1000355/P49609" xmlDataType="decimal"/>
    </xmlCellPr>
  </singleXmlCell>
  <singleXmlCell id="428" xr6:uid="{00000000-000C-0000-FFFF-FFFF57010000}" r="I9" connectionId="0">
    <xmlCellPr id="1" xr6:uid="{00000000-0010-0000-5701-000001000000}" uniqueName="P49610">
      <xmlPr mapId="1" xpath="/TFI-IZD-ZSE/INT-I_1000355/P49610" xmlDataType="decimal"/>
    </xmlCellPr>
  </singleXmlCell>
  <singleXmlCell id="429" xr6:uid="{00000000-000C-0000-FFFF-FFFF58010000}" r="H10" connectionId="0">
    <xmlCellPr id="1" xr6:uid="{00000000-0010-0000-5801-000001000000}" uniqueName="P49611">
      <xmlPr mapId="1" xpath="/TFI-IZD-ZSE/INT-I_1000355/P49611" xmlDataType="decimal"/>
    </xmlCellPr>
  </singleXmlCell>
  <singleXmlCell id="430" xr6:uid="{00000000-000C-0000-FFFF-FFFF59010000}" r="I10" connectionId="0">
    <xmlCellPr id="1" xr6:uid="{00000000-0010-0000-5901-000001000000}" uniqueName="P49612">
      <xmlPr mapId="1" xpath="/TFI-IZD-ZSE/INT-I_1000355/P49612" xmlDataType="decimal"/>
    </xmlCellPr>
  </singleXmlCell>
  <singleXmlCell id="431" xr6:uid="{00000000-000C-0000-FFFF-FFFF5A010000}" r="H11" connectionId="0">
    <xmlCellPr id="1" xr6:uid="{00000000-0010-0000-5A01-000001000000}" uniqueName="P49613">
      <xmlPr mapId="1" xpath="/TFI-IZD-ZSE/INT-I_1000355/P49613" xmlDataType="decimal"/>
    </xmlCellPr>
  </singleXmlCell>
  <singleXmlCell id="432" xr6:uid="{00000000-000C-0000-FFFF-FFFF5B010000}" r="I11" connectionId="0">
    <xmlCellPr id="1" xr6:uid="{00000000-0010-0000-5B01-000001000000}" uniqueName="P49614">
      <xmlPr mapId="1" xpath="/TFI-IZD-ZSE/INT-I_1000355/P49614" xmlDataType="decimal"/>
    </xmlCellPr>
  </singleXmlCell>
  <singleXmlCell id="433" xr6:uid="{00000000-000C-0000-FFFF-FFFF5C010000}" r="H12" connectionId="0">
    <xmlCellPr id="1" xr6:uid="{00000000-0010-0000-5C01-000001000000}" uniqueName="P49615">
      <xmlPr mapId="1" xpath="/TFI-IZD-ZSE/INT-I_1000355/P49615" xmlDataType="decimal"/>
    </xmlCellPr>
  </singleXmlCell>
  <singleXmlCell id="434" xr6:uid="{00000000-000C-0000-FFFF-FFFF5D010000}" r="I12" connectionId="0">
    <xmlCellPr id="1" xr6:uid="{00000000-0010-0000-5D01-000001000000}" uniqueName="P49616">
      <xmlPr mapId="1" xpath="/TFI-IZD-ZSE/INT-I_1000355/P49616" xmlDataType="decimal"/>
    </xmlCellPr>
  </singleXmlCell>
  <singleXmlCell id="435" xr6:uid="{00000000-000C-0000-FFFF-FFFF5E010000}" r="H13" connectionId="0">
    <xmlCellPr id="1" xr6:uid="{00000000-0010-0000-5E01-000001000000}" uniqueName="P1070639">
      <xmlPr mapId="1" xpath="/TFI-IZD-ZSE/INT-I_1000355/P1070639" xmlDataType="decimal"/>
    </xmlCellPr>
  </singleXmlCell>
  <singleXmlCell id="436" xr6:uid="{00000000-000C-0000-FFFF-FFFF5F010000}" r="I13" connectionId="0">
    <xmlCellPr id="1" xr6:uid="{00000000-0010-0000-5F01-000001000000}" uniqueName="P1070640">
      <xmlPr mapId="1" xpath="/TFI-IZD-ZSE/INT-I_1000355/P1070640" xmlDataType="decimal"/>
    </xmlCellPr>
  </singleXmlCell>
  <singleXmlCell id="437" xr6:uid="{00000000-000C-0000-FFFF-FFFF60010000}" r="H14" connectionId="0">
    <xmlCellPr id="1" xr6:uid="{00000000-0010-0000-6001-000001000000}" uniqueName="P49617">
      <xmlPr mapId="1" xpath="/TFI-IZD-ZSE/INT-I_1000355/P49617" xmlDataType="decimal"/>
    </xmlCellPr>
  </singleXmlCell>
  <singleXmlCell id="438" xr6:uid="{00000000-000C-0000-FFFF-FFFF61010000}" r="I14" connectionId="0">
    <xmlCellPr id="1" xr6:uid="{00000000-0010-0000-6101-000001000000}" uniqueName="P49618">
      <xmlPr mapId="1" xpath="/TFI-IZD-ZSE/INT-I_1000355/P49618" xmlDataType="decimal"/>
    </xmlCellPr>
  </singleXmlCell>
  <singleXmlCell id="439" xr6:uid="{00000000-000C-0000-FFFF-FFFF62010000}" r="H15" connectionId="0">
    <xmlCellPr id="1" xr6:uid="{00000000-0010-0000-6201-000001000000}" uniqueName="P49629">
      <xmlPr mapId="1" xpath="/TFI-IZD-ZSE/INT-I_1000355/P49629" xmlDataType="decimal"/>
    </xmlCellPr>
  </singleXmlCell>
  <singleXmlCell id="440" xr6:uid="{00000000-000C-0000-FFFF-FFFF63010000}" r="I15" connectionId="0">
    <xmlCellPr id="1" xr6:uid="{00000000-0010-0000-6301-000001000000}" uniqueName="P49630">
      <xmlPr mapId="1" xpath="/TFI-IZD-ZSE/INT-I_1000355/P49630" xmlDataType="decimal"/>
    </xmlCellPr>
  </singleXmlCell>
  <singleXmlCell id="441" xr6:uid="{00000000-000C-0000-FFFF-FFFF64010000}" r="H16" connectionId="0">
    <xmlCellPr id="1" xr6:uid="{00000000-0010-0000-6401-000001000000}" uniqueName="P49619">
      <xmlPr mapId="1" xpath="/TFI-IZD-ZSE/INT-I_1000355/P49619" xmlDataType="decimal"/>
    </xmlCellPr>
  </singleXmlCell>
  <singleXmlCell id="442" xr6:uid="{00000000-000C-0000-FFFF-FFFF65010000}" r="I16" connectionId="0">
    <xmlCellPr id="1" xr6:uid="{00000000-0010-0000-6501-000001000000}" uniqueName="P49620">
      <xmlPr mapId="1" xpath="/TFI-IZD-ZSE/INT-I_1000355/P49620" xmlDataType="decimal"/>
    </xmlCellPr>
  </singleXmlCell>
  <singleXmlCell id="443" xr6:uid="{00000000-000C-0000-FFFF-FFFF66010000}" r="H17" connectionId="0">
    <xmlCellPr id="1" xr6:uid="{00000000-0010-0000-6601-000001000000}" uniqueName="P49621">
      <xmlPr mapId="1" xpath="/TFI-IZD-ZSE/INT-I_1000355/P49621" xmlDataType="decimal"/>
    </xmlCellPr>
  </singleXmlCell>
  <singleXmlCell id="444" xr6:uid="{00000000-000C-0000-FFFF-FFFF67010000}" r="I17" connectionId="0">
    <xmlCellPr id="1" xr6:uid="{00000000-0010-0000-6701-000001000000}" uniqueName="P49622">
      <xmlPr mapId="1" xpath="/TFI-IZD-ZSE/INT-I_1000355/P49622" xmlDataType="decimal"/>
    </xmlCellPr>
  </singleXmlCell>
  <singleXmlCell id="445" xr6:uid="{00000000-000C-0000-FFFF-FFFF68010000}" r="H18" connectionId="0">
    <xmlCellPr id="1" xr6:uid="{00000000-0010-0000-6801-000001000000}" uniqueName="P49623">
      <xmlPr mapId="1" xpath="/TFI-IZD-ZSE/INT-I_1000355/P49623" xmlDataType="decimal"/>
    </xmlCellPr>
  </singleXmlCell>
  <singleXmlCell id="446" xr6:uid="{00000000-000C-0000-FFFF-FFFF69010000}" r="I18" connectionId="0">
    <xmlCellPr id="1" xr6:uid="{00000000-0010-0000-6901-000001000000}" uniqueName="P49624">
      <xmlPr mapId="1" xpath="/TFI-IZD-ZSE/INT-I_1000355/P49624" xmlDataType="decimal"/>
    </xmlCellPr>
  </singleXmlCell>
  <singleXmlCell id="447" xr6:uid="{00000000-000C-0000-FFFF-FFFF6A010000}" r="H19" connectionId="0">
    <xmlCellPr id="1" xr6:uid="{00000000-0010-0000-6A01-000001000000}" uniqueName="P1070641">
      <xmlPr mapId="1" xpath="/TFI-IZD-ZSE/INT-I_1000355/P1070641" xmlDataType="decimal"/>
    </xmlCellPr>
  </singleXmlCell>
  <singleXmlCell id="448" xr6:uid="{00000000-000C-0000-FFFF-FFFF6B010000}" r="I19" connectionId="0">
    <xmlCellPr id="1" xr6:uid="{00000000-0010-0000-6B01-000001000000}" uniqueName="P1070642">
      <xmlPr mapId="1" xpath="/TFI-IZD-ZSE/INT-I_1000355/P1070642" xmlDataType="decimal"/>
    </xmlCellPr>
  </singleXmlCell>
  <singleXmlCell id="449" xr6:uid="{00000000-000C-0000-FFFF-FFFF6C010000}" r="H20" connectionId="0">
    <xmlCellPr id="1" xr6:uid="{00000000-0010-0000-6C01-000001000000}" uniqueName="P49625">
      <xmlPr mapId="1" xpath="/TFI-IZD-ZSE/INT-I_1000355/P49625" xmlDataType="decimal"/>
    </xmlCellPr>
  </singleXmlCell>
  <singleXmlCell id="450" xr6:uid="{00000000-000C-0000-FFFF-FFFF6D010000}" r="I20" connectionId="0">
    <xmlCellPr id="1" xr6:uid="{00000000-0010-0000-6D01-000001000000}" uniqueName="P49626">
      <xmlPr mapId="1" xpath="/TFI-IZD-ZSE/INT-I_1000355/P49626" xmlDataType="decimal"/>
    </xmlCellPr>
  </singleXmlCell>
  <singleXmlCell id="451" xr6:uid="{00000000-000C-0000-FFFF-FFFF6E010000}" r="H21" connectionId="0">
    <xmlCellPr id="1" xr6:uid="{00000000-0010-0000-6E01-000001000000}" uniqueName="P49627">
      <xmlPr mapId="1" xpath="/TFI-IZD-ZSE/INT-I_1000355/P49627" xmlDataType="decimal"/>
    </xmlCellPr>
  </singleXmlCell>
  <singleXmlCell id="452" xr6:uid="{00000000-000C-0000-FFFF-FFFF6F010000}" r="I21" connectionId="0">
    <xmlCellPr id="1" xr6:uid="{00000000-0010-0000-6F01-000001000000}" uniqueName="P49628">
      <xmlPr mapId="1" xpath="/TFI-IZD-ZSE/INT-I_1000355/P49628" xmlDataType="decimal"/>
    </xmlCellPr>
  </singleXmlCell>
  <singleXmlCell id="453" xr6:uid="{00000000-000C-0000-FFFF-FFFF70010000}" r="H23" connectionId="0">
    <xmlCellPr id="1" xr6:uid="{00000000-0010-0000-7001-000001000000}" uniqueName="P49587">
      <xmlPr mapId="1" xpath="/TFI-IZD-ZSE/INT-I_1000355/P49587" xmlDataType="decimal"/>
    </xmlCellPr>
  </singleXmlCell>
  <singleXmlCell id="454" xr6:uid="{00000000-000C-0000-FFFF-FFFF71010000}" r="I23" connectionId="0">
    <xmlCellPr id="1" xr6:uid="{00000000-0010-0000-7101-000001000000}" uniqueName="P49588">
      <xmlPr mapId="1" xpath="/TFI-IZD-ZSE/INT-I_1000355/P49588" xmlDataType="decimal"/>
    </xmlCellPr>
  </singleXmlCell>
  <singleXmlCell id="455" xr6:uid="{00000000-000C-0000-FFFF-FFFF72010000}" r="H24" connectionId="0">
    <xmlCellPr id="1" xr6:uid="{00000000-0010-0000-7201-000001000000}" uniqueName="P49589">
      <xmlPr mapId="1" xpath="/TFI-IZD-ZSE/INT-I_1000355/P49589" xmlDataType="decimal"/>
    </xmlCellPr>
  </singleXmlCell>
  <singleXmlCell id="456" xr6:uid="{00000000-000C-0000-FFFF-FFFF73010000}" r="I24" connectionId="0">
    <xmlCellPr id="1" xr6:uid="{00000000-0010-0000-7301-000001000000}" uniqueName="P49590">
      <xmlPr mapId="1" xpath="/TFI-IZD-ZSE/INT-I_1000355/P49590" xmlDataType="decimal"/>
    </xmlCellPr>
  </singleXmlCell>
  <singleXmlCell id="457" xr6:uid="{00000000-000C-0000-FFFF-FFFF74010000}" r="H25" connectionId="0">
    <xmlCellPr id="1" xr6:uid="{00000000-0010-0000-7401-000001000000}" uniqueName="P49591">
      <xmlPr mapId="1" xpath="/TFI-IZD-ZSE/INT-I_1000355/P49591" xmlDataType="decimal"/>
    </xmlCellPr>
  </singleXmlCell>
  <singleXmlCell id="458" xr6:uid="{00000000-000C-0000-FFFF-FFFF75010000}" r="I25" connectionId="0">
    <xmlCellPr id="1" xr6:uid="{00000000-0010-0000-7501-000001000000}" uniqueName="P49592">
      <xmlPr mapId="1" xpath="/TFI-IZD-ZSE/INT-I_1000355/P49592" xmlDataType="decimal"/>
    </xmlCellPr>
  </singleXmlCell>
  <singleXmlCell id="459" xr6:uid="{00000000-000C-0000-FFFF-FFFF76010000}" r="H26" connectionId="0">
    <xmlCellPr id="1" xr6:uid="{00000000-0010-0000-7601-000001000000}" uniqueName="P49593">
      <xmlPr mapId="1" xpath="/TFI-IZD-ZSE/INT-I_1000355/P49593" xmlDataType="decimal"/>
    </xmlCellPr>
  </singleXmlCell>
  <singleXmlCell id="460" xr6:uid="{00000000-000C-0000-FFFF-FFFF77010000}" r="I26" connectionId="0">
    <xmlCellPr id="1" xr6:uid="{00000000-0010-0000-7701-000001000000}" uniqueName="P49594">
      <xmlPr mapId="1" xpath="/TFI-IZD-ZSE/INT-I_1000355/P49594" xmlDataType="decimal"/>
    </xmlCellPr>
  </singleXmlCell>
  <singleXmlCell id="461" xr6:uid="{00000000-000C-0000-FFFF-FFFF78010000}" r="H27" connectionId="0">
    <xmlCellPr id="1" xr6:uid="{00000000-0010-0000-7801-000001000000}" uniqueName="P49595">
      <xmlPr mapId="1" xpath="/TFI-IZD-ZSE/INT-I_1000355/P49595" xmlDataType="decimal"/>
    </xmlCellPr>
  </singleXmlCell>
  <singleXmlCell id="462" xr6:uid="{00000000-000C-0000-FFFF-FFFF79010000}" r="I27" connectionId="0">
    <xmlCellPr id="1" xr6:uid="{00000000-0010-0000-7901-000001000000}" uniqueName="P49596">
      <xmlPr mapId="1" xpath="/TFI-IZD-ZSE/INT-I_1000355/P49596" xmlDataType="decimal"/>
    </xmlCellPr>
  </singleXmlCell>
  <singleXmlCell id="463" xr6:uid="{00000000-000C-0000-FFFF-FFFF7A010000}" r="H28" connectionId="0">
    <xmlCellPr id="1" xr6:uid="{00000000-0010-0000-7A01-000001000000}" uniqueName="P49597">
      <xmlPr mapId="1" xpath="/TFI-IZD-ZSE/INT-I_1000355/P49597" xmlDataType="decimal"/>
    </xmlCellPr>
  </singleXmlCell>
  <singleXmlCell id="464" xr6:uid="{00000000-000C-0000-FFFF-FFFF7B010000}" r="I28" connectionId="0">
    <xmlCellPr id="1" xr6:uid="{00000000-0010-0000-7B01-000001000000}" uniqueName="P49598">
      <xmlPr mapId="1" xpath="/TFI-IZD-ZSE/INT-I_1000355/P49598" xmlDataType="decimal"/>
    </xmlCellPr>
  </singleXmlCell>
  <singleXmlCell id="465" xr6:uid="{00000000-000C-0000-FFFF-FFFF7C010000}" r="H29" connectionId="0">
    <xmlCellPr id="1" xr6:uid="{00000000-0010-0000-7C01-000001000000}" uniqueName="P49599">
      <xmlPr mapId="1" xpath="/TFI-IZD-ZSE/INT-I_1000355/P49599" xmlDataType="decimal"/>
    </xmlCellPr>
  </singleXmlCell>
  <singleXmlCell id="466" xr6:uid="{00000000-000C-0000-FFFF-FFFF7D010000}" r="I29" connectionId="0">
    <xmlCellPr id="1" xr6:uid="{00000000-0010-0000-7D01-000001000000}" uniqueName="P49600">
      <xmlPr mapId="1" xpath="/TFI-IZD-ZSE/INT-I_1000355/P49600" xmlDataType="decimal"/>
    </xmlCellPr>
  </singleXmlCell>
  <singleXmlCell id="467" xr6:uid="{00000000-000C-0000-FFFF-FFFF7E010000}" r="H30" connectionId="0">
    <xmlCellPr id="1" xr6:uid="{00000000-0010-0000-7E01-000001000000}" uniqueName="P49601">
      <xmlPr mapId="1" xpath="/TFI-IZD-ZSE/INT-I_1000355/P49601" xmlDataType="decimal"/>
    </xmlCellPr>
  </singleXmlCell>
  <singleXmlCell id="468" xr6:uid="{00000000-000C-0000-FFFF-FFFF7F010000}" r="I30" connectionId="0">
    <xmlCellPr id="1" xr6:uid="{00000000-0010-0000-7F01-000001000000}" uniqueName="P49602">
      <xmlPr mapId="1" xpath="/TFI-IZD-ZSE/INT-I_1000355/P49602" xmlDataType="decimal"/>
    </xmlCellPr>
  </singleXmlCell>
  <singleXmlCell id="469" xr6:uid="{00000000-000C-0000-FFFF-FFFF80010000}" r="H31" connectionId="0">
    <xmlCellPr id="1" xr6:uid="{00000000-0010-0000-8001-000001000000}" uniqueName="P49603">
      <xmlPr mapId="1" xpath="/TFI-IZD-ZSE/INT-I_1000355/P49603" xmlDataType="decimal"/>
    </xmlCellPr>
  </singleXmlCell>
  <singleXmlCell id="470" xr6:uid="{00000000-000C-0000-FFFF-FFFF81010000}" r="I31" connectionId="0">
    <xmlCellPr id="1" xr6:uid="{00000000-0010-0000-8101-000001000000}" uniqueName="P49604">
      <xmlPr mapId="1" xpath="/TFI-IZD-ZSE/INT-I_1000355/P49604" xmlDataType="decimal"/>
    </xmlCellPr>
  </singleXmlCell>
  <singleXmlCell id="471" xr6:uid="{00000000-000C-0000-FFFF-FFFF82010000}" r="H32" connectionId="0">
    <xmlCellPr id="1" xr6:uid="{00000000-0010-0000-8201-000001000000}" uniqueName="P49605">
      <xmlPr mapId="1" xpath="/TFI-IZD-ZSE/INT-I_1000355/P49605" xmlDataType="decimal"/>
    </xmlCellPr>
  </singleXmlCell>
  <singleXmlCell id="472" xr6:uid="{00000000-000C-0000-FFFF-FFFF83010000}" r="I32" connectionId="0">
    <xmlCellPr id="1" xr6:uid="{00000000-0010-0000-8301-000001000000}" uniqueName="P49606">
      <xmlPr mapId="1" xpath="/TFI-IZD-ZSE/INT-I_1000355/P49606" xmlDataType="decimal"/>
    </xmlCellPr>
  </singleXmlCell>
  <singleXmlCell id="473" xr6:uid="{00000000-000C-0000-FFFF-FFFF84010000}" r="H34" connectionId="0">
    <xmlCellPr id="1" xr6:uid="{00000000-0010-0000-8401-000001000000}" uniqueName="P49567">
      <xmlPr mapId="1" xpath="/TFI-IZD-ZSE/INT-I_1000355/P49567" xmlDataType="decimal"/>
    </xmlCellPr>
  </singleXmlCell>
  <singleXmlCell id="474" xr6:uid="{00000000-000C-0000-FFFF-FFFF85010000}" r="I34" connectionId="0">
    <xmlCellPr id="1" xr6:uid="{00000000-0010-0000-8501-000001000000}" uniqueName="P49568">
      <xmlPr mapId="1" xpath="/TFI-IZD-ZSE/INT-I_1000355/P49568" xmlDataType="decimal"/>
    </xmlCellPr>
  </singleXmlCell>
  <singleXmlCell id="475" xr6:uid="{00000000-000C-0000-FFFF-FFFF86010000}" r="H35" connectionId="0">
    <xmlCellPr id="1" xr6:uid="{00000000-0010-0000-8601-000001000000}" uniqueName="P49569">
      <xmlPr mapId="1" xpath="/TFI-IZD-ZSE/INT-I_1000355/P49569" xmlDataType="decimal"/>
    </xmlCellPr>
  </singleXmlCell>
  <singleXmlCell id="476" xr6:uid="{00000000-000C-0000-FFFF-FFFF87010000}" r="I35" connectionId="0">
    <xmlCellPr id="1" xr6:uid="{00000000-0010-0000-8701-000001000000}" uniqueName="P49570">
      <xmlPr mapId="1" xpath="/TFI-IZD-ZSE/INT-I_1000355/P49570" xmlDataType="decimal"/>
    </xmlCellPr>
  </singleXmlCell>
  <singleXmlCell id="477" xr6:uid="{00000000-000C-0000-FFFF-FFFF88010000}" r="H36" connectionId="0">
    <xmlCellPr id="1" xr6:uid="{00000000-0010-0000-8801-000001000000}" uniqueName="P49571">
      <xmlPr mapId="1" xpath="/TFI-IZD-ZSE/INT-I_1000355/P49571" xmlDataType="decimal"/>
    </xmlCellPr>
  </singleXmlCell>
  <singleXmlCell id="478" xr6:uid="{00000000-000C-0000-FFFF-FFFF89010000}" r="I36" connectionId="0">
    <xmlCellPr id="1" xr6:uid="{00000000-0010-0000-8901-000001000000}" uniqueName="P49572">
      <xmlPr mapId="1" xpath="/TFI-IZD-ZSE/INT-I_1000355/P49572" xmlDataType="decimal"/>
    </xmlCellPr>
  </singleXmlCell>
  <singleXmlCell id="479" xr6:uid="{00000000-000C-0000-FFFF-FFFF8A010000}" r="H37" connectionId="0">
    <xmlCellPr id="1" xr6:uid="{00000000-0010-0000-8A01-000001000000}" uniqueName="P49573">
      <xmlPr mapId="1" xpath="/TFI-IZD-ZSE/INT-I_1000355/P49573" xmlDataType="decimal"/>
    </xmlCellPr>
  </singleXmlCell>
  <singleXmlCell id="480" xr6:uid="{00000000-000C-0000-FFFF-FFFF8B010000}" r="I37" connectionId="0">
    <xmlCellPr id="1" xr6:uid="{00000000-0010-0000-8B01-000001000000}" uniqueName="P49574">
      <xmlPr mapId="1" xpath="/TFI-IZD-ZSE/INT-I_1000355/P49574" xmlDataType="decimal"/>
    </xmlCellPr>
  </singleXmlCell>
  <singleXmlCell id="481" xr6:uid="{00000000-000C-0000-FFFF-FFFF8C010000}" r="H38" connectionId="0">
    <xmlCellPr id="1" xr6:uid="{00000000-0010-0000-8C01-000001000000}" uniqueName="P49575">
      <xmlPr mapId="1" xpath="/TFI-IZD-ZSE/INT-I_1000355/P49575" xmlDataType="decimal"/>
    </xmlCellPr>
  </singleXmlCell>
  <singleXmlCell id="482" xr6:uid="{00000000-000C-0000-FFFF-FFFF8D010000}" r="I38" connectionId="0">
    <xmlCellPr id="1" xr6:uid="{00000000-0010-0000-8D01-000001000000}" uniqueName="P49576">
      <xmlPr mapId="1" xpath="/TFI-IZD-ZSE/INT-I_1000355/P49576" xmlDataType="decimal"/>
    </xmlCellPr>
  </singleXmlCell>
  <singleXmlCell id="483" xr6:uid="{00000000-000C-0000-FFFF-FFFF8E010000}" r="H39" connectionId="0">
    <xmlCellPr id="1" xr6:uid="{00000000-0010-0000-8E01-000001000000}" uniqueName="P49577">
      <xmlPr mapId="1" xpath="/TFI-IZD-ZSE/INT-I_1000355/P49577" xmlDataType="decimal"/>
    </xmlCellPr>
  </singleXmlCell>
  <singleXmlCell id="484" xr6:uid="{00000000-000C-0000-FFFF-FFFF8F010000}" r="I39" connectionId="0">
    <xmlCellPr id="1" xr6:uid="{00000000-0010-0000-8F01-000001000000}" uniqueName="P49578">
      <xmlPr mapId="1" xpath="/TFI-IZD-ZSE/INT-I_1000355/P49578" xmlDataType="decimal"/>
    </xmlCellPr>
  </singleXmlCell>
  <singleXmlCell id="485" xr6:uid="{00000000-000C-0000-FFFF-FFFF90010000}" r="H40" connectionId="0">
    <xmlCellPr id="1" xr6:uid="{00000000-0010-0000-9001-000001000000}" uniqueName="P49579">
      <xmlPr mapId="1" xpath="/TFI-IZD-ZSE/INT-I_1000355/P49579" xmlDataType="decimal"/>
    </xmlCellPr>
  </singleXmlCell>
  <singleXmlCell id="486" xr6:uid="{00000000-000C-0000-FFFF-FFFF91010000}" r="I40" connectionId="0">
    <xmlCellPr id="1" xr6:uid="{00000000-0010-0000-9101-000001000000}" uniqueName="P49580">
      <xmlPr mapId="1" xpath="/TFI-IZD-ZSE/INT-I_1000355/P49580" xmlDataType="decimal"/>
    </xmlCellPr>
  </singleXmlCell>
  <singleXmlCell id="487" xr6:uid="{00000000-000C-0000-FFFF-FFFF92010000}" r="H41" connectionId="0">
    <xmlCellPr id="1" xr6:uid="{00000000-0010-0000-9201-000001000000}" uniqueName="P49581">
      <xmlPr mapId="1" xpath="/TFI-IZD-ZSE/INT-I_1000355/P49581" xmlDataType="decimal"/>
    </xmlCellPr>
  </singleXmlCell>
  <singleXmlCell id="488" xr6:uid="{00000000-000C-0000-FFFF-FFFF93010000}" r="I41" connectionId="0">
    <xmlCellPr id="1" xr6:uid="{00000000-0010-0000-9301-000001000000}" uniqueName="P49582">
      <xmlPr mapId="1" xpath="/TFI-IZD-ZSE/INT-I_1000355/P49582" xmlDataType="decimal"/>
    </xmlCellPr>
  </singleXmlCell>
  <singleXmlCell id="489" xr6:uid="{00000000-000C-0000-FFFF-FFFF94010000}" r="H42" connectionId="0">
    <xmlCellPr id="1" xr6:uid="{00000000-0010-0000-9401-000001000000}" uniqueName="P49583">
      <xmlPr mapId="1" xpath="/TFI-IZD-ZSE/INT-I_1000355/P49583" xmlDataType="decimal"/>
    </xmlCellPr>
  </singleXmlCell>
  <singleXmlCell id="490" xr6:uid="{00000000-000C-0000-FFFF-FFFF95010000}" r="I42" connectionId="0">
    <xmlCellPr id="1" xr6:uid="{00000000-0010-0000-9501-000001000000}" uniqueName="P49584">
      <xmlPr mapId="1" xpath="/TFI-IZD-ZSE/INT-I_1000355/P49584" xmlDataType="decimal"/>
    </xmlCellPr>
  </singleXmlCell>
  <singleXmlCell id="491" xr6:uid="{00000000-000C-0000-FFFF-FFFF96010000}" r="H43" connectionId="0">
    <xmlCellPr id="1" xr6:uid="{00000000-0010-0000-9601-000001000000}" uniqueName="P49585">
      <xmlPr mapId="1" xpath="/TFI-IZD-ZSE/INT-I_1000355/P49585" xmlDataType="decimal"/>
    </xmlCellPr>
  </singleXmlCell>
  <singleXmlCell id="492" xr6:uid="{00000000-000C-0000-FFFF-FFFF97010000}" r="I43" connectionId="0">
    <xmlCellPr id="1" xr6:uid="{00000000-0010-0000-9701-000001000000}" uniqueName="P49586">
      <xmlPr mapId="1" xpath="/TFI-IZD-ZSE/INT-I_1000355/P49586" xmlDataType="decimal"/>
    </xmlCellPr>
  </singleXmlCell>
  <singleXmlCell id="493" xr6:uid="{00000000-000C-0000-FFFF-FFFF98010000}" r="H44" connectionId="0">
    <xmlCellPr id="1" xr6:uid="{00000000-0010-0000-9801-000001000000}" uniqueName="P49565">
      <xmlPr mapId="1" xpath="/TFI-IZD-ZSE/INT-I_1000355/P49565" xmlDataType="decimal"/>
    </xmlCellPr>
  </singleXmlCell>
  <singleXmlCell id="494" xr6:uid="{00000000-000C-0000-FFFF-FFFF99010000}" r="I44" connectionId="0">
    <xmlCellPr id="1" xr6:uid="{00000000-0010-0000-9901-000001000000}" uniqueName="P49566">
      <xmlPr mapId="1" xpath="/TFI-IZD-ZSE/INT-I_1000355/P49566" xmlDataType="decimal"/>
    </xmlCellPr>
  </singleXmlCell>
  <singleXmlCell id="495" xr6:uid="{00000000-000C-0000-FFFF-FFFF9A010000}" r="H45" connectionId="0">
    <xmlCellPr id="1" xr6:uid="{00000000-0010-0000-9A01-000001000000}" uniqueName="P49563">
      <xmlPr mapId="1" xpath="/TFI-IZD-ZSE/INT-I_1000355/P49563" xmlDataType="decimal"/>
    </xmlCellPr>
  </singleXmlCell>
  <singleXmlCell id="496" xr6:uid="{00000000-000C-0000-FFFF-FFFF9B010000}" r="I45" connectionId="0">
    <xmlCellPr id="1" xr6:uid="{00000000-0010-0000-9B01-000001000000}" uniqueName="P49564">
      <xmlPr mapId="1" xpath="/TFI-IZD-ZSE/INT-I_1000355/P49564" xmlDataType="decimal"/>
    </xmlCellPr>
  </singleXmlCell>
  <singleXmlCell id="497" xr6:uid="{00000000-000C-0000-FFFF-FFFF9C010000}" r="H46" connectionId="0">
    <xmlCellPr id="1" xr6:uid="{00000000-0010-0000-9C01-000001000000}" uniqueName="P49561">
      <xmlPr mapId="1" xpath="/TFI-IZD-ZSE/INT-I_1000355/P49561" xmlDataType="decimal"/>
    </xmlCellPr>
  </singleXmlCell>
  <singleXmlCell id="498" xr6:uid="{00000000-000C-0000-FFFF-FFFF9D010000}" r="I46" connectionId="0">
    <xmlCellPr id="1" xr6:uid="{00000000-0010-0000-9D01-000001000000}" uniqueName="P49562">
      <xmlPr mapId="1" xpath="/TFI-IZD-ZSE/INT-I_1000355/P49562" xmlDataType="decimal"/>
    </xmlCellPr>
  </singleXmlCell>
  <singleXmlCell id="499" xr6:uid="{00000000-000C-0000-FFFF-FFFF9E010000}" r="H47" connectionId="0">
    <xmlCellPr id="1" xr6:uid="{00000000-0010-0000-9E01-000001000000}" uniqueName="P49559">
      <xmlPr mapId="1" xpath="/TFI-IZD-ZSE/INT-I_1000355/P49559" xmlDataType="decimal"/>
    </xmlCellPr>
  </singleXmlCell>
  <singleXmlCell id="500" xr6:uid="{00000000-000C-0000-FFFF-FFFF9F010000}" r="I47" connectionId="0">
    <xmlCellPr id="1" xr6:uid="{00000000-0010-0000-9F01-000001000000}" uniqueName="P49560">
      <xmlPr mapId="1" xpath="/TFI-IZD-ZSE/INT-I_1000355/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0010000}" r="H8" connectionId="0">
    <xmlCellPr id="1" xr6:uid="{00000000-0010-0000-A001-000001000000}" uniqueName="P49651">
      <xmlPr mapId="1" xpath="/TFI-IZD-ZSE/INT-D_1000354/P49651" xmlDataType="decimal"/>
    </xmlCellPr>
  </singleXmlCell>
  <singleXmlCell id="344" xr6:uid="{00000000-000C-0000-FFFF-FFFFA1010000}" r="I8" connectionId="0">
    <xmlCellPr id="1" xr6:uid="{00000000-0010-0000-A101-000001000000}" uniqueName="P49691">
      <xmlPr mapId="1" xpath="/TFI-IZD-ZSE/INT-D_1000354/P49691" xmlDataType="decimal"/>
    </xmlCellPr>
  </singleXmlCell>
  <singleXmlCell id="345" xr6:uid="{00000000-000C-0000-FFFF-FFFFA2010000}" r="H9" connectionId="0">
    <xmlCellPr id="1" xr6:uid="{00000000-0010-0000-A201-000001000000}" uniqueName="P49652">
      <xmlPr mapId="1" xpath="/TFI-IZD-ZSE/INT-D_1000354/P49652" xmlDataType="decimal"/>
    </xmlCellPr>
  </singleXmlCell>
  <singleXmlCell id="346" xr6:uid="{00000000-000C-0000-FFFF-FFFFA3010000}" r="I9" connectionId="0">
    <xmlCellPr id="1" xr6:uid="{00000000-0010-0000-A301-000001000000}" uniqueName="P49692">
      <xmlPr mapId="1" xpath="/TFI-IZD-ZSE/INT-D_1000354/P49692" xmlDataType="decimal"/>
    </xmlCellPr>
  </singleXmlCell>
  <singleXmlCell id="347" xr6:uid="{00000000-000C-0000-FFFF-FFFFA4010000}" r="H10" connectionId="0">
    <xmlCellPr id="1" xr6:uid="{00000000-0010-0000-A401-000001000000}" uniqueName="P49641">
      <xmlPr mapId="1" xpath="/TFI-IZD-ZSE/INT-D_1000354/P49641" xmlDataType="decimal"/>
    </xmlCellPr>
  </singleXmlCell>
  <singleXmlCell id="348" xr6:uid="{00000000-000C-0000-FFFF-FFFFA5010000}" r="I10" connectionId="0">
    <xmlCellPr id="1" xr6:uid="{00000000-0010-0000-A501-000001000000}" uniqueName="P49681">
      <xmlPr mapId="1" xpath="/TFI-IZD-ZSE/INT-D_1000354/P49681" xmlDataType="decimal"/>
    </xmlCellPr>
  </singleXmlCell>
  <singleXmlCell id="349" xr6:uid="{00000000-000C-0000-FFFF-FFFFA6010000}" r="H11" connectionId="0">
    <xmlCellPr id="1" xr6:uid="{00000000-0010-0000-A601-000001000000}" uniqueName="P49642">
      <xmlPr mapId="1" xpath="/TFI-IZD-ZSE/INT-D_1000354/P49642" xmlDataType="decimal"/>
    </xmlCellPr>
  </singleXmlCell>
  <singleXmlCell id="350" xr6:uid="{00000000-000C-0000-FFFF-FFFFA7010000}" r="I11" connectionId="0">
    <xmlCellPr id="1" xr6:uid="{00000000-0010-0000-A701-000001000000}" uniqueName="P49682">
      <xmlPr mapId="1" xpath="/TFI-IZD-ZSE/INT-D_1000354/P49682" xmlDataType="decimal"/>
    </xmlCellPr>
  </singleXmlCell>
  <singleXmlCell id="353" xr6:uid="{00000000-000C-0000-FFFF-FFFFA8010000}" r="H12" connectionId="0">
    <xmlCellPr id="1" xr6:uid="{00000000-0010-0000-A801-000001000000}" uniqueName="P49643">
      <xmlPr mapId="1" xpath="/TFI-IZD-ZSE/INT-D_1000354/P49643" xmlDataType="decimal"/>
    </xmlCellPr>
  </singleXmlCell>
  <singleXmlCell id="354" xr6:uid="{00000000-000C-0000-FFFF-FFFFA9010000}" r="I12" connectionId="0">
    <xmlCellPr id="1" xr6:uid="{00000000-0010-0000-A901-000001000000}" uniqueName="P49683">
      <xmlPr mapId="1" xpath="/TFI-IZD-ZSE/INT-D_1000354/P49683" xmlDataType="decimal"/>
    </xmlCellPr>
  </singleXmlCell>
  <singleXmlCell id="355" xr6:uid="{00000000-000C-0000-FFFF-FFFFAA010000}" r="H13" connectionId="0">
    <xmlCellPr id="1" xr6:uid="{00000000-0010-0000-AA01-000001000000}" uniqueName="P49644">
      <xmlPr mapId="1" xpath="/TFI-IZD-ZSE/INT-D_1000354/P49644" xmlDataType="decimal"/>
    </xmlCellPr>
  </singleXmlCell>
  <singleXmlCell id="356" xr6:uid="{00000000-000C-0000-FFFF-FFFFAB010000}" r="I13" connectionId="0">
    <xmlCellPr id="1" xr6:uid="{00000000-0010-0000-AB01-000001000000}" uniqueName="P49684">
      <xmlPr mapId="1" xpath="/TFI-IZD-ZSE/INT-D_1000354/P49684" xmlDataType="decimal"/>
    </xmlCellPr>
  </singleXmlCell>
  <singleXmlCell id="357" xr6:uid="{00000000-000C-0000-FFFF-FFFFAC010000}" r="H14" connectionId="0">
    <xmlCellPr id="1" xr6:uid="{00000000-0010-0000-AC01-000001000000}" uniqueName="P49645">
      <xmlPr mapId="1" xpath="/TFI-IZD-ZSE/INT-D_1000354/P49645" xmlDataType="decimal"/>
    </xmlCellPr>
  </singleXmlCell>
  <singleXmlCell id="358" xr6:uid="{00000000-000C-0000-FFFF-FFFFAD010000}" r="I14" connectionId="0">
    <xmlCellPr id="1" xr6:uid="{00000000-0010-0000-AD01-000001000000}" uniqueName="P49685">
      <xmlPr mapId="1" xpath="/TFI-IZD-ZSE/INT-D_1000354/P49685" xmlDataType="decimal"/>
    </xmlCellPr>
  </singleXmlCell>
  <singleXmlCell id="359" xr6:uid="{00000000-000C-0000-FFFF-FFFFAE010000}" r="H15" connectionId="0">
    <xmlCellPr id="1" xr6:uid="{00000000-0010-0000-AE01-000001000000}" uniqueName="P49646">
      <xmlPr mapId="1" xpath="/TFI-IZD-ZSE/INT-D_1000354/P49646" xmlDataType="decimal"/>
    </xmlCellPr>
  </singleXmlCell>
  <singleXmlCell id="360" xr6:uid="{00000000-000C-0000-FFFF-FFFFAF010000}" r="I15" connectionId="0">
    <xmlCellPr id="1" xr6:uid="{00000000-0010-0000-AF01-000001000000}" uniqueName="P49686">
      <xmlPr mapId="1" xpath="/TFI-IZD-ZSE/INT-D_1000354/P49686" xmlDataType="decimal"/>
    </xmlCellPr>
  </singleXmlCell>
  <singleXmlCell id="361" xr6:uid="{00000000-000C-0000-FFFF-FFFFB0010000}" r="H16" connectionId="0">
    <xmlCellPr id="1" xr6:uid="{00000000-0010-0000-B001-000001000000}" uniqueName="P49637">
      <xmlPr mapId="1" xpath="/TFI-IZD-ZSE/INT-D_1000354/P49637" xmlDataType="decimal"/>
    </xmlCellPr>
  </singleXmlCell>
  <singleXmlCell id="362" xr6:uid="{00000000-000C-0000-FFFF-FFFFB1010000}" r="I16" connectionId="0">
    <xmlCellPr id="1" xr6:uid="{00000000-0010-0000-B101-000001000000}" uniqueName="P49677">
      <xmlPr mapId="1" xpath="/TFI-IZD-ZSE/INT-D_1000354/P49677" xmlDataType="decimal"/>
    </xmlCellPr>
  </singleXmlCell>
  <singleXmlCell id="363" xr6:uid="{00000000-000C-0000-FFFF-FFFFB2010000}" r="H17" connectionId="0">
    <xmlCellPr id="1" xr6:uid="{00000000-0010-0000-B201-000001000000}" uniqueName="P49638">
      <xmlPr mapId="1" xpath="/TFI-IZD-ZSE/INT-D_1000354/P49638" xmlDataType="decimal"/>
    </xmlCellPr>
  </singleXmlCell>
  <singleXmlCell id="364" xr6:uid="{00000000-000C-0000-FFFF-FFFFB3010000}" r="I17" connectionId="0">
    <xmlCellPr id="1" xr6:uid="{00000000-0010-0000-B301-000001000000}" uniqueName="P49678">
      <xmlPr mapId="1" xpath="/TFI-IZD-ZSE/INT-D_1000354/P49678" xmlDataType="decimal"/>
    </xmlCellPr>
  </singleXmlCell>
  <singleXmlCell id="365" xr6:uid="{00000000-000C-0000-FFFF-FFFFB4010000}" r="H18" connectionId="0">
    <xmlCellPr id="1" xr6:uid="{00000000-0010-0000-B401-000001000000}" uniqueName="P49639">
      <xmlPr mapId="1" xpath="/TFI-IZD-ZSE/INT-D_1000354/P49639" xmlDataType="decimal"/>
    </xmlCellPr>
  </singleXmlCell>
  <singleXmlCell id="366" xr6:uid="{00000000-000C-0000-FFFF-FFFFB5010000}" r="I18" connectionId="0">
    <xmlCellPr id="1" xr6:uid="{00000000-0010-0000-B501-000001000000}" uniqueName="P49679">
      <xmlPr mapId="1" xpath="/TFI-IZD-ZSE/INT-D_1000354/P49679" xmlDataType="decimal"/>
    </xmlCellPr>
  </singleXmlCell>
  <singleXmlCell id="367" xr6:uid="{00000000-000C-0000-FFFF-FFFFB6010000}" r="H19" connectionId="0">
    <xmlCellPr id="1" xr6:uid="{00000000-0010-0000-B601-000001000000}" uniqueName="P49640">
      <xmlPr mapId="1" xpath="/TFI-IZD-ZSE/INT-D_1000354/P49640" xmlDataType="decimal"/>
    </xmlCellPr>
  </singleXmlCell>
  <singleXmlCell id="368" xr6:uid="{00000000-000C-0000-FFFF-FFFFB7010000}" r="I19" connectionId="0">
    <xmlCellPr id="1" xr6:uid="{00000000-0010-0000-B701-000001000000}" uniqueName="P49680">
      <xmlPr mapId="1" xpath="/TFI-IZD-ZSE/INT-D_1000354/P49680" xmlDataType="decimal"/>
    </xmlCellPr>
  </singleXmlCell>
  <singleXmlCell id="369" xr6:uid="{00000000-000C-0000-FFFF-FFFFB8010000}" r="H21" connectionId="0">
    <xmlCellPr id="1" xr6:uid="{00000000-0010-0000-B801-000001000000}" uniqueName="P49661">
      <xmlPr mapId="1" xpath="/TFI-IZD-ZSE/INT-D_1000354/P49661" xmlDataType="decimal"/>
    </xmlCellPr>
  </singleXmlCell>
  <singleXmlCell id="370" xr6:uid="{00000000-000C-0000-FFFF-FFFFB9010000}" r="I21" connectionId="0">
    <xmlCellPr id="1" xr6:uid="{00000000-0010-0000-B901-000001000000}" uniqueName="P49701">
      <xmlPr mapId="1" xpath="/TFI-IZD-ZSE/INT-D_1000354/P49701" xmlDataType="decimal"/>
    </xmlCellPr>
  </singleXmlCell>
  <singleXmlCell id="371" xr6:uid="{00000000-000C-0000-FFFF-FFFFBA010000}" r="H22" connectionId="0">
    <xmlCellPr id="1" xr6:uid="{00000000-0010-0000-BA01-000001000000}" uniqueName="P49662">
      <xmlPr mapId="1" xpath="/TFI-IZD-ZSE/INT-D_1000354/P49662" xmlDataType="decimal"/>
    </xmlCellPr>
  </singleXmlCell>
  <singleXmlCell id="372" xr6:uid="{00000000-000C-0000-FFFF-FFFFBB010000}" r="I22" connectionId="0">
    <xmlCellPr id="1" xr6:uid="{00000000-0010-0000-BB01-000001000000}" uniqueName="P49702">
      <xmlPr mapId="1" xpath="/TFI-IZD-ZSE/INT-D_1000354/P49702" xmlDataType="decimal"/>
    </xmlCellPr>
  </singleXmlCell>
  <singleXmlCell id="373" xr6:uid="{00000000-000C-0000-FFFF-FFFFBC010000}" r="H23" connectionId="0">
    <xmlCellPr id="1" xr6:uid="{00000000-0010-0000-BC01-000001000000}" uniqueName="P49663">
      <xmlPr mapId="1" xpath="/TFI-IZD-ZSE/INT-D_1000354/P49663" xmlDataType="decimal"/>
    </xmlCellPr>
  </singleXmlCell>
  <singleXmlCell id="374" xr6:uid="{00000000-000C-0000-FFFF-FFFFBD010000}" r="I23" connectionId="0">
    <xmlCellPr id="1" xr6:uid="{00000000-0010-0000-BD01-000001000000}" uniqueName="P49703">
      <xmlPr mapId="1" xpath="/TFI-IZD-ZSE/INT-D_1000354/P49703" xmlDataType="decimal"/>
    </xmlCellPr>
  </singleXmlCell>
  <singleXmlCell id="375" xr6:uid="{00000000-000C-0000-FFFF-FFFFBE010000}" r="H24" connectionId="0">
    <xmlCellPr id="1" xr6:uid="{00000000-0010-0000-BE01-000001000000}" uniqueName="P49664">
      <xmlPr mapId="1" xpath="/TFI-IZD-ZSE/INT-D_1000354/P49664" xmlDataType="decimal"/>
    </xmlCellPr>
  </singleXmlCell>
  <singleXmlCell id="376" xr6:uid="{00000000-000C-0000-FFFF-FFFFBF010000}" r="I24" connectionId="0">
    <xmlCellPr id="1" xr6:uid="{00000000-0010-0000-BF01-000001000000}" uniqueName="P49704">
      <xmlPr mapId="1" xpath="/TFI-IZD-ZSE/INT-D_1000354/P49704" xmlDataType="decimal"/>
    </xmlCellPr>
  </singleXmlCell>
  <singleXmlCell id="377" xr6:uid="{00000000-000C-0000-FFFF-FFFFC0010000}" r="H25" connectionId="0">
    <xmlCellPr id="1" xr6:uid="{00000000-0010-0000-C001-000001000000}" uniqueName="P49653">
      <xmlPr mapId="1" xpath="/TFI-IZD-ZSE/INT-D_1000354/P49653" xmlDataType="decimal"/>
    </xmlCellPr>
  </singleXmlCell>
  <singleXmlCell id="378" xr6:uid="{00000000-000C-0000-FFFF-FFFFC1010000}" r="I25" connectionId="0">
    <xmlCellPr id="1" xr6:uid="{00000000-0010-0000-C101-000001000000}" uniqueName="P49693">
      <xmlPr mapId="1" xpath="/TFI-IZD-ZSE/INT-D_1000354/P49693" xmlDataType="decimal"/>
    </xmlCellPr>
  </singleXmlCell>
  <singleXmlCell id="379" xr6:uid="{00000000-000C-0000-FFFF-FFFFC2010000}" r="H26" connectionId="0">
    <xmlCellPr id="1" xr6:uid="{00000000-0010-0000-C201-000001000000}" uniqueName="P49654">
      <xmlPr mapId="1" xpath="/TFI-IZD-ZSE/INT-D_1000354/P49654" xmlDataType="decimal"/>
    </xmlCellPr>
  </singleXmlCell>
  <singleXmlCell id="380" xr6:uid="{00000000-000C-0000-FFFF-FFFFC3010000}" r="I26" connectionId="0">
    <xmlCellPr id="1" xr6:uid="{00000000-0010-0000-C301-000001000000}" uniqueName="P49694">
      <xmlPr mapId="1" xpath="/TFI-IZD-ZSE/INT-D_1000354/P49694" xmlDataType="decimal"/>
    </xmlCellPr>
  </singleXmlCell>
  <singleXmlCell id="381" xr6:uid="{00000000-000C-0000-FFFF-FFFFC4010000}" r="H27" connectionId="0">
    <xmlCellPr id="1" xr6:uid="{00000000-0010-0000-C401-000001000000}" uniqueName="P49655">
      <xmlPr mapId="1" xpath="/TFI-IZD-ZSE/INT-D_1000354/P49655" xmlDataType="decimal"/>
    </xmlCellPr>
  </singleXmlCell>
  <singleXmlCell id="382" xr6:uid="{00000000-000C-0000-FFFF-FFFFC5010000}" r="I27" connectionId="0">
    <xmlCellPr id="1" xr6:uid="{00000000-0010-0000-C501-000001000000}" uniqueName="P49695">
      <xmlPr mapId="1" xpath="/TFI-IZD-ZSE/INT-D_1000354/P49695" xmlDataType="decimal"/>
    </xmlCellPr>
  </singleXmlCell>
  <singleXmlCell id="383" xr6:uid="{00000000-000C-0000-FFFF-FFFFC6010000}" r="H28" connectionId="0">
    <xmlCellPr id="1" xr6:uid="{00000000-0010-0000-C601-000001000000}" uniqueName="P49656">
      <xmlPr mapId="1" xpath="/TFI-IZD-ZSE/INT-D_1000354/P49656" xmlDataType="decimal"/>
    </xmlCellPr>
  </singleXmlCell>
  <singleXmlCell id="384" xr6:uid="{00000000-000C-0000-FFFF-FFFFC7010000}" r="I28" connectionId="0">
    <xmlCellPr id="1" xr6:uid="{00000000-0010-0000-C701-000001000000}" uniqueName="P49696">
      <xmlPr mapId="1" xpath="/TFI-IZD-ZSE/INT-D_1000354/P49696" xmlDataType="decimal"/>
    </xmlCellPr>
  </singleXmlCell>
  <singleXmlCell id="385" xr6:uid="{00000000-000C-0000-FFFF-FFFFC8010000}" r="H29" connectionId="0">
    <xmlCellPr id="1" xr6:uid="{00000000-0010-0000-C801-000001000000}" uniqueName="P49657">
      <xmlPr mapId="1" xpath="/TFI-IZD-ZSE/INT-D_1000354/P49657" xmlDataType="decimal"/>
    </xmlCellPr>
  </singleXmlCell>
  <singleXmlCell id="386" xr6:uid="{00000000-000C-0000-FFFF-FFFFC9010000}" r="I29" connectionId="0">
    <xmlCellPr id="1" xr6:uid="{00000000-0010-0000-C901-000001000000}" uniqueName="P49697">
      <xmlPr mapId="1" xpath="/TFI-IZD-ZSE/INT-D_1000354/P49697" xmlDataType="decimal"/>
    </xmlCellPr>
  </singleXmlCell>
  <singleXmlCell id="387" xr6:uid="{00000000-000C-0000-FFFF-FFFFCA010000}" r="H30" connectionId="0">
    <xmlCellPr id="1" xr6:uid="{00000000-0010-0000-CA01-000001000000}" uniqueName="P49658">
      <xmlPr mapId="1" xpath="/TFI-IZD-ZSE/INT-D_1000354/P49658" xmlDataType="decimal"/>
    </xmlCellPr>
  </singleXmlCell>
  <singleXmlCell id="388" xr6:uid="{00000000-000C-0000-FFFF-FFFFCB010000}" r="I30" connectionId="0">
    <xmlCellPr id="1" xr6:uid="{00000000-0010-0000-CB01-000001000000}" uniqueName="P49698">
      <xmlPr mapId="1" xpath="/TFI-IZD-ZSE/INT-D_1000354/P49698" xmlDataType="decimal"/>
    </xmlCellPr>
  </singleXmlCell>
  <singleXmlCell id="389" xr6:uid="{00000000-000C-0000-FFFF-FFFFCC010000}" r="H31" connectionId="0">
    <xmlCellPr id="1" xr6:uid="{00000000-0010-0000-CC01-000001000000}" uniqueName="P49647">
      <xmlPr mapId="1" xpath="/TFI-IZD-ZSE/INT-D_1000354/P49647" xmlDataType="decimal"/>
    </xmlCellPr>
  </singleXmlCell>
  <singleXmlCell id="390" xr6:uid="{00000000-000C-0000-FFFF-FFFFCD010000}" r="I31" connectionId="0">
    <xmlCellPr id="1" xr6:uid="{00000000-0010-0000-CD01-000001000000}" uniqueName="P49687">
      <xmlPr mapId="1" xpath="/TFI-IZD-ZSE/INT-D_1000354/P49687" xmlDataType="decimal"/>
    </xmlCellPr>
  </singleXmlCell>
  <singleXmlCell id="391" xr6:uid="{00000000-000C-0000-FFFF-FFFFCE010000}" r="H32" connectionId="0">
    <xmlCellPr id="1" xr6:uid="{00000000-0010-0000-CE01-000001000000}" uniqueName="P49648">
      <xmlPr mapId="1" xpath="/TFI-IZD-ZSE/INT-D_1000354/P49648" xmlDataType="decimal"/>
    </xmlCellPr>
  </singleXmlCell>
  <singleXmlCell id="392" xr6:uid="{00000000-000C-0000-FFFF-FFFFCF010000}" r="I32" connectionId="0">
    <xmlCellPr id="1" xr6:uid="{00000000-0010-0000-CF01-000001000000}" uniqueName="P49688">
      <xmlPr mapId="1" xpath="/TFI-IZD-ZSE/INT-D_1000354/P49688" xmlDataType="decimal"/>
    </xmlCellPr>
  </singleXmlCell>
  <singleXmlCell id="393" xr6:uid="{00000000-000C-0000-FFFF-FFFFD0010000}" r="H33" connectionId="0">
    <xmlCellPr id="1" xr6:uid="{00000000-0010-0000-D001-000001000000}" uniqueName="P49649">
      <xmlPr mapId="1" xpath="/TFI-IZD-ZSE/INT-D_1000354/P49649" xmlDataType="decimal"/>
    </xmlCellPr>
  </singleXmlCell>
  <singleXmlCell id="394" xr6:uid="{00000000-000C-0000-FFFF-FFFFD1010000}" r="I33" connectionId="0">
    <xmlCellPr id="1" xr6:uid="{00000000-0010-0000-D101-000001000000}" uniqueName="P49689">
      <xmlPr mapId="1" xpath="/TFI-IZD-ZSE/INT-D_1000354/P49689" xmlDataType="decimal"/>
    </xmlCellPr>
  </singleXmlCell>
  <singleXmlCell id="395" xr6:uid="{00000000-000C-0000-FFFF-FFFFD2010000}" r="H34" connectionId="0">
    <xmlCellPr id="1" xr6:uid="{00000000-0010-0000-D201-000001000000}" uniqueName="P49650">
      <xmlPr mapId="1" xpath="/TFI-IZD-ZSE/INT-D_1000354/P49650" xmlDataType="decimal"/>
    </xmlCellPr>
  </singleXmlCell>
  <singleXmlCell id="396" xr6:uid="{00000000-000C-0000-FFFF-FFFFD3010000}" r="I34" connectionId="0">
    <xmlCellPr id="1" xr6:uid="{00000000-0010-0000-D301-000001000000}" uniqueName="P49690">
      <xmlPr mapId="1" xpath="/TFI-IZD-ZSE/INT-D_1000354/P49690" xmlDataType="decimal"/>
    </xmlCellPr>
  </singleXmlCell>
  <singleXmlCell id="397" xr6:uid="{00000000-000C-0000-FFFF-FFFFD4010000}" r="H36" connectionId="0">
    <xmlCellPr id="1" xr6:uid="{00000000-0010-0000-D401-000001000000}" uniqueName="P49635">
      <xmlPr mapId="1" xpath="/TFI-IZD-ZSE/INT-D_1000354/P49635" xmlDataType="decimal"/>
    </xmlCellPr>
  </singleXmlCell>
  <singleXmlCell id="398" xr6:uid="{00000000-000C-0000-FFFF-FFFFD5010000}" r="I36" connectionId="0">
    <xmlCellPr id="1" xr6:uid="{00000000-0010-0000-D501-000001000000}" uniqueName="P49675">
      <xmlPr mapId="1" xpath="/TFI-IZD-ZSE/INT-D_1000354/P49675" xmlDataType="decimal"/>
    </xmlCellPr>
  </singleXmlCell>
  <singleXmlCell id="399" xr6:uid="{00000000-000C-0000-FFFF-FFFFD6010000}" r="H37" connectionId="0">
    <xmlCellPr id="1" xr6:uid="{00000000-0010-0000-D601-000001000000}" uniqueName="P49636">
      <xmlPr mapId="1" xpath="/TFI-IZD-ZSE/INT-D_1000354/P49636" xmlDataType="decimal"/>
    </xmlCellPr>
  </singleXmlCell>
  <singleXmlCell id="400" xr6:uid="{00000000-000C-0000-FFFF-FFFFD7010000}" r="I37" connectionId="0">
    <xmlCellPr id="1" xr6:uid="{00000000-0010-0000-D701-000001000000}" uniqueName="P49676">
      <xmlPr mapId="1" xpath="/TFI-IZD-ZSE/INT-D_1000354/P49676" xmlDataType="decimal"/>
    </xmlCellPr>
  </singleXmlCell>
  <singleXmlCell id="401" xr6:uid="{00000000-000C-0000-FFFF-FFFFD8010000}" r="H38" connectionId="0">
    <xmlCellPr id="1" xr6:uid="{00000000-0010-0000-D801-000001000000}" uniqueName="P49665">
      <xmlPr mapId="1" xpath="/TFI-IZD-ZSE/INT-D_1000354/P49665" xmlDataType="decimal"/>
    </xmlCellPr>
  </singleXmlCell>
  <singleXmlCell id="402" xr6:uid="{00000000-000C-0000-FFFF-FFFFD9010000}" r="I38" connectionId="0">
    <xmlCellPr id="1" xr6:uid="{00000000-0010-0000-D901-000001000000}" uniqueName="P49705">
      <xmlPr mapId="1" xpath="/TFI-IZD-ZSE/INT-D_1000354/P49705" xmlDataType="decimal"/>
    </xmlCellPr>
  </singleXmlCell>
  <singleXmlCell id="403" xr6:uid="{00000000-000C-0000-FFFF-FFFFDA010000}" r="H39" connectionId="0">
    <xmlCellPr id="1" xr6:uid="{00000000-0010-0000-DA01-000001000000}" uniqueName="P49666">
      <xmlPr mapId="1" xpath="/TFI-IZD-ZSE/INT-D_1000354/P49666" xmlDataType="decimal"/>
    </xmlCellPr>
  </singleXmlCell>
  <singleXmlCell id="404" xr6:uid="{00000000-000C-0000-FFFF-FFFFDB010000}" r="I39" connectionId="0">
    <xmlCellPr id="1" xr6:uid="{00000000-0010-0000-DB01-000001000000}" uniqueName="P49706">
      <xmlPr mapId="1" xpath="/TFI-IZD-ZSE/INT-D_1000354/P49706" xmlDataType="decimal"/>
    </xmlCellPr>
  </singleXmlCell>
  <singleXmlCell id="405" xr6:uid="{00000000-000C-0000-FFFF-FFFFDC010000}" r="H40" connectionId="0">
    <xmlCellPr id="1" xr6:uid="{00000000-0010-0000-DC01-000001000000}" uniqueName="P49667">
      <xmlPr mapId="1" xpath="/TFI-IZD-ZSE/INT-D_1000354/P49667" xmlDataType="decimal"/>
    </xmlCellPr>
  </singleXmlCell>
  <singleXmlCell id="406" xr6:uid="{00000000-000C-0000-FFFF-FFFFDD010000}" r="I40" connectionId="0">
    <xmlCellPr id="1" xr6:uid="{00000000-0010-0000-DD01-000001000000}" uniqueName="P49707">
      <xmlPr mapId="1" xpath="/TFI-IZD-ZSE/INT-D_1000354/P49707" xmlDataType="decimal"/>
    </xmlCellPr>
  </singleXmlCell>
  <singleXmlCell id="407" xr6:uid="{00000000-000C-0000-FFFF-FFFFDE010000}" r="H41" connectionId="0">
    <xmlCellPr id="1" xr6:uid="{00000000-0010-0000-DE01-000001000000}" uniqueName="P49668">
      <xmlPr mapId="1" xpath="/TFI-IZD-ZSE/INT-D_1000354/P49668" xmlDataType="decimal"/>
    </xmlCellPr>
  </singleXmlCell>
  <singleXmlCell id="408" xr6:uid="{00000000-000C-0000-FFFF-FFFFDF010000}" r="I41" connectionId="0">
    <xmlCellPr id="1" xr6:uid="{00000000-0010-0000-DF01-000001000000}" uniqueName="P49708">
      <xmlPr mapId="1" xpath="/TFI-IZD-ZSE/INT-D_1000354/P49708" xmlDataType="decimal"/>
    </xmlCellPr>
  </singleXmlCell>
  <singleXmlCell id="409" xr6:uid="{00000000-000C-0000-FFFF-FFFFE0010000}" r="H42" connectionId="0">
    <xmlCellPr id="1" xr6:uid="{00000000-0010-0000-E001-000001000000}" uniqueName="P49669">
      <xmlPr mapId="1" xpath="/TFI-IZD-ZSE/INT-D_1000354/P49669" xmlDataType="decimal"/>
    </xmlCellPr>
  </singleXmlCell>
  <singleXmlCell id="410" xr6:uid="{00000000-000C-0000-FFFF-FFFFE1010000}" r="I42" connectionId="0">
    <xmlCellPr id="1" xr6:uid="{00000000-0010-0000-E101-000001000000}" uniqueName="P49709">
      <xmlPr mapId="1" xpath="/TFI-IZD-ZSE/INT-D_1000354/P49709" xmlDataType="decimal"/>
    </xmlCellPr>
  </singleXmlCell>
  <singleXmlCell id="411" xr6:uid="{00000000-000C-0000-FFFF-FFFFE2010000}" r="H43" connectionId="0">
    <xmlCellPr id="1" xr6:uid="{00000000-0010-0000-E201-000001000000}" uniqueName="P49670">
      <xmlPr mapId="1" xpath="/TFI-IZD-ZSE/INT-D_1000354/P49670" xmlDataType="decimal"/>
    </xmlCellPr>
  </singleXmlCell>
  <singleXmlCell id="412" xr6:uid="{00000000-000C-0000-FFFF-FFFFE3010000}" r="I43" connectionId="0">
    <xmlCellPr id="1" xr6:uid="{00000000-0010-0000-E301-000001000000}" uniqueName="P49710">
      <xmlPr mapId="1" xpath="/TFI-IZD-ZSE/INT-D_1000354/P49710" xmlDataType="decimal"/>
    </xmlCellPr>
  </singleXmlCell>
  <singleXmlCell id="413" xr6:uid="{00000000-000C-0000-FFFF-FFFFE4010000}" r="H44" connectionId="0">
    <xmlCellPr id="1" xr6:uid="{00000000-0010-0000-E401-000001000000}" uniqueName="P49659">
      <xmlPr mapId="1" xpath="/TFI-IZD-ZSE/INT-D_1000354/P49659" xmlDataType="decimal"/>
    </xmlCellPr>
  </singleXmlCell>
  <singleXmlCell id="414" xr6:uid="{00000000-000C-0000-FFFF-FFFFE5010000}" r="I44" connectionId="0">
    <xmlCellPr id="1" xr6:uid="{00000000-0010-0000-E501-000001000000}" uniqueName="P49699">
      <xmlPr mapId="1" xpath="/TFI-IZD-ZSE/INT-D_1000354/P49699" xmlDataType="decimal"/>
    </xmlCellPr>
  </singleXmlCell>
  <singleXmlCell id="415" xr6:uid="{00000000-000C-0000-FFFF-FFFFE6010000}" r="H45" connectionId="0">
    <xmlCellPr id="1" xr6:uid="{00000000-0010-0000-E601-000001000000}" uniqueName="P49660">
      <xmlPr mapId="1" xpath="/TFI-IZD-ZSE/INT-D_1000354/P49660" xmlDataType="decimal"/>
    </xmlCellPr>
  </singleXmlCell>
  <singleXmlCell id="416" xr6:uid="{00000000-000C-0000-FFFF-FFFFE7010000}" r="I45" connectionId="0">
    <xmlCellPr id="1" xr6:uid="{00000000-0010-0000-E701-000001000000}" uniqueName="P49700">
      <xmlPr mapId="1" xpath="/TFI-IZD-ZSE/INT-D_1000354/P49700" xmlDataType="decimal"/>
    </xmlCellPr>
  </singleXmlCell>
  <singleXmlCell id="417" xr6:uid="{00000000-000C-0000-FFFF-FFFFE8010000}" r="H46" connectionId="0">
    <xmlCellPr id="1" xr6:uid="{00000000-0010-0000-E801-000001000000}" uniqueName="P1026576">
      <xmlPr mapId="1" xpath="/TFI-IZD-ZSE/INT-D_1000354/P1026576" xmlDataType="decimal"/>
    </xmlCellPr>
  </singleXmlCell>
  <singleXmlCell id="418" xr6:uid="{00000000-000C-0000-FFFF-FFFFE9010000}" r="I46" connectionId="0">
    <xmlCellPr id="1" xr6:uid="{00000000-0010-0000-E901-000001000000}" uniqueName="P1026577">
      <xmlPr mapId="1" xpath="/TFI-IZD-ZSE/INT-D_1000354/P1026577" xmlDataType="decimal"/>
    </xmlCellPr>
  </singleXmlCell>
  <singleXmlCell id="419" xr6:uid="{00000000-000C-0000-FFFF-FFFFEA010000}" r="H47" connectionId="0">
    <xmlCellPr id="1" xr6:uid="{00000000-0010-0000-EA01-000001000000}" uniqueName="P1026578">
      <xmlPr mapId="1" xpath="/TFI-IZD-ZSE/INT-D_1000354/P1026578" xmlDataType="decimal"/>
    </xmlCellPr>
  </singleXmlCell>
  <singleXmlCell id="420" xr6:uid="{00000000-000C-0000-FFFF-FFFFEB010000}" r="I47" connectionId="0">
    <xmlCellPr id="1" xr6:uid="{00000000-0010-0000-EB01-000001000000}" uniqueName="P1026581">
      <xmlPr mapId="1" xpath="/TFI-IZD-ZSE/INT-D_1000354/P1026581" xmlDataType="decimal"/>
    </xmlCellPr>
  </singleXmlCell>
  <singleXmlCell id="421" xr6:uid="{00000000-000C-0000-FFFF-FFFFEC010000}" r="H48" connectionId="0">
    <xmlCellPr id="1" xr6:uid="{00000000-0010-0000-EC01-000001000000}" uniqueName="P1026579">
      <xmlPr mapId="1" xpath="/TFI-IZD-ZSE/INT-D_1000354/P1026579" xmlDataType="decimal"/>
    </xmlCellPr>
  </singleXmlCell>
  <singleXmlCell id="422" xr6:uid="{00000000-000C-0000-FFFF-FFFFED010000}" r="I48" connectionId="0">
    <xmlCellPr id="1" xr6:uid="{00000000-0010-0000-ED01-000001000000}" uniqueName="P1026582">
      <xmlPr mapId="1" xpath="/TFI-IZD-ZSE/INT-D_1000354/P1026582" xmlDataType="decimal"/>
    </xmlCellPr>
  </singleXmlCell>
  <singleXmlCell id="423" xr6:uid="{00000000-000C-0000-FFFF-FFFFEE010000}" r="H49" connectionId="0">
    <xmlCellPr id="1" xr6:uid="{00000000-0010-0000-EE01-000001000000}" uniqueName="P1026580">
      <xmlPr mapId="1" xpath="/TFI-IZD-ZSE/INT-D_1000354/P1026580" xmlDataType="decimal"/>
    </xmlCellPr>
  </singleXmlCell>
  <singleXmlCell id="424" xr6:uid="{00000000-000C-0000-FFFF-FFFFEF010000}" r="I49" connectionId="0">
    <xmlCellPr id="1" xr6:uid="{00000000-0010-0000-EF01-000001000000}" uniqueName="P1026583">
      <xmlPr mapId="1" xpath="/TFI-IZD-ZSE/INT-D_1000354/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F0010000}" r="C6" connectionId="0">
    <xmlCellPr id="1" xr6:uid="{00000000-0010-0000-F001-000001000000}" uniqueName="P1026604">
      <xmlPr mapId="1" xpath="/TFI-IZD-ZSE/IPK_1000356/P1026604" xmlDataType="decimal"/>
    </xmlCellPr>
  </singleXmlCell>
  <singleXmlCell id="6" xr6:uid="{00000000-000C-0000-FFFF-FFFFF1010000}" r="D6" connectionId="0">
    <xmlCellPr id="1" xr6:uid="{00000000-0010-0000-F101-000001000000}" uniqueName="P1026605">
      <xmlPr mapId="1" xpath="/TFI-IZD-ZSE/IPK_1000356/P1026605" xmlDataType="decimal"/>
    </xmlCellPr>
  </singleXmlCell>
  <singleXmlCell id="351" xr6:uid="{00000000-000C-0000-FFFF-FFFFF2010000}" r="E6" connectionId="0">
    <xmlCellPr id="1" xr6:uid="{00000000-0010-0000-F201-000001000000}" uniqueName="P1026606">
      <xmlPr mapId="1" xpath="/TFI-IZD-ZSE/IPK_1000356/P1026606" xmlDataType="decimal"/>
    </xmlCellPr>
  </singleXmlCell>
  <singleXmlCell id="352" xr6:uid="{00000000-000C-0000-FFFF-FFFFF3010000}" r="F6" connectionId="0">
    <xmlCellPr id="1" xr6:uid="{00000000-0010-0000-F301-000001000000}" uniqueName="P1026607">
      <xmlPr mapId="1" xpath="/TFI-IZD-ZSE/IPK_1000356/P1026607" xmlDataType="decimal"/>
    </xmlCellPr>
  </singleXmlCell>
  <singleXmlCell id="501" xr6:uid="{00000000-000C-0000-FFFF-FFFFF4010000}" r="G6" connectionId="0">
    <xmlCellPr id="1" xr6:uid="{00000000-0010-0000-F401-000001000000}" uniqueName="P1026608">
      <xmlPr mapId="1" xpath="/TFI-IZD-ZSE/IPK_1000356/P1026608" xmlDataType="decimal"/>
    </xmlCellPr>
  </singleXmlCell>
  <singleXmlCell id="502" xr6:uid="{00000000-000C-0000-FFFF-FFFFF5010000}" r="H6" connectionId="0">
    <xmlCellPr id="1" xr6:uid="{00000000-0010-0000-F501-000001000000}" uniqueName="P1026609">
      <xmlPr mapId="1" xpath="/TFI-IZD-ZSE/IPK_1000356/P1026609" xmlDataType="decimal"/>
    </xmlCellPr>
  </singleXmlCell>
  <singleXmlCell id="503" xr6:uid="{00000000-000C-0000-FFFF-FFFFF6010000}" r="I6" connectionId="0">
    <xmlCellPr id="1" xr6:uid="{00000000-0010-0000-F601-000001000000}" uniqueName="P1026610">
      <xmlPr mapId="1" xpath="/TFI-IZD-ZSE/IPK_1000356/P1026610" xmlDataType="decimal"/>
    </xmlCellPr>
  </singleXmlCell>
  <singleXmlCell id="504" xr6:uid="{00000000-000C-0000-FFFF-FFFFF7010000}" r="J6" connectionId="0">
    <xmlCellPr id="1" xr6:uid="{00000000-0010-0000-F701-000001000000}" uniqueName="P1026611">
      <xmlPr mapId="1" xpath="/TFI-IZD-ZSE/IPK_1000356/P1026611" xmlDataType="decimal"/>
    </xmlCellPr>
  </singleXmlCell>
  <singleXmlCell id="505" xr6:uid="{00000000-000C-0000-FFFF-FFFFF8010000}" r="K6" connectionId="0">
    <xmlCellPr id="1" xr6:uid="{00000000-0010-0000-F801-000001000000}" uniqueName="P1026612">
      <xmlPr mapId="1" xpath="/TFI-IZD-ZSE/IPK_1000356/P1026612" xmlDataType="decimal"/>
    </xmlCellPr>
  </singleXmlCell>
  <singleXmlCell id="506" xr6:uid="{00000000-000C-0000-FFFF-FFFFF9010000}" r="C7" connectionId="0">
    <xmlCellPr id="1" xr6:uid="{00000000-0010-0000-F901-000001000000}" uniqueName="P1004159">
      <xmlPr mapId="1" xpath="/TFI-IZD-ZSE/IPK_1000356/P1004159" xmlDataType="decimal"/>
    </xmlCellPr>
  </singleXmlCell>
  <singleXmlCell id="507" xr6:uid="{00000000-000C-0000-FFFF-FFFFFA010000}" r="D7" connectionId="0">
    <xmlCellPr id="1" xr6:uid="{00000000-0010-0000-FA01-000001000000}" uniqueName="P1004160">
      <xmlPr mapId="1" xpath="/TFI-IZD-ZSE/IPK_1000356/P1004160" xmlDataType="decimal"/>
    </xmlCellPr>
  </singleXmlCell>
  <singleXmlCell id="508" xr6:uid="{00000000-000C-0000-FFFF-FFFFFB010000}" r="E7" connectionId="0">
    <xmlCellPr id="1" xr6:uid="{00000000-0010-0000-FB01-000001000000}" uniqueName="P1004161">
      <xmlPr mapId="1" xpath="/TFI-IZD-ZSE/IPK_1000356/P1004161" xmlDataType="decimal"/>
    </xmlCellPr>
  </singleXmlCell>
  <singleXmlCell id="509" xr6:uid="{00000000-000C-0000-FFFF-FFFFFC010000}" r="F7" connectionId="0">
    <xmlCellPr id="1" xr6:uid="{00000000-0010-0000-FC01-000001000000}" uniqueName="P1004162">
      <xmlPr mapId="1" xpath="/TFI-IZD-ZSE/IPK_1000356/P1004162" xmlDataType="decimal"/>
    </xmlCellPr>
  </singleXmlCell>
  <singleXmlCell id="510" xr6:uid="{00000000-000C-0000-FFFF-FFFFFD010000}" r="G7" connectionId="0">
    <xmlCellPr id="1" xr6:uid="{00000000-0010-0000-FD01-000001000000}" uniqueName="P1004163">
      <xmlPr mapId="1" xpath="/TFI-IZD-ZSE/IPK_1000356/P1004163" xmlDataType="decimal"/>
    </xmlCellPr>
  </singleXmlCell>
  <singleXmlCell id="511" xr6:uid="{00000000-000C-0000-FFFF-FFFFFE010000}" r="H7" connectionId="0">
    <xmlCellPr id="1" xr6:uid="{00000000-0010-0000-FE01-000001000000}" uniqueName="P1004164">
      <xmlPr mapId="1" xpath="/TFI-IZD-ZSE/IPK_1000356/P1004164" xmlDataType="decimal"/>
    </xmlCellPr>
  </singleXmlCell>
  <singleXmlCell id="512" xr6:uid="{00000000-000C-0000-FFFF-FFFFFF010000}" r="I7" connectionId="0">
    <xmlCellPr id="1" xr6:uid="{00000000-0010-0000-FF01-000001000000}" uniqueName="P1004165">
      <xmlPr mapId="1" xpath="/TFI-IZD-ZSE/IPK_1000356/P1004165" xmlDataType="decimal"/>
    </xmlCellPr>
  </singleXmlCell>
  <singleXmlCell id="513" xr6:uid="{00000000-000C-0000-FFFF-FFFF00020000}" r="J7" connectionId="0">
    <xmlCellPr id="1" xr6:uid="{00000000-0010-0000-0002-000001000000}" uniqueName="P1004166">
      <xmlPr mapId="1" xpath="/TFI-IZD-ZSE/IPK_1000356/P1004166" xmlDataType="decimal"/>
    </xmlCellPr>
  </singleXmlCell>
  <singleXmlCell id="514" xr6:uid="{00000000-000C-0000-FFFF-FFFF01020000}" r="K7" connectionId="0">
    <xmlCellPr id="1" xr6:uid="{00000000-0010-0000-0102-000001000000}" uniqueName="P1004167">
      <xmlPr mapId="1" xpath="/TFI-IZD-ZSE/IPK_1000356/P1004167" xmlDataType="decimal"/>
    </xmlCellPr>
  </singleXmlCell>
  <singleXmlCell id="515" xr6:uid="{00000000-000C-0000-FFFF-FFFF02020000}" r="C8" connectionId="0">
    <xmlCellPr id="1" xr6:uid="{00000000-0010-0000-0202-000001000000}" uniqueName="P1004168">
      <xmlPr mapId="1" xpath="/TFI-IZD-ZSE/IPK_1000356/P1004168" xmlDataType="decimal"/>
    </xmlCellPr>
  </singleXmlCell>
  <singleXmlCell id="516" xr6:uid="{00000000-000C-0000-FFFF-FFFF03020000}" r="D8" connectionId="0">
    <xmlCellPr id="1" xr6:uid="{00000000-0010-0000-0302-000001000000}" uniqueName="P1004169">
      <xmlPr mapId="1" xpath="/TFI-IZD-ZSE/IPK_1000356/P1004169" xmlDataType="decimal"/>
    </xmlCellPr>
  </singleXmlCell>
  <singleXmlCell id="517" xr6:uid="{00000000-000C-0000-FFFF-FFFF04020000}" r="E8" connectionId="0">
    <xmlCellPr id="1" xr6:uid="{00000000-0010-0000-0402-000001000000}" uniqueName="P1004170">
      <xmlPr mapId="1" xpath="/TFI-IZD-ZSE/IPK_1000356/P1004170" xmlDataType="decimal"/>
    </xmlCellPr>
  </singleXmlCell>
  <singleXmlCell id="518" xr6:uid="{00000000-000C-0000-FFFF-FFFF05020000}" r="F8" connectionId="0">
    <xmlCellPr id="1" xr6:uid="{00000000-0010-0000-0502-000001000000}" uniqueName="P1004171">
      <xmlPr mapId="1" xpath="/TFI-IZD-ZSE/IPK_1000356/P1004171" xmlDataType="decimal"/>
    </xmlCellPr>
  </singleXmlCell>
  <singleXmlCell id="519" xr6:uid="{00000000-000C-0000-FFFF-FFFF06020000}" r="G8" connectionId="0">
    <xmlCellPr id="1" xr6:uid="{00000000-0010-0000-0602-000001000000}" uniqueName="P1004172">
      <xmlPr mapId="1" xpath="/TFI-IZD-ZSE/IPK_1000356/P1004172" xmlDataType="decimal"/>
    </xmlCellPr>
  </singleXmlCell>
  <singleXmlCell id="520" xr6:uid="{00000000-000C-0000-FFFF-FFFF07020000}" r="H8" connectionId="0">
    <xmlCellPr id="1" xr6:uid="{00000000-0010-0000-0702-000001000000}" uniqueName="P1004173">
      <xmlPr mapId="1" xpath="/TFI-IZD-ZSE/IPK_1000356/P1004173" xmlDataType="decimal"/>
    </xmlCellPr>
  </singleXmlCell>
  <singleXmlCell id="521" xr6:uid="{00000000-000C-0000-FFFF-FFFF08020000}" r="I8" connectionId="0">
    <xmlCellPr id="1" xr6:uid="{00000000-0010-0000-0802-000001000000}" uniqueName="P1004174">
      <xmlPr mapId="1" xpath="/TFI-IZD-ZSE/IPK_1000356/P1004174" xmlDataType="decimal"/>
    </xmlCellPr>
  </singleXmlCell>
  <singleXmlCell id="522" xr6:uid="{00000000-000C-0000-FFFF-FFFF09020000}" r="J8" connectionId="0">
    <xmlCellPr id="1" xr6:uid="{00000000-0010-0000-0902-000001000000}" uniqueName="P1004175">
      <xmlPr mapId="1" xpath="/TFI-IZD-ZSE/IPK_1000356/P1004175" xmlDataType="decimal"/>
    </xmlCellPr>
  </singleXmlCell>
  <singleXmlCell id="523" xr6:uid="{00000000-000C-0000-FFFF-FFFF0A020000}" r="K8" connectionId="0">
    <xmlCellPr id="1" xr6:uid="{00000000-0010-0000-0A02-000001000000}" uniqueName="P1004176">
      <xmlPr mapId="1" xpath="/TFI-IZD-ZSE/IPK_1000356/P1004176" xmlDataType="decimal"/>
    </xmlCellPr>
  </singleXmlCell>
  <singleXmlCell id="533" xr6:uid="{00000000-000C-0000-FFFF-FFFF0B020000}" r="C9" connectionId="0">
    <xmlCellPr id="1" xr6:uid="{00000000-0010-0000-0B02-000001000000}" uniqueName="P1026613">
      <xmlPr mapId="1" xpath="/TFI-IZD-ZSE/IPK_1000356/P1026613" xmlDataType="decimal"/>
    </xmlCellPr>
  </singleXmlCell>
  <singleXmlCell id="534" xr6:uid="{00000000-000C-0000-FFFF-FFFF0C020000}" r="D9" connectionId="0">
    <xmlCellPr id="1" xr6:uid="{00000000-0010-0000-0C02-000001000000}" uniqueName="P1026614">
      <xmlPr mapId="1" xpath="/TFI-IZD-ZSE/IPK_1000356/P1026614" xmlDataType="decimal"/>
    </xmlCellPr>
  </singleXmlCell>
  <singleXmlCell id="535" xr6:uid="{00000000-000C-0000-FFFF-FFFF0D020000}" r="E9" connectionId="0">
    <xmlCellPr id="1" xr6:uid="{00000000-0010-0000-0D02-000001000000}" uniqueName="P1026615">
      <xmlPr mapId="1" xpath="/TFI-IZD-ZSE/IPK_1000356/P1026615" xmlDataType="decimal"/>
    </xmlCellPr>
  </singleXmlCell>
  <singleXmlCell id="536" xr6:uid="{00000000-000C-0000-FFFF-FFFF0E020000}" r="F9" connectionId="0">
    <xmlCellPr id="1" xr6:uid="{00000000-0010-0000-0E02-000001000000}" uniqueName="P1026616">
      <xmlPr mapId="1" xpath="/TFI-IZD-ZSE/IPK_1000356/P1026616" xmlDataType="decimal"/>
    </xmlCellPr>
  </singleXmlCell>
  <singleXmlCell id="537" xr6:uid="{00000000-000C-0000-FFFF-FFFF0F020000}" r="G9" connectionId="0">
    <xmlCellPr id="1" xr6:uid="{00000000-0010-0000-0F02-000001000000}" uniqueName="P1026617">
      <xmlPr mapId="1" xpath="/TFI-IZD-ZSE/IPK_1000356/P1026617" xmlDataType="decimal"/>
    </xmlCellPr>
  </singleXmlCell>
  <singleXmlCell id="538" xr6:uid="{00000000-000C-0000-FFFF-FFFF10020000}" r="H9" connectionId="0">
    <xmlCellPr id="1" xr6:uid="{00000000-0010-0000-1002-000001000000}" uniqueName="P1026618">
      <xmlPr mapId="1" xpath="/TFI-IZD-ZSE/IPK_1000356/P1026618" xmlDataType="decimal"/>
    </xmlCellPr>
  </singleXmlCell>
  <singleXmlCell id="539" xr6:uid="{00000000-000C-0000-FFFF-FFFF11020000}" r="I9" connectionId="0">
    <xmlCellPr id="1" xr6:uid="{00000000-0010-0000-1102-000001000000}" uniqueName="P1026619">
      <xmlPr mapId="1" xpath="/TFI-IZD-ZSE/IPK_1000356/P1026619" xmlDataType="decimal"/>
    </xmlCellPr>
  </singleXmlCell>
  <singleXmlCell id="540" xr6:uid="{00000000-000C-0000-FFFF-FFFF12020000}" r="J9" connectionId="0">
    <xmlCellPr id="1" xr6:uid="{00000000-0010-0000-1202-000001000000}" uniqueName="P1026620">
      <xmlPr mapId="1" xpath="/TFI-IZD-ZSE/IPK_1000356/P1026620" xmlDataType="decimal"/>
    </xmlCellPr>
  </singleXmlCell>
  <singleXmlCell id="541" xr6:uid="{00000000-000C-0000-FFFF-FFFF13020000}" r="K9" connectionId="0">
    <xmlCellPr id="1" xr6:uid="{00000000-0010-0000-1302-000001000000}" uniqueName="P1026621">
      <xmlPr mapId="1" xpath="/TFI-IZD-ZSE/IPK_1000356/P1026621" xmlDataType="decimal"/>
    </xmlCellPr>
  </singleXmlCell>
  <singleXmlCell id="542" xr6:uid="{00000000-000C-0000-FFFF-FFFF14020000}" r="C10" connectionId="0">
    <xmlCellPr id="1" xr6:uid="{00000000-0010-0000-1402-000001000000}" uniqueName="P1004177">
      <xmlPr mapId="1" xpath="/TFI-IZD-ZSE/IPK_1000356/P1004177" xmlDataType="decimal"/>
    </xmlCellPr>
  </singleXmlCell>
  <singleXmlCell id="543" xr6:uid="{00000000-000C-0000-FFFF-FFFF15020000}" r="D10" connectionId="0">
    <xmlCellPr id="1" xr6:uid="{00000000-0010-0000-1502-000001000000}" uniqueName="P1004193">
      <xmlPr mapId="1" xpath="/TFI-IZD-ZSE/IPK_1000356/P1004193" xmlDataType="decimal"/>
    </xmlCellPr>
  </singleXmlCell>
  <singleXmlCell id="544" xr6:uid="{00000000-000C-0000-FFFF-FFFF16020000}" r="E10" connectionId="0">
    <xmlCellPr id="1" xr6:uid="{00000000-0010-0000-1602-000001000000}" uniqueName="P1004194">
      <xmlPr mapId="1" xpath="/TFI-IZD-ZSE/IPK_1000356/P1004194" xmlDataType="decimal"/>
    </xmlCellPr>
  </singleXmlCell>
  <singleXmlCell id="545" xr6:uid="{00000000-000C-0000-FFFF-FFFF17020000}" r="F10" connectionId="0">
    <xmlCellPr id="1" xr6:uid="{00000000-0010-0000-1702-000001000000}" uniqueName="P1004195">
      <xmlPr mapId="1" xpath="/TFI-IZD-ZSE/IPK_1000356/P1004195" xmlDataType="decimal"/>
    </xmlCellPr>
  </singleXmlCell>
  <singleXmlCell id="546" xr6:uid="{00000000-000C-0000-FFFF-FFFF18020000}" r="G10" connectionId="0">
    <xmlCellPr id="1" xr6:uid="{00000000-0010-0000-1802-000001000000}" uniqueName="P1004196">
      <xmlPr mapId="1" xpath="/TFI-IZD-ZSE/IPK_1000356/P1004196" xmlDataType="decimal"/>
    </xmlCellPr>
  </singleXmlCell>
  <singleXmlCell id="547" xr6:uid="{00000000-000C-0000-FFFF-FFFF19020000}" r="H10" connectionId="0">
    <xmlCellPr id="1" xr6:uid="{00000000-0010-0000-1902-000001000000}" uniqueName="P1004197">
      <xmlPr mapId="1" xpath="/TFI-IZD-ZSE/IPK_1000356/P1004197" xmlDataType="decimal"/>
    </xmlCellPr>
  </singleXmlCell>
  <singleXmlCell id="548" xr6:uid="{00000000-000C-0000-FFFF-FFFF1A020000}" r="I10" connectionId="0">
    <xmlCellPr id="1" xr6:uid="{00000000-0010-0000-1A02-000001000000}" uniqueName="P1004198">
      <xmlPr mapId="1" xpath="/TFI-IZD-ZSE/IPK_1000356/P1004198" xmlDataType="decimal"/>
    </xmlCellPr>
  </singleXmlCell>
  <singleXmlCell id="549" xr6:uid="{00000000-000C-0000-FFFF-FFFF1B020000}" r="J10" connectionId="0">
    <xmlCellPr id="1" xr6:uid="{00000000-0010-0000-1B02-000001000000}" uniqueName="P1004199">
      <xmlPr mapId="1" xpath="/TFI-IZD-ZSE/IPK_1000356/P1004199" xmlDataType="decimal"/>
    </xmlCellPr>
  </singleXmlCell>
  <singleXmlCell id="550" xr6:uid="{00000000-000C-0000-FFFF-FFFF1C020000}" r="K10" connectionId="0">
    <xmlCellPr id="1" xr6:uid="{00000000-0010-0000-1C02-000001000000}" uniqueName="P1004200">
      <xmlPr mapId="1" xpath="/TFI-IZD-ZSE/IPK_1000356/P1004200" xmlDataType="decimal"/>
    </xmlCellPr>
  </singleXmlCell>
  <singleXmlCell id="551" xr6:uid="{00000000-000C-0000-FFFF-FFFF1D020000}" r="C11" connectionId="0">
    <xmlCellPr id="1" xr6:uid="{00000000-0010-0000-1D02-000001000000}" uniqueName="P1004201">
      <xmlPr mapId="1" xpath="/TFI-IZD-ZSE/IPK_1000356/P1004201" xmlDataType="decimal"/>
    </xmlCellPr>
  </singleXmlCell>
  <singleXmlCell id="552" xr6:uid="{00000000-000C-0000-FFFF-FFFF1E020000}" r="D11" connectionId="0">
    <xmlCellPr id="1" xr6:uid="{00000000-0010-0000-1E02-000001000000}" uniqueName="P1004202">
      <xmlPr mapId="1" xpath="/TFI-IZD-ZSE/IPK_1000356/P1004202" xmlDataType="decimal"/>
    </xmlCellPr>
  </singleXmlCell>
  <singleXmlCell id="553" xr6:uid="{00000000-000C-0000-FFFF-FFFF1F020000}" r="E11" connectionId="0">
    <xmlCellPr id="1" xr6:uid="{00000000-0010-0000-1F02-000001000000}" uniqueName="P1004203">
      <xmlPr mapId="1" xpath="/TFI-IZD-ZSE/IPK_1000356/P1004203" xmlDataType="decimal"/>
    </xmlCellPr>
  </singleXmlCell>
  <singleXmlCell id="554" xr6:uid="{00000000-000C-0000-FFFF-FFFF20020000}" r="F11" connectionId="0">
    <xmlCellPr id="1" xr6:uid="{00000000-0010-0000-2002-000001000000}" uniqueName="P1004204">
      <xmlPr mapId="1" xpath="/TFI-IZD-ZSE/IPK_1000356/P1004204" xmlDataType="decimal"/>
    </xmlCellPr>
  </singleXmlCell>
  <singleXmlCell id="555" xr6:uid="{00000000-000C-0000-FFFF-FFFF21020000}" r="G11" connectionId="0">
    <xmlCellPr id="1" xr6:uid="{00000000-0010-0000-2102-000001000000}" uniqueName="P1004205">
      <xmlPr mapId="1" xpath="/TFI-IZD-ZSE/IPK_1000356/P1004205" xmlDataType="decimal"/>
    </xmlCellPr>
  </singleXmlCell>
  <singleXmlCell id="556" xr6:uid="{00000000-000C-0000-FFFF-FFFF22020000}" r="H11" connectionId="0">
    <xmlCellPr id="1" xr6:uid="{00000000-0010-0000-2202-000001000000}" uniqueName="P1004206">
      <xmlPr mapId="1" xpath="/TFI-IZD-ZSE/IPK_1000356/P1004206" xmlDataType="decimal"/>
    </xmlCellPr>
  </singleXmlCell>
  <singleXmlCell id="557" xr6:uid="{00000000-000C-0000-FFFF-FFFF23020000}" r="I11" connectionId="0">
    <xmlCellPr id="1" xr6:uid="{00000000-0010-0000-2302-000001000000}" uniqueName="P1004207">
      <xmlPr mapId="1" xpath="/TFI-IZD-ZSE/IPK_1000356/P1004207" xmlDataType="decimal"/>
    </xmlCellPr>
  </singleXmlCell>
  <singleXmlCell id="558" xr6:uid="{00000000-000C-0000-FFFF-FFFF24020000}" r="J11" connectionId="0">
    <xmlCellPr id="1" xr6:uid="{00000000-0010-0000-2402-000001000000}" uniqueName="P1004208">
      <xmlPr mapId="1" xpath="/TFI-IZD-ZSE/IPK_1000356/P1004208" xmlDataType="decimal"/>
    </xmlCellPr>
  </singleXmlCell>
  <singleXmlCell id="559" xr6:uid="{00000000-000C-0000-FFFF-FFFF25020000}" r="K11" connectionId="0">
    <xmlCellPr id="1" xr6:uid="{00000000-0010-0000-2502-000001000000}" uniqueName="P1004209">
      <xmlPr mapId="1" xpath="/TFI-IZD-ZSE/IPK_1000356/P1004209" xmlDataType="decimal"/>
    </xmlCellPr>
  </singleXmlCell>
  <singleXmlCell id="560" xr6:uid="{00000000-000C-0000-FFFF-FFFF26020000}" r="C12" connectionId="0">
    <xmlCellPr id="1" xr6:uid="{00000000-0010-0000-2602-000001000000}" uniqueName="P1004210">
      <xmlPr mapId="1" xpath="/TFI-IZD-ZSE/IPK_1000356/P1004210" xmlDataType="decimal"/>
    </xmlCellPr>
  </singleXmlCell>
  <singleXmlCell id="561" xr6:uid="{00000000-000C-0000-FFFF-FFFF27020000}" r="D12" connectionId="0">
    <xmlCellPr id="1" xr6:uid="{00000000-0010-0000-2702-000001000000}" uniqueName="P1004211">
      <xmlPr mapId="1" xpath="/TFI-IZD-ZSE/IPK_1000356/P1004211" xmlDataType="decimal"/>
    </xmlCellPr>
  </singleXmlCell>
  <singleXmlCell id="562" xr6:uid="{00000000-000C-0000-FFFF-FFFF28020000}" r="E12" connectionId="0">
    <xmlCellPr id="1" xr6:uid="{00000000-0010-0000-2802-000001000000}" uniqueName="P1004212">
      <xmlPr mapId="1" xpath="/TFI-IZD-ZSE/IPK_1000356/P1004212" xmlDataType="decimal"/>
    </xmlCellPr>
  </singleXmlCell>
  <singleXmlCell id="563" xr6:uid="{00000000-000C-0000-FFFF-FFFF29020000}" r="F12" connectionId="0">
    <xmlCellPr id="1" xr6:uid="{00000000-0010-0000-2902-000001000000}" uniqueName="P1004213">
      <xmlPr mapId="1" xpath="/TFI-IZD-ZSE/IPK_1000356/P1004213" xmlDataType="decimal"/>
    </xmlCellPr>
  </singleXmlCell>
  <singleXmlCell id="564" xr6:uid="{00000000-000C-0000-FFFF-FFFF2A020000}" r="G12" connectionId="0">
    <xmlCellPr id="1" xr6:uid="{00000000-0010-0000-2A02-000001000000}" uniqueName="P1004214">
      <xmlPr mapId="1" xpath="/TFI-IZD-ZSE/IPK_1000356/P1004214" xmlDataType="decimal"/>
    </xmlCellPr>
  </singleXmlCell>
  <singleXmlCell id="565" xr6:uid="{00000000-000C-0000-FFFF-FFFF2B020000}" r="H12" connectionId="0">
    <xmlCellPr id="1" xr6:uid="{00000000-0010-0000-2B02-000001000000}" uniqueName="P1004215">
      <xmlPr mapId="1" xpath="/TFI-IZD-ZSE/IPK_1000356/P1004215" xmlDataType="decimal"/>
    </xmlCellPr>
  </singleXmlCell>
  <singleXmlCell id="566" xr6:uid="{00000000-000C-0000-FFFF-FFFF2C020000}" r="I12" connectionId="0">
    <xmlCellPr id="1" xr6:uid="{00000000-0010-0000-2C02-000001000000}" uniqueName="P1004216">
      <xmlPr mapId="1" xpath="/TFI-IZD-ZSE/IPK_1000356/P1004216" xmlDataType="decimal"/>
    </xmlCellPr>
  </singleXmlCell>
  <singleXmlCell id="567" xr6:uid="{00000000-000C-0000-FFFF-FFFF2D020000}" r="J12" connectionId="0">
    <xmlCellPr id="1" xr6:uid="{00000000-0010-0000-2D02-000001000000}" uniqueName="P1004217">
      <xmlPr mapId="1" xpath="/TFI-IZD-ZSE/IPK_1000356/P1004217" xmlDataType="decimal"/>
    </xmlCellPr>
  </singleXmlCell>
  <singleXmlCell id="568" xr6:uid="{00000000-000C-0000-FFFF-FFFF2E020000}" r="K12" connectionId="0">
    <xmlCellPr id="1" xr6:uid="{00000000-0010-0000-2E02-000001000000}" uniqueName="P1004218">
      <xmlPr mapId="1" xpath="/TFI-IZD-ZSE/IPK_1000356/P1004218" xmlDataType="decimal"/>
    </xmlCellPr>
  </singleXmlCell>
  <singleXmlCell id="569" xr6:uid="{00000000-000C-0000-FFFF-FFFF2F020000}" r="C13" connectionId="0">
    <xmlCellPr id="1" xr6:uid="{00000000-0010-0000-2F02-000001000000}" uniqueName="P1026622">
      <xmlPr mapId="1" xpath="/TFI-IZD-ZSE/IPK_1000356/P1026622" xmlDataType="decimal"/>
    </xmlCellPr>
  </singleXmlCell>
  <singleXmlCell id="570" xr6:uid="{00000000-000C-0000-FFFF-FFFF30020000}" r="D13" connectionId="0">
    <xmlCellPr id="1" xr6:uid="{00000000-0010-0000-3002-000001000000}" uniqueName="P1026623">
      <xmlPr mapId="1" xpath="/TFI-IZD-ZSE/IPK_1000356/P1026623" xmlDataType="decimal"/>
    </xmlCellPr>
  </singleXmlCell>
  <singleXmlCell id="571" xr6:uid="{00000000-000C-0000-FFFF-FFFF31020000}" r="E13" connectionId="0">
    <xmlCellPr id="1" xr6:uid="{00000000-0010-0000-3102-000001000000}" uniqueName="P1026624">
      <xmlPr mapId="1" xpath="/TFI-IZD-ZSE/IPK_1000356/P1026624" xmlDataType="decimal"/>
    </xmlCellPr>
  </singleXmlCell>
  <singleXmlCell id="572" xr6:uid="{00000000-000C-0000-FFFF-FFFF32020000}" r="F13" connectionId="0">
    <xmlCellPr id="1" xr6:uid="{00000000-0010-0000-3202-000001000000}" uniqueName="P1026625">
      <xmlPr mapId="1" xpath="/TFI-IZD-ZSE/IPK_1000356/P1026625" xmlDataType="decimal"/>
    </xmlCellPr>
  </singleXmlCell>
  <singleXmlCell id="573" xr6:uid="{00000000-000C-0000-FFFF-FFFF33020000}" r="G13" connectionId="0">
    <xmlCellPr id="1" xr6:uid="{00000000-0010-0000-3302-000001000000}" uniqueName="P1026626">
      <xmlPr mapId="1" xpath="/TFI-IZD-ZSE/IPK_1000356/P1026626" xmlDataType="decimal"/>
    </xmlCellPr>
  </singleXmlCell>
  <singleXmlCell id="574" xr6:uid="{00000000-000C-0000-FFFF-FFFF34020000}" r="H13" connectionId="0">
    <xmlCellPr id="1" xr6:uid="{00000000-0010-0000-3402-000001000000}" uniqueName="P1026627">
      <xmlPr mapId="1" xpath="/TFI-IZD-ZSE/IPK_1000356/P1026627" xmlDataType="decimal"/>
    </xmlCellPr>
  </singleXmlCell>
  <singleXmlCell id="575" xr6:uid="{00000000-000C-0000-FFFF-FFFF35020000}" r="I13" connectionId="0">
    <xmlCellPr id="1" xr6:uid="{00000000-0010-0000-3502-000001000000}" uniqueName="P1026628">
      <xmlPr mapId="1" xpath="/TFI-IZD-ZSE/IPK_1000356/P1026628" xmlDataType="decimal"/>
    </xmlCellPr>
  </singleXmlCell>
  <singleXmlCell id="576" xr6:uid="{00000000-000C-0000-FFFF-FFFF36020000}" r="J13" connectionId="0">
    <xmlCellPr id="1" xr6:uid="{00000000-0010-0000-3602-000001000000}" uniqueName="P1026629">
      <xmlPr mapId="1" xpath="/TFI-IZD-ZSE/IPK_1000356/P1026629" xmlDataType="decimal"/>
    </xmlCellPr>
  </singleXmlCell>
  <singleXmlCell id="577" xr6:uid="{00000000-000C-0000-FFFF-FFFF37020000}" r="K13" connectionId="0">
    <xmlCellPr id="1" xr6:uid="{00000000-0010-0000-3702-000001000000}" uniqueName="P1026630">
      <xmlPr mapId="1" xpath="/TFI-IZD-ZSE/IPK_1000356/P1026630" xmlDataType="decimal"/>
    </xmlCellPr>
  </singleXmlCell>
  <singleXmlCell id="578" xr6:uid="{00000000-000C-0000-FFFF-FFFF38020000}" r="C14" connectionId="0">
    <xmlCellPr id="1" xr6:uid="{00000000-0010-0000-3802-000001000000}" uniqueName="P1004219">
      <xmlPr mapId="1" xpath="/TFI-IZD-ZSE/IPK_1000356/P1004219" xmlDataType="decimal"/>
    </xmlCellPr>
  </singleXmlCell>
  <singleXmlCell id="579" xr6:uid="{00000000-000C-0000-FFFF-FFFF39020000}" r="D14" connectionId="0">
    <xmlCellPr id="1" xr6:uid="{00000000-0010-0000-3902-000001000000}" uniqueName="P1004220">
      <xmlPr mapId="1" xpath="/TFI-IZD-ZSE/IPK_1000356/P1004220" xmlDataType="decimal"/>
    </xmlCellPr>
  </singleXmlCell>
  <singleXmlCell id="580" xr6:uid="{00000000-000C-0000-FFFF-FFFF3A020000}" r="E14" connectionId="0">
    <xmlCellPr id="1" xr6:uid="{00000000-0010-0000-3A02-000001000000}" uniqueName="P1004221">
      <xmlPr mapId="1" xpath="/TFI-IZD-ZSE/IPK_1000356/P1004221" xmlDataType="decimal"/>
    </xmlCellPr>
  </singleXmlCell>
  <singleXmlCell id="581" xr6:uid="{00000000-000C-0000-FFFF-FFFF3B020000}" r="F14" connectionId="0">
    <xmlCellPr id="1" xr6:uid="{00000000-0010-0000-3B02-000001000000}" uniqueName="P1004222">
      <xmlPr mapId="1" xpath="/TFI-IZD-ZSE/IPK_1000356/P1004222" xmlDataType="decimal"/>
    </xmlCellPr>
  </singleXmlCell>
  <singleXmlCell id="582" xr6:uid="{00000000-000C-0000-FFFF-FFFF3C020000}" r="G14" connectionId="0">
    <xmlCellPr id="1" xr6:uid="{00000000-0010-0000-3C02-000001000000}" uniqueName="P1004223">
      <xmlPr mapId="1" xpath="/TFI-IZD-ZSE/IPK_1000356/P1004223" xmlDataType="decimal"/>
    </xmlCellPr>
  </singleXmlCell>
  <singleXmlCell id="583" xr6:uid="{00000000-000C-0000-FFFF-FFFF3D020000}" r="H14" connectionId="0">
    <xmlCellPr id="1" xr6:uid="{00000000-0010-0000-3D02-000001000000}" uniqueName="P1004224">
      <xmlPr mapId="1" xpath="/TFI-IZD-ZSE/IPK_1000356/P1004224" xmlDataType="decimal"/>
    </xmlCellPr>
  </singleXmlCell>
  <singleXmlCell id="584" xr6:uid="{00000000-000C-0000-FFFF-FFFF3E020000}" r="I14" connectionId="0">
    <xmlCellPr id="1" xr6:uid="{00000000-0010-0000-3E02-000001000000}" uniqueName="P1004225">
      <xmlPr mapId="1" xpath="/TFI-IZD-ZSE/IPK_1000356/P1004225" xmlDataType="decimal"/>
    </xmlCellPr>
  </singleXmlCell>
  <singleXmlCell id="585" xr6:uid="{00000000-000C-0000-FFFF-FFFF3F020000}" r="J14" connectionId="0">
    <xmlCellPr id="1" xr6:uid="{00000000-0010-0000-3F02-000001000000}" uniqueName="P1004226">
      <xmlPr mapId="1" xpath="/TFI-IZD-ZSE/IPK_1000356/P1004226" xmlDataType="decimal"/>
    </xmlCellPr>
  </singleXmlCell>
  <singleXmlCell id="586" xr6:uid="{00000000-000C-0000-FFFF-FFFF40020000}" r="K14" connectionId="0">
    <xmlCellPr id="1" xr6:uid="{00000000-0010-0000-4002-000001000000}" uniqueName="P1004227">
      <xmlPr mapId="1" xpath="/TFI-IZD-ZSE/IPK_1000356/P1004227" xmlDataType="decimal"/>
    </xmlCellPr>
  </singleXmlCell>
  <singleXmlCell id="587" xr6:uid="{00000000-000C-0000-FFFF-FFFF41020000}" r="C15" connectionId="0">
    <xmlCellPr id="1" xr6:uid="{00000000-0010-0000-4102-000001000000}" uniqueName="P1004228">
      <xmlPr mapId="1" xpath="/TFI-IZD-ZSE/IPK_1000356/P1004228" xmlDataType="decimal"/>
    </xmlCellPr>
  </singleXmlCell>
  <singleXmlCell id="588" xr6:uid="{00000000-000C-0000-FFFF-FFFF42020000}" r="D15" connectionId="0">
    <xmlCellPr id="1" xr6:uid="{00000000-0010-0000-4202-000001000000}" uniqueName="P1004229">
      <xmlPr mapId="1" xpath="/TFI-IZD-ZSE/IPK_1000356/P1004229" xmlDataType="decimal"/>
    </xmlCellPr>
  </singleXmlCell>
  <singleXmlCell id="589" xr6:uid="{00000000-000C-0000-FFFF-FFFF43020000}" r="E15" connectionId="0">
    <xmlCellPr id="1" xr6:uid="{00000000-0010-0000-4302-000001000000}" uniqueName="P1004230">
      <xmlPr mapId="1" xpath="/TFI-IZD-ZSE/IPK_1000356/P1004230" xmlDataType="decimal"/>
    </xmlCellPr>
  </singleXmlCell>
  <singleXmlCell id="590" xr6:uid="{00000000-000C-0000-FFFF-FFFF44020000}" r="F15" connectionId="0">
    <xmlCellPr id="1" xr6:uid="{00000000-0010-0000-4402-000001000000}" uniqueName="P1004231">
      <xmlPr mapId="1" xpath="/TFI-IZD-ZSE/IPK_1000356/P1004231" xmlDataType="decimal"/>
    </xmlCellPr>
  </singleXmlCell>
  <singleXmlCell id="591" xr6:uid="{00000000-000C-0000-FFFF-FFFF45020000}" r="G15" connectionId="0">
    <xmlCellPr id="1" xr6:uid="{00000000-0010-0000-4502-000001000000}" uniqueName="P1004232">
      <xmlPr mapId="1" xpath="/TFI-IZD-ZSE/IPK_1000356/P1004232" xmlDataType="decimal"/>
    </xmlCellPr>
  </singleXmlCell>
  <singleXmlCell id="592" xr6:uid="{00000000-000C-0000-FFFF-FFFF46020000}" r="H15" connectionId="0">
    <xmlCellPr id="1" xr6:uid="{00000000-0010-0000-4602-000001000000}" uniqueName="P1004233">
      <xmlPr mapId="1" xpath="/TFI-IZD-ZSE/IPK_1000356/P1004233" xmlDataType="decimal"/>
    </xmlCellPr>
  </singleXmlCell>
  <singleXmlCell id="593" xr6:uid="{00000000-000C-0000-FFFF-FFFF47020000}" r="I15" connectionId="0">
    <xmlCellPr id="1" xr6:uid="{00000000-0010-0000-4702-000001000000}" uniqueName="P1004234">
      <xmlPr mapId="1" xpath="/TFI-IZD-ZSE/IPK_1000356/P1004234" xmlDataType="decimal"/>
    </xmlCellPr>
  </singleXmlCell>
  <singleXmlCell id="594" xr6:uid="{00000000-000C-0000-FFFF-FFFF48020000}" r="J15" connectionId="0">
    <xmlCellPr id="1" xr6:uid="{00000000-0010-0000-4802-000001000000}" uniqueName="P1004235">
      <xmlPr mapId="1" xpath="/TFI-IZD-ZSE/IPK_1000356/P1004235" xmlDataType="decimal"/>
    </xmlCellPr>
  </singleXmlCell>
  <singleXmlCell id="595" xr6:uid="{00000000-000C-0000-FFFF-FFFF49020000}" r="K15" connectionId="0">
    <xmlCellPr id="1" xr6:uid="{00000000-0010-0000-4902-000001000000}" uniqueName="P1004236">
      <xmlPr mapId="1" xpath="/TFI-IZD-ZSE/IPK_1000356/P1004236" xmlDataType="decimal"/>
    </xmlCellPr>
  </singleXmlCell>
  <singleXmlCell id="596" xr6:uid="{00000000-000C-0000-FFFF-FFFF4A020000}" r="C16" connectionId="0">
    <xmlCellPr id="1" xr6:uid="{00000000-0010-0000-4A02-000001000000}" uniqueName="P1004237">
      <xmlPr mapId="1" xpath="/TFI-IZD-ZSE/IPK_1000356/P1004237" xmlDataType="decimal"/>
    </xmlCellPr>
  </singleXmlCell>
  <singleXmlCell id="597" xr6:uid="{00000000-000C-0000-FFFF-FFFF4B020000}" r="D16" connectionId="0">
    <xmlCellPr id="1" xr6:uid="{00000000-0010-0000-4B02-000001000000}" uniqueName="P1004238">
      <xmlPr mapId="1" xpath="/TFI-IZD-ZSE/IPK_1000356/P1004238" xmlDataType="decimal"/>
    </xmlCellPr>
  </singleXmlCell>
  <singleXmlCell id="598" xr6:uid="{00000000-000C-0000-FFFF-FFFF4C020000}" r="E16" connectionId="0">
    <xmlCellPr id="1" xr6:uid="{00000000-0010-0000-4C02-000001000000}" uniqueName="P1004239">
      <xmlPr mapId="1" xpath="/TFI-IZD-ZSE/IPK_1000356/P1004239" xmlDataType="decimal"/>
    </xmlCellPr>
  </singleXmlCell>
  <singleXmlCell id="599" xr6:uid="{00000000-000C-0000-FFFF-FFFF4D020000}" r="F16" connectionId="0">
    <xmlCellPr id="1" xr6:uid="{00000000-0010-0000-4D02-000001000000}" uniqueName="P1004240">
      <xmlPr mapId="1" xpath="/TFI-IZD-ZSE/IPK_1000356/P1004240" xmlDataType="decimal"/>
    </xmlCellPr>
  </singleXmlCell>
  <singleXmlCell id="600" xr6:uid="{00000000-000C-0000-FFFF-FFFF4E020000}" r="G16" connectionId="0">
    <xmlCellPr id="1" xr6:uid="{00000000-0010-0000-4E02-000001000000}" uniqueName="P1004241">
      <xmlPr mapId="1" xpath="/TFI-IZD-ZSE/IPK_1000356/P1004241" xmlDataType="decimal"/>
    </xmlCellPr>
  </singleXmlCell>
  <singleXmlCell id="601" xr6:uid="{00000000-000C-0000-FFFF-FFFF4F020000}" r="H16" connectionId="0">
    <xmlCellPr id="1" xr6:uid="{00000000-0010-0000-4F02-000001000000}" uniqueName="P1004242">
      <xmlPr mapId="1" xpath="/TFI-IZD-ZSE/IPK_1000356/P1004242" xmlDataType="decimal"/>
    </xmlCellPr>
  </singleXmlCell>
  <singleXmlCell id="602" xr6:uid="{00000000-000C-0000-FFFF-FFFF50020000}" r="I16" connectionId="0">
    <xmlCellPr id="1" xr6:uid="{00000000-0010-0000-5002-000001000000}" uniqueName="P1004243">
      <xmlPr mapId="1" xpath="/TFI-IZD-ZSE/IPK_1000356/P1004243" xmlDataType="decimal"/>
    </xmlCellPr>
  </singleXmlCell>
  <singleXmlCell id="603" xr6:uid="{00000000-000C-0000-FFFF-FFFF51020000}" r="J16" connectionId="0">
    <xmlCellPr id="1" xr6:uid="{00000000-0010-0000-5102-000001000000}" uniqueName="P1004244">
      <xmlPr mapId="1" xpath="/TFI-IZD-ZSE/IPK_1000356/P1004244" xmlDataType="decimal"/>
    </xmlCellPr>
  </singleXmlCell>
  <singleXmlCell id="604" xr6:uid="{00000000-000C-0000-FFFF-FFFF52020000}" r="K16" connectionId="0">
    <xmlCellPr id="1" xr6:uid="{00000000-0010-0000-5202-000001000000}" uniqueName="P1004245">
      <xmlPr mapId="1" xpath="/TFI-IZD-ZSE/IPK_1000356/P1004245" xmlDataType="decimal"/>
    </xmlCellPr>
  </singleXmlCell>
  <singleXmlCell id="605" xr6:uid="{00000000-000C-0000-FFFF-FFFF53020000}" r="C17" connectionId="0">
    <xmlCellPr id="1" xr6:uid="{00000000-0010-0000-5302-000001000000}" uniqueName="P1004246">
      <xmlPr mapId="1" xpath="/TFI-IZD-ZSE/IPK_1000356/P1004246" xmlDataType="decimal"/>
    </xmlCellPr>
  </singleXmlCell>
  <singleXmlCell id="606" xr6:uid="{00000000-000C-0000-FFFF-FFFF54020000}" r="D17" connectionId="0">
    <xmlCellPr id="1" xr6:uid="{00000000-0010-0000-5402-000001000000}" uniqueName="P1004247">
      <xmlPr mapId="1" xpath="/TFI-IZD-ZSE/IPK_1000356/P1004247" xmlDataType="decimal"/>
    </xmlCellPr>
  </singleXmlCell>
  <singleXmlCell id="607" xr6:uid="{00000000-000C-0000-FFFF-FFFF55020000}" r="E17" connectionId="0">
    <xmlCellPr id="1" xr6:uid="{00000000-0010-0000-5502-000001000000}" uniqueName="P1004248">
      <xmlPr mapId="1" xpath="/TFI-IZD-ZSE/IPK_1000356/P1004248" xmlDataType="decimal"/>
    </xmlCellPr>
  </singleXmlCell>
  <singleXmlCell id="608" xr6:uid="{00000000-000C-0000-FFFF-FFFF56020000}" r="F17" connectionId="0">
    <xmlCellPr id="1" xr6:uid="{00000000-0010-0000-5602-000001000000}" uniqueName="P1004249">
      <xmlPr mapId="1" xpath="/TFI-IZD-ZSE/IPK_1000356/P1004249" xmlDataType="decimal"/>
    </xmlCellPr>
  </singleXmlCell>
  <singleXmlCell id="609" xr6:uid="{00000000-000C-0000-FFFF-FFFF57020000}" r="G17" connectionId="0">
    <xmlCellPr id="1" xr6:uid="{00000000-0010-0000-5702-000001000000}" uniqueName="P1004250">
      <xmlPr mapId="1" xpath="/TFI-IZD-ZSE/IPK_1000356/P1004250" xmlDataType="decimal"/>
    </xmlCellPr>
  </singleXmlCell>
  <singleXmlCell id="610" xr6:uid="{00000000-000C-0000-FFFF-FFFF58020000}" r="H17" connectionId="0">
    <xmlCellPr id="1" xr6:uid="{00000000-0010-0000-5802-000001000000}" uniqueName="P1004251">
      <xmlPr mapId="1" xpath="/TFI-IZD-ZSE/IPK_1000356/P1004251" xmlDataType="decimal"/>
    </xmlCellPr>
  </singleXmlCell>
  <singleXmlCell id="611" xr6:uid="{00000000-000C-0000-FFFF-FFFF59020000}" r="I17" connectionId="0">
    <xmlCellPr id="1" xr6:uid="{00000000-0010-0000-5902-000001000000}" uniqueName="P1004252">
      <xmlPr mapId="1" xpath="/TFI-IZD-ZSE/IPK_1000356/P1004252" xmlDataType="decimal"/>
    </xmlCellPr>
  </singleXmlCell>
  <singleXmlCell id="612" xr6:uid="{00000000-000C-0000-FFFF-FFFF5A020000}" r="J17" connectionId="0">
    <xmlCellPr id="1" xr6:uid="{00000000-0010-0000-5A02-000001000000}" uniqueName="P1004253">
      <xmlPr mapId="1" xpath="/TFI-IZD-ZSE/IPK_1000356/P1004253" xmlDataType="decimal"/>
    </xmlCellPr>
  </singleXmlCell>
  <singleXmlCell id="613" xr6:uid="{00000000-000C-0000-FFFF-FFFF5B020000}" r="K17" connectionId="0">
    <xmlCellPr id="1" xr6:uid="{00000000-0010-0000-5B02-000001000000}" uniqueName="P1004254">
      <xmlPr mapId="1" xpath="/TFI-IZD-ZSE/IPK_1000356/P1004254" xmlDataType="decimal"/>
    </xmlCellPr>
  </singleXmlCell>
  <singleXmlCell id="614" xr6:uid="{00000000-000C-0000-FFFF-FFFF5C020000}" r="C18" connectionId="0">
    <xmlCellPr id="1" xr6:uid="{00000000-0010-0000-5C02-000001000000}" uniqueName="P1004255">
      <xmlPr mapId="1" xpath="/TFI-IZD-ZSE/IPK_1000356/P1004255" xmlDataType="decimal"/>
    </xmlCellPr>
  </singleXmlCell>
  <singleXmlCell id="615" xr6:uid="{00000000-000C-0000-FFFF-FFFF5D020000}" r="D18" connectionId="0">
    <xmlCellPr id="1" xr6:uid="{00000000-0010-0000-5D02-000001000000}" uniqueName="P1004256">
      <xmlPr mapId="1" xpath="/TFI-IZD-ZSE/IPK_1000356/P1004256" xmlDataType="decimal"/>
    </xmlCellPr>
  </singleXmlCell>
  <singleXmlCell id="616" xr6:uid="{00000000-000C-0000-FFFF-FFFF5E020000}" r="E18" connectionId="0">
    <xmlCellPr id="1" xr6:uid="{00000000-0010-0000-5E02-000001000000}" uniqueName="P1004257">
      <xmlPr mapId="1" xpath="/TFI-IZD-ZSE/IPK_1000356/P1004257" xmlDataType="decimal"/>
    </xmlCellPr>
  </singleXmlCell>
  <singleXmlCell id="617" xr6:uid="{00000000-000C-0000-FFFF-FFFF5F020000}" r="F18" connectionId="0">
    <xmlCellPr id="1" xr6:uid="{00000000-0010-0000-5F02-000001000000}" uniqueName="P1004258">
      <xmlPr mapId="1" xpath="/TFI-IZD-ZSE/IPK_1000356/P1004258" xmlDataType="decimal"/>
    </xmlCellPr>
  </singleXmlCell>
  <singleXmlCell id="618" xr6:uid="{00000000-000C-0000-FFFF-FFFF60020000}" r="G18" connectionId="0">
    <xmlCellPr id="1" xr6:uid="{00000000-0010-0000-6002-000001000000}" uniqueName="P1004259">
      <xmlPr mapId="1" xpath="/TFI-IZD-ZSE/IPK_1000356/P1004259" xmlDataType="decimal"/>
    </xmlCellPr>
  </singleXmlCell>
  <singleXmlCell id="619" xr6:uid="{00000000-000C-0000-FFFF-FFFF61020000}" r="H18" connectionId="0">
    <xmlCellPr id="1" xr6:uid="{00000000-0010-0000-6102-000001000000}" uniqueName="P1004260">
      <xmlPr mapId="1" xpath="/TFI-IZD-ZSE/IPK_1000356/P1004260" xmlDataType="decimal"/>
    </xmlCellPr>
  </singleXmlCell>
  <singleXmlCell id="620" xr6:uid="{00000000-000C-0000-FFFF-FFFF62020000}" r="I18" connectionId="0">
    <xmlCellPr id="1" xr6:uid="{00000000-0010-0000-6202-000001000000}" uniqueName="P1004261">
      <xmlPr mapId="1" xpath="/TFI-IZD-ZSE/IPK_1000356/P1004261" xmlDataType="decimal"/>
    </xmlCellPr>
  </singleXmlCell>
  <singleXmlCell id="621" xr6:uid="{00000000-000C-0000-FFFF-FFFF63020000}" r="J18" connectionId="0">
    <xmlCellPr id="1" xr6:uid="{00000000-0010-0000-6302-000001000000}" uniqueName="P1004262">
      <xmlPr mapId="1" xpath="/TFI-IZD-ZSE/IPK_1000356/P1004262" xmlDataType="decimal"/>
    </xmlCellPr>
  </singleXmlCell>
  <singleXmlCell id="622" xr6:uid="{00000000-000C-0000-FFFF-FFFF64020000}" r="K18" connectionId="0">
    <xmlCellPr id="1" xr6:uid="{00000000-0010-0000-6402-000001000000}" uniqueName="P1004263">
      <xmlPr mapId="1" xpath="/TFI-IZD-ZSE/IPK_1000356/P1004263" xmlDataType="decimal"/>
    </xmlCellPr>
  </singleXmlCell>
  <singleXmlCell id="623" xr6:uid="{00000000-000C-0000-FFFF-FFFF65020000}" r="C19" connectionId="0">
    <xmlCellPr id="1" xr6:uid="{00000000-0010-0000-6502-000001000000}" uniqueName="P1026631">
      <xmlPr mapId="1" xpath="/TFI-IZD-ZSE/IPK_1000356/P1026631" xmlDataType="decimal"/>
    </xmlCellPr>
  </singleXmlCell>
  <singleXmlCell id="624" xr6:uid="{00000000-000C-0000-FFFF-FFFF66020000}" r="D19" connectionId="0">
    <xmlCellPr id="1" xr6:uid="{00000000-0010-0000-6602-000001000000}" uniqueName="P1026632">
      <xmlPr mapId="1" xpath="/TFI-IZD-ZSE/IPK_1000356/P1026632" xmlDataType="decimal"/>
    </xmlCellPr>
  </singleXmlCell>
  <singleXmlCell id="625" xr6:uid="{00000000-000C-0000-FFFF-FFFF67020000}" r="E19" connectionId="0">
    <xmlCellPr id="1" xr6:uid="{00000000-0010-0000-6702-000001000000}" uniqueName="P1026633">
      <xmlPr mapId="1" xpath="/TFI-IZD-ZSE/IPK_1000356/P1026633" xmlDataType="decimal"/>
    </xmlCellPr>
  </singleXmlCell>
  <singleXmlCell id="626" xr6:uid="{00000000-000C-0000-FFFF-FFFF68020000}" r="F19" connectionId="0">
    <xmlCellPr id="1" xr6:uid="{00000000-0010-0000-6802-000001000000}" uniqueName="P1026634">
      <xmlPr mapId="1" xpath="/TFI-IZD-ZSE/IPK_1000356/P1026634" xmlDataType="decimal"/>
    </xmlCellPr>
  </singleXmlCell>
  <singleXmlCell id="627" xr6:uid="{00000000-000C-0000-FFFF-FFFF69020000}" r="G19" connectionId="0">
    <xmlCellPr id="1" xr6:uid="{00000000-0010-0000-6902-000001000000}" uniqueName="P1026635">
      <xmlPr mapId="1" xpath="/TFI-IZD-ZSE/IPK_1000356/P1026635" xmlDataType="decimal"/>
    </xmlCellPr>
  </singleXmlCell>
  <singleXmlCell id="628" xr6:uid="{00000000-000C-0000-FFFF-FFFF6A020000}" r="H19" connectionId="0">
    <xmlCellPr id="1" xr6:uid="{00000000-0010-0000-6A02-000001000000}" uniqueName="P1026636">
      <xmlPr mapId="1" xpath="/TFI-IZD-ZSE/IPK_1000356/P1026636" xmlDataType="decimal"/>
    </xmlCellPr>
  </singleXmlCell>
  <singleXmlCell id="629" xr6:uid="{00000000-000C-0000-FFFF-FFFF6B020000}" r="I19" connectionId="0">
    <xmlCellPr id="1" xr6:uid="{00000000-0010-0000-6B02-000001000000}" uniqueName="P1026637">
      <xmlPr mapId="1" xpath="/TFI-IZD-ZSE/IPK_1000356/P1026637" xmlDataType="decimal"/>
    </xmlCellPr>
  </singleXmlCell>
  <singleXmlCell id="630" xr6:uid="{00000000-000C-0000-FFFF-FFFF6C020000}" r="J19" connectionId="0">
    <xmlCellPr id="1" xr6:uid="{00000000-0010-0000-6C02-000001000000}" uniqueName="P1026638">
      <xmlPr mapId="1" xpath="/TFI-IZD-ZSE/IPK_1000356/P1026638" xmlDataType="decimal"/>
    </xmlCellPr>
  </singleXmlCell>
  <singleXmlCell id="631" xr6:uid="{00000000-000C-0000-FFFF-FFFF6D020000}" r="K19" connectionId="0">
    <xmlCellPr id="1" xr6:uid="{00000000-0010-0000-6D02-000001000000}" uniqueName="P1026639">
      <xmlPr mapId="1" xpath="/TFI-IZD-ZSE/IPK_1000356/P1026639" xmlDataType="decimal"/>
    </xmlCellPr>
  </singleXmlCell>
  <singleXmlCell id="632" xr6:uid="{00000000-000C-0000-FFFF-FFFF6E020000}" r="C20" connectionId="0">
    <xmlCellPr id="1" xr6:uid="{00000000-0010-0000-6E02-000001000000}" uniqueName="P1004264">
      <xmlPr mapId="1" xpath="/TFI-IZD-ZSE/IPK_1000356/P1004264" xmlDataType="decimal"/>
    </xmlCellPr>
  </singleXmlCell>
  <singleXmlCell id="633" xr6:uid="{00000000-000C-0000-FFFF-FFFF6F020000}" r="D20" connectionId="0">
    <xmlCellPr id="1" xr6:uid="{00000000-0010-0000-6F02-000001000000}" uniqueName="P1004265">
      <xmlPr mapId="1" xpath="/TFI-IZD-ZSE/IPK_1000356/P1004265" xmlDataType="decimal"/>
    </xmlCellPr>
  </singleXmlCell>
  <singleXmlCell id="634" xr6:uid="{00000000-000C-0000-FFFF-FFFF70020000}" r="E20" connectionId="0">
    <xmlCellPr id="1" xr6:uid="{00000000-0010-0000-7002-000001000000}" uniqueName="P1004266">
      <xmlPr mapId="1" xpath="/TFI-IZD-ZSE/IPK_1000356/P1004266" xmlDataType="decimal"/>
    </xmlCellPr>
  </singleXmlCell>
  <singleXmlCell id="635" xr6:uid="{00000000-000C-0000-FFFF-FFFF71020000}" r="F20" connectionId="0">
    <xmlCellPr id="1" xr6:uid="{00000000-0010-0000-7102-000001000000}" uniqueName="P1004267">
      <xmlPr mapId="1" xpath="/TFI-IZD-ZSE/IPK_1000356/P1004267" xmlDataType="decimal"/>
    </xmlCellPr>
  </singleXmlCell>
  <singleXmlCell id="636" xr6:uid="{00000000-000C-0000-FFFF-FFFF72020000}" r="G20" connectionId="0">
    <xmlCellPr id="1" xr6:uid="{00000000-0010-0000-7202-000001000000}" uniqueName="P1004268">
      <xmlPr mapId="1" xpath="/TFI-IZD-ZSE/IPK_1000356/P1004268" xmlDataType="decimal"/>
    </xmlCellPr>
  </singleXmlCell>
  <singleXmlCell id="637" xr6:uid="{00000000-000C-0000-FFFF-FFFF73020000}" r="H20" connectionId="0">
    <xmlCellPr id="1" xr6:uid="{00000000-0010-0000-7302-000001000000}" uniqueName="P1004269">
      <xmlPr mapId="1" xpath="/TFI-IZD-ZSE/IPK_1000356/P1004269" xmlDataType="decimal"/>
    </xmlCellPr>
  </singleXmlCell>
  <singleXmlCell id="638" xr6:uid="{00000000-000C-0000-FFFF-FFFF74020000}" r="I20" connectionId="0">
    <xmlCellPr id="1" xr6:uid="{00000000-0010-0000-7402-000001000000}" uniqueName="P1004270">
      <xmlPr mapId="1" xpath="/TFI-IZD-ZSE/IPK_1000356/P1004270" xmlDataType="decimal"/>
    </xmlCellPr>
  </singleXmlCell>
  <singleXmlCell id="639" xr6:uid="{00000000-000C-0000-FFFF-FFFF75020000}" r="J20" connectionId="0">
    <xmlCellPr id="1" xr6:uid="{00000000-0010-0000-7502-000001000000}" uniqueName="P1004271">
      <xmlPr mapId="1" xpath="/TFI-IZD-ZSE/IPK_1000356/P1004271" xmlDataType="decimal"/>
    </xmlCellPr>
  </singleXmlCell>
  <singleXmlCell id="640" xr6:uid="{00000000-000C-0000-FFFF-FFFF76020000}" r="K20" connectionId="0">
    <xmlCellPr id="1" xr6:uid="{00000000-0010-0000-7602-000001000000}" uniqueName="P1004272">
      <xmlPr mapId="1" xpath="/TFI-IZD-ZSE/IPK_1000356/P1004272" xmlDataType="decimal"/>
    </xmlCellPr>
  </singleXmlCell>
  <singleXmlCell id="641" xr6:uid="{00000000-000C-0000-FFFF-FFFF77020000}" r="C21" connectionId="0">
    <xmlCellPr id="1" xr6:uid="{00000000-0010-0000-7702-000001000000}" uniqueName="P1004273">
      <xmlPr mapId="1" xpath="/TFI-IZD-ZSE/IPK_1000356/P1004273" xmlDataType="decimal"/>
    </xmlCellPr>
  </singleXmlCell>
  <singleXmlCell id="642" xr6:uid="{00000000-000C-0000-FFFF-FFFF78020000}" r="D21" connectionId="0">
    <xmlCellPr id="1" xr6:uid="{00000000-0010-0000-7802-000001000000}" uniqueName="P1004274">
      <xmlPr mapId="1" xpath="/TFI-IZD-ZSE/IPK_1000356/P1004274" xmlDataType="decimal"/>
    </xmlCellPr>
  </singleXmlCell>
  <singleXmlCell id="643" xr6:uid="{00000000-000C-0000-FFFF-FFFF79020000}" r="E21" connectionId="0">
    <xmlCellPr id="1" xr6:uid="{00000000-0010-0000-7902-000001000000}" uniqueName="P1004275">
      <xmlPr mapId="1" xpath="/TFI-IZD-ZSE/IPK_1000356/P1004275" xmlDataType="decimal"/>
    </xmlCellPr>
  </singleXmlCell>
  <singleXmlCell id="644" xr6:uid="{00000000-000C-0000-FFFF-FFFF7A020000}" r="F21" connectionId="0">
    <xmlCellPr id="1" xr6:uid="{00000000-0010-0000-7A02-000001000000}" uniqueName="P1004276">
      <xmlPr mapId="1" xpath="/TFI-IZD-ZSE/IPK_1000356/P1004276" xmlDataType="decimal"/>
    </xmlCellPr>
  </singleXmlCell>
  <singleXmlCell id="645" xr6:uid="{00000000-000C-0000-FFFF-FFFF7B020000}" r="G21" connectionId="0">
    <xmlCellPr id="1" xr6:uid="{00000000-0010-0000-7B02-000001000000}" uniqueName="P1004277">
      <xmlPr mapId="1" xpath="/TFI-IZD-ZSE/IPK_1000356/P1004277" xmlDataType="decimal"/>
    </xmlCellPr>
  </singleXmlCell>
  <singleXmlCell id="646" xr6:uid="{00000000-000C-0000-FFFF-FFFF7C020000}" r="H21" connectionId="0">
    <xmlCellPr id="1" xr6:uid="{00000000-0010-0000-7C02-000001000000}" uniqueName="P1004278">
      <xmlPr mapId="1" xpath="/TFI-IZD-ZSE/IPK_1000356/P1004278" xmlDataType="decimal"/>
    </xmlCellPr>
  </singleXmlCell>
  <singleXmlCell id="647" xr6:uid="{00000000-000C-0000-FFFF-FFFF7D020000}" r="I21" connectionId="0">
    <xmlCellPr id="1" xr6:uid="{00000000-0010-0000-7D02-000001000000}" uniqueName="P1004279">
      <xmlPr mapId="1" xpath="/TFI-IZD-ZSE/IPK_1000356/P1004279" xmlDataType="decimal"/>
    </xmlCellPr>
  </singleXmlCell>
  <singleXmlCell id="648" xr6:uid="{00000000-000C-0000-FFFF-FFFF7E020000}" r="J21" connectionId="0">
    <xmlCellPr id="1" xr6:uid="{00000000-0010-0000-7E02-000001000000}" uniqueName="P1004280">
      <xmlPr mapId="1" xpath="/TFI-IZD-ZSE/IPK_1000356/P1004280" xmlDataType="decimal"/>
    </xmlCellPr>
  </singleXmlCell>
  <singleXmlCell id="649" xr6:uid="{00000000-000C-0000-FFFF-FFFF7F020000}" r="K21" connectionId="0">
    <xmlCellPr id="1" xr6:uid="{00000000-0010-0000-7F02-000001000000}" uniqueName="P1004281">
      <xmlPr mapId="1" xpath="/TFI-IZD-ZSE/IPK_1000356/P1004281" xmlDataType="decimal"/>
    </xmlCellPr>
  </singleXmlCell>
  <singleXmlCell id="650" xr6:uid="{00000000-000C-0000-FFFF-FFFF80020000}" r="C22" connectionId="0">
    <xmlCellPr id="1" xr6:uid="{00000000-0010-0000-8002-000001000000}" uniqueName="P1026640">
      <xmlPr mapId="1" xpath="/TFI-IZD-ZSE/IPK_1000356/P1026640" xmlDataType="decimal"/>
    </xmlCellPr>
  </singleXmlCell>
  <singleXmlCell id="651" xr6:uid="{00000000-000C-0000-FFFF-FFFF81020000}" r="D22" connectionId="0">
    <xmlCellPr id="1" xr6:uid="{00000000-0010-0000-8102-000001000000}" uniqueName="P1026641">
      <xmlPr mapId="1" xpath="/TFI-IZD-ZSE/IPK_1000356/P1026641" xmlDataType="decimal"/>
    </xmlCellPr>
  </singleXmlCell>
  <singleXmlCell id="652" xr6:uid="{00000000-000C-0000-FFFF-FFFF82020000}" r="E22" connectionId="0">
    <xmlCellPr id="1" xr6:uid="{00000000-0010-0000-8202-000001000000}" uniqueName="P1026642">
      <xmlPr mapId="1" xpath="/TFI-IZD-ZSE/IPK_1000356/P1026642" xmlDataType="decimal"/>
    </xmlCellPr>
  </singleXmlCell>
  <singleXmlCell id="653" xr6:uid="{00000000-000C-0000-FFFF-FFFF83020000}" r="F22" connectionId="0">
    <xmlCellPr id="1" xr6:uid="{00000000-0010-0000-8302-000001000000}" uniqueName="P1026643">
      <xmlPr mapId="1" xpath="/TFI-IZD-ZSE/IPK_1000356/P1026643" xmlDataType="decimal"/>
    </xmlCellPr>
  </singleXmlCell>
  <singleXmlCell id="654" xr6:uid="{00000000-000C-0000-FFFF-FFFF84020000}" r="G22" connectionId="0">
    <xmlCellPr id="1" xr6:uid="{00000000-0010-0000-8402-000001000000}" uniqueName="P1026644">
      <xmlPr mapId="1" xpath="/TFI-IZD-ZSE/IPK_1000356/P1026644" xmlDataType="decimal"/>
    </xmlCellPr>
  </singleXmlCell>
  <singleXmlCell id="655" xr6:uid="{00000000-000C-0000-FFFF-FFFF85020000}" r="H22" connectionId="0">
    <xmlCellPr id="1" xr6:uid="{00000000-0010-0000-8502-000001000000}" uniqueName="P1026645">
      <xmlPr mapId="1" xpath="/TFI-IZD-ZSE/IPK_1000356/P1026645" xmlDataType="decimal"/>
    </xmlCellPr>
  </singleXmlCell>
  <singleXmlCell id="656" xr6:uid="{00000000-000C-0000-FFFF-FFFF86020000}" r="I22" connectionId="0">
    <xmlCellPr id="1" xr6:uid="{00000000-0010-0000-8602-000001000000}" uniqueName="P1026646">
      <xmlPr mapId="1" xpath="/TFI-IZD-ZSE/IPK_1000356/P1026646" xmlDataType="decimal"/>
    </xmlCellPr>
  </singleXmlCell>
  <singleXmlCell id="657" xr6:uid="{00000000-000C-0000-FFFF-FFFF87020000}" r="J22" connectionId="0">
    <xmlCellPr id="1" xr6:uid="{00000000-0010-0000-8702-000001000000}" uniqueName="P1026647">
      <xmlPr mapId="1" xpath="/TFI-IZD-ZSE/IPK_1000356/P1026647" xmlDataType="decimal"/>
    </xmlCellPr>
  </singleXmlCell>
  <singleXmlCell id="658" xr6:uid="{00000000-000C-0000-FFFF-FFFF88020000}" r="K22" connectionId="0">
    <xmlCellPr id="1" xr6:uid="{00000000-0010-0000-8802-000001000000}" uniqueName="P1026648">
      <xmlPr mapId="1" xpath="/TFI-IZD-ZSE/IPK_1000356/P1026648" xmlDataType="decimal"/>
    </xmlCellPr>
  </singleXmlCell>
  <singleXmlCell id="659" xr6:uid="{00000000-000C-0000-FFFF-FFFF89020000}" r="C23" connectionId="0">
    <xmlCellPr id="1" xr6:uid="{00000000-0010-0000-8902-000001000000}" uniqueName="P1026649">
      <xmlPr mapId="1" xpath="/TFI-IZD-ZSE/IPK_1000356/P1026649" xmlDataType="decimal"/>
    </xmlCellPr>
  </singleXmlCell>
  <singleXmlCell id="660" xr6:uid="{00000000-000C-0000-FFFF-FFFF8A020000}" r="D23" connectionId="0">
    <xmlCellPr id="1" xr6:uid="{00000000-0010-0000-8A02-000001000000}" uniqueName="P1026650">
      <xmlPr mapId="1" xpath="/TFI-IZD-ZSE/IPK_1000356/P1026650" xmlDataType="decimal"/>
    </xmlCellPr>
  </singleXmlCell>
  <singleXmlCell id="661" xr6:uid="{00000000-000C-0000-FFFF-FFFF8B020000}" r="E23" connectionId="0">
    <xmlCellPr id="1" xr6:uid="{00000000-0010-0000-8B02-000001000000}" uniqueName="P1026651">
      <xmlPr mapId="1" xpath="/TFI-IZD-ZSE/IPK_1000356/P1026651" xmlDataType="decimal"/>
    </xmlCellPr>
  </singleXmlCell>
  <singleXmlCell id="662" xr6:uid="{00000000-000C-0000-FFFF-FFFF8C020000}" r="F23" connectionId="0">
    <xmlCellPr id="1" xr6:uid="{00000000-0010-0000-8C02-000001000000}" uniqueName="P1026652">
      <xmlPr mapId="1" xpath="/TFI-IZD-ZSE/IPK_1000356/P1026652" xmlDataType="decimal"/>
    </xmlCellPr>
  </singleXmlCell>
  <singleXmlCell id="663" xr6:uid="{00000000-000C-0000-FFFF-FFFF8D020000}" r="G23" connectionId="0">
    <xmlCellPr id="1" xr6:uid="{00000000-0010-0000-8D02-000001000000}" uniqueName="P1026653">
      <xmlPr mapId="1" xpath="/TFI-IZD-ZSE/IPK_1000356/P1026653" xmlDataType="decimal"/>
    </xmlCellPr>
  </singleXmlCell>
  <singleXmlCell id="664" xr6:uid="{00000000-000C-0000-FFFF-FFFF8E020000}" r="H23" connectionId="0">
    <xmlCellPr id="1" xr6:uid="{00000000-0010-0000-8E02-000001000000}" uniqueName="P1026654">
      <xmlPr mapId="1" xpath="/TFI-IZD-ZSE/IPK_1000356/P1026654" xmlDataType="decimal"/>
    </xmlCellPr>
  </singleXmlCell>
  <singleXmlCell id="665" xr6:uid="{00000000-000C-0000-FFFF-FFFF8F020000}" r="I23" connectionId="0">
    <xmlCellPr id="1" xr6:uid="{00000000-0010-0000-8F02-000001000000}" uniqueName="P1026655">
      <xmlPr mapId="1" xpath="/TFI-IZD-ZSE/IPK_1000356/P1026655" xmlDataType="decimal"/>
    </xmlCellPr>
  </singleXmlCell>
  <singleXmlCell id="666" xr6:uid="{00000000-000C-0000-FFFF-FFFF90020000}" r="J23" connectionId="0">
    <xmlCellPr id="1" xr6:uid="{00000000-0010-0000-9002-000001000000}" uniqueName="P1026656">
      <xmlPr mapId="1" xpath="/TFI-IZD-ZSE/IPK_1000356/P1026656" xmlDataType="decimal"/>
    </xmlCellPr>
  </singleXmlCell>
  <singleXmlCell id="667" xr6:uid="{00000000-000C-0000-FFFF-FFFF91020000}" r="K23" connectionId="0">
    <xmlCellPr id="1" xr6:uid="{00000000-0010-0000-9102-000001000000}" uniqueName="P1026657">
      <xmlPr mapId="1" xpath="/TFI-IZD-ZSE/IPK_1000356/P1026657" xmlDataType="decimal"/>
    </xmlCellPr>
  </singleXmlCell>
  <singleXmlCell id="668" xr6:uid="{00000000-000C-0000-FFFF-FFFF92020000}" r="C24" connectionId="0">
    <xmlCellPr id="1" xr6:uid="{00000000-0010-0000-9202-000001000000}" uniqueName="P1004282">
      <xmlPr mapId="1" xpath="/TFI-IZD-ZSE/IPK_1000356/P1004282" xmlDataType="decimal"/>
    </xmlCellPr>
  </singleXmlCell>
  <singleXmlCell id="669" xr6:uid="{00000000-000C-0000-FFFF-FFFF93020000}" r="D24" connectionId="0">
    <xmlCellPr id="1" xr6:uid="{00000000-0010-0000-9302-000001000000}" uniqueName="P1004283">
      <xmlPr mapId="1" xpath="/TFI-IZD-ZSE/IPK_1000356/P1004283" xmlDataType="decimal"/>
    </xmlCellPr>
  </singleXmlCell>
  <singleXmlCell id="670" xr6:uid="{00000000-000C-0000-FFFF-FFFF94020000}" r="E24" connectionId="0">
    <xmlCellPr id="1" xr6:uid="{00000000-0010-0000-9402-000001000000}" uniqueName="P1004284">
      <xmlPr mapId="1" xpath="/TFI-IZD-ZSE/IPK_1000356/P1004284" xmlDataType="decimal"/>
    </xmlCellPr>
  </singleXmlCell>
  <singleXmlCell id="671" xr6:uid="{00000000-000C-0000-FFFF-FFFF95020000}" r="F24" connectionId="0">
    <xmlCellPr id="1" xr6:uid="{00000000-0010-0000-9502-000001000000}" uniqueName="P1004285">
      <xmlPr mapId="1" xpath="/TFI-IZD-ZSE/IPK_1000356/P1004285" xmlDataType="decimal"/>
    </xmlCellPr>
  </singleXmlCell>
  <singleXmlCell id="672" xr6:uid="{00000000-000C-0000-FFFF-FFFF96020000}" r="G24" connectionId="0">
    <xmlCellPr id="1" xr6:uid="{00000000-0010-0000-9602-000001000000}" uniqueName="P1004286">
      <xmlPr mapId="1" xpath="/TFI-IZD-ZSE/IPK_1000356/P1004286" xmlDataType="decimal"/>
    </xmlCellPr>
  </singleXmlCell>
  <singleXmlCell id="673" xr6:uid="{00000000-000C-0000-FFFF-FFFF97020000}" r="H24" connectionId="0">
    <xmlCellPr id="1" xr6:uid="{00000000-0010-0000-9702-000001000000}" uniqueName="P1004287">
      <xmlPr mapId="1" xpath="/TFI-IZD-ZSE/IPK_1000356/P1004287" xmlDataType="decimal"/>
    </xmlCellPr>
  </singleXmlCell>
  <singleXmlCell id="674" xr6:uid="{00000000-000C-0000-FFFF-FFFF98020000}" r="I24" connectionId="0">
    <xmlCellPr id="1" xr6:uid="{00000000-0010-0000-9802-000001000000}" uniqueName="P1004288">
      <xmlPr mapId="1" xpath="/TFI-IZD-ZSE/IPK_1000356/P1004288" xmlDataType="decimal"/>
    </xmlCellPr>
  </singleXmlCell>
  <singleXmlCell id="675" xr6:uid="{00000000-000C-0000-FFFF-FFFF99020000}" r="J24" connectionId="0">
    <xmlCellPr id="1" xr6:uid="{00000000-0010-0000-9902-000001000000}" uniqueName="P1004289">
      <xmlPr mapId="1" xpath="/TFI-IZD-ZSE/IPK_1000356/P1004289" xmlDataType="decimal"/>
    </xmlCellPr>
  </singleXmlCell>
  <singleXmlCell id="676" xr6:uid="{00000000-000C-0000-FFFF-FFFF9A020000}" r="K24" connectionId="0">
    <xmlCellPr id="1" xr6:uid="{00000000-0010-0000-9A02-000001000000}" uniqueName="P1004290">
      <xmlPr mapId="1" xpath="/TFI-IZD-ZSE/IPK_1000356/P1004290" xmlDataType="decimal"/>
    </xmlCellPr>
  </singleXmlCell>
  <singleXmlCell id="677" xr6:uid="{00000000-000C-0000-FFFF-FFFF9B020000}" r="C25" connectionId="0">
    <xmlCellPr id="1" xr6:uid="{00000000-0010-0000-9B02-000001000000}" uniqueName="P1004291">
      <xmlPr mapId="1" xpath="/TFI-IZD-ZSE/IPK_1000356/P1004291" xmlDataType="decimal"/>
    </xmlCellPr>
  </singleXmlCell>
  <singleXmlCell id="678" xr6:uid="{00000000-000C-0000-FFFF-FFFF9C020000}" r="D25" connectionId="0">
    <xmlCellPr id="1" xr6:uid="{00000000-0010-0000-9C02-000001000000}" uniqueName="P1004292">
      <xmlPr mapId="1" xpath="/TFI-IZD-ZSE/IPK_1000356/P1004292" xmlDataType="decimal"/>
    </xmlCellPr>
  </singleXmlCell>
  <singleXmlCell id="679" xr6:uid="{00000000-000C-0000-FFFF-FFFF9D020000}" r="E25" connectionId="0">
    <xmlCellPr id="1" xr6:uid="{00000000-0010-0000-9D02-000001000000}" uniqueName="P1004293">
      <xmlPr mapId="1" xpath="/TFI-IZD-ZSE/IPK_1000356/P1004293" xmlDataType="decimal"/>
    </xmlCellPr>
  </singleXmlCell>
  <singleXmlCell id="680" xr6:uid="{00000000-000C-0000-FFFF-FFFF9E020000}" r="F25" connectionId="0">
    <xmlCellPr id="1" xr6:uid="{00000000-0010-0000-9E02-000001000000}" uniqueName="P1004294">
      <xmlPr mapId="1" xpath="/TFI-IZD-ZSE/IPK_1000356/P1004294" xmlDataType="decimal"/>
    </xmlCellPr>
  </singleXmlCell>
  <singleXmlCell id="681" xr6:uid="{00000000-000C-0000-FFFF-FFFF9F020000}" r="G25" connectionId="0">
    <xmlCellPr id="1" xr6:uid="{00000000-0010-0000-9F02-000001000000}" uniqueName="P1004295">
      <xmlPr mapId="1" xpath="/TFI-IZD-ZSE/IPK_1000356/P1004295" xmlDataType="decimal"/>
    </xmlCellPr>
  </singleXmlCell>
  <singleXmlCell id="682" xr6:uid="{00000000-000C-0000-FFFF-FFFFA0020000}" r="H25" connectionId="0">
    <xmlCellPr id="1" xr6:uid="{00000000-0010-0000-A002-000001000000}" uniqueName="P1004296">
      <xmlPr mapId="1" xpath="/TFI-IZD-ZSE/IPK_1000356/P1004296" xmlDataType="decimal"/>
    </xmlCellPr>
  </singleXmlCell>
  <singleXmlCell id="683" xr6:uid="{00000000-000C-0000-FFFF-FFFFA1020000}" r="I25" connectionId="0">
    <xmlCellPr id="1" xr6:uid="{00000000-0010-0000-A102-000001000000}" uniqueName="P1004297">
      <xmlPr mapId="1" xpath="/TFI-IZD-ZSE/IPK_1000356/P1004297" xmlDataType="decimal"/>
    </xmlCellPr>
  </singleXmlCell>
  <singleXmlCell id="684" xr6:uid="{00000000-000C-0000-FFFF-FFFFA2020000}" r="J25" connectionId="0">
    <xmlCellPr id="1" xr6:uid="{00000000-0010-0000-A202-000001000000}" uniqueName="P1004298">
      <xmlPr mapId="1" xpath="/TFI-IZD-ZSE/IPK_1000356/P1004298" xmlDataType="decimal"/>
    </xmlCellPr>
  </singleXmlCell>
  <singleXmlCell id="685" xr6:uid="{00000000-000C-0000-FFFF-FFFFA3020000}" r="K25" connectionId="0">
    <xmlCellPr id="1" xr6:uid="{00000000-0010-0000-A302-000001000000}" uniqueName="P1004299">
      <xmlPr mapId="1" xpath="/TFI-IZD-ZSE/IPK_1000356/P1004299" xmlDataType="decimal"/>
    </xmlCellPr>
  </singleXmlCell>
  <singleXmlCell id="686" xr6:uid="{00000000-000C-0000-FFFF-FFFFA4020000}" r="C26" connectionId="0">
    <xmlCellPr id="1" xr6:uid="{00000000-0010-0000-A402-000001000000}" uniqueName="P1026658">
      <xmlPr mapId="1" xpath="/TFI-IZD-ZSE/IPK_1000356/P1026658" xmlDataType="decimal"/>
    </xmlCellPr>
  </singleXmlCell>
  <singleXmlCell id="687" xr6:uid="{00000000-000C-0000-FFFF-FFFFA5020000}" r="D26" connectionId="0">
    <xmlCellPr id="1" xr6:uid="{00000000-0010-0000-A502-000001000000}" uniqueName="P1026659">
      <xmlPr mapId="1" xpath="/TFI-IZD-ZSE/IPK_1000356/P1026659" xmlDataType="decimal"/>
    </xmlCellPr>
  </singleXmlCell>
  <singleXmlCell id="688" xr6:uid="{00000000-000C-0000-FFFF-FFFFA6020000}" r="E26" connectionId="0">
    <xmlCellPr id="1" xr6:uid="{00000000-0010-0000-A602-000001000000}" uniqueName="P1026660">
      <xmlPr mapId="1" xpath="/TFI-IZD-ZSE/IPK_1000356/P1026660" xmlDataType="decimal"/>
    </xmlCellPr>
  </singleXmlCell>
  <singleXmlCell id="689" xr6:uid="{00000000-000C-0000-FFFF-FFFFA7020000}" r="F26" connectionId="0">
    <xmlCellPr id="1" xr6:uid="{00000000-0010-0000-A702-000001000000}" uniqueName="P1026661">
      <xmlPr mapId="1" xpath="/TFI-IZD-ZSE/IPK_1000356/P1026661" xmlDataType="decimal"/>
    </xmlCellPr>
  </singleXmlCell>
  <singleXmlCell id="690" xr6:uid="{00000000-000C-0000-FFFF-FFFFA8020000}" r="G26" connectionId="0">
    <xmlCellPr id="1" xr6:uid="{00000000-0010-0000-A802-000001000000}" uniqueName="P1026662">
      <xmlPr mapId="1" xpath="/TFI-IZD-ZSE/IPK_1000356/P1026662" xmlDataType="decimal"/>
    </xmlCellPr>
  </singleXmlCell>
  <singleXmlCell id="691" xr6:uid="{00000000-000C-0000-FFFF-FFFFA9020000}" r="H26" connectionId="0">
    <xmlCellPr id="1" xr6:uid="{00000000-0010-0000-A902-000001000000}" uniqueName="P1026663">
      <xmlPr mapId="1" xpath="/TFI-IZD-ZSE/IPK_1000356/P1026663" xmlDataType="decimal"/>
    </xmlCellPr>
  </singleXmlCell>
  <singleXmlCell id="692" xr6:uid="{00000000-000C-0000-FFFF-FFFFAA020000}" r="I26" connectionId="0">
    <xmlCellPr id="1" xr6:uid="{00000000-0010-0000-AA02-000001000000}" uniqueName="P1026664">
      <xmlPr mapId="1" xpath="/TFI-IZD-ZSE/IPK_1000356/P1026664" xmlDataType="decimal"/>
    </xmlCellPr>
  </singleXmlCell>
  <singleXmlCell id="693" xr6:uid="{00000000-000C-0000-FFFF-FFFFAB020000}" r="J26" connectionId="0">
    <xmlCellPr id="1" xr6:uid="{00000000-0010-0000-AB02-000001000000}" uniqueName="P1026665">
      <xmlPr mapId="1" xpath="/TFI-IZD-ZSE/IPK_1000356/P1026665" xmlDataType="decimal"/>
    </xmlCellPr>
  </singleXmlCell>
  <singleXmlCell id="694" xr6:uid="{00000000-000C-0000-FFFF-FFFFAC020000}" r="K26" connectionId="0">
    <xmlCellPr id="1" xr6:uid="{00000000-0010-0000-AC02-000001000000}" uniqueName="P1026666">
      <xmlPr mapId="1" xpath="/TFI-IZD-ZSE/IPK_1000356/P1026666" xmlDataType="decimal"/>
    </xmlCellPr>
  </singleXmlCell>
  <singleXmlCell id="695" xr6:uid="{00000000-000C-0000-FFFF-FFFFAD020000}" r="C27" connectionId="0">
    <xmlCellPr id="1" xr6:uid="{00000000-0010-0000-AD02-000001000000}" uniqueName="P1004300">
      <xmlPr mapId="1" xpath="/TFI-IZD-ZSE/IPK_1000356/P1004300" xmlDataType="decimal"/>
    </xmlCellPr>
  </singleXmlCell>
  <singleXmlCell id="696" xr6:uid="{00000000-000C-0000-FFFF-FFFFAE020000}" r="D27" connectionId="0">
    <xmlCellPr id="1" xr6:uid="{00000000-0010-0000-AE02-000001000000}" uniqueName="P1004301">
      <xmlPr mapId="1" xpath="/TFI-IZD-ZSE/IPK_1000356/P1004301" xmlDataType="decimal"/>
    </xmlCellPr>
  </singleXmlCell>
  <singleXmlCell id="697" xr6:uid="{00000000-000C-0000-FFFF-FFFFAF020000}" r="E27" connectionId="0">
    <xmlCellPr id="1" xr6:uid="{00000000-0010-0000-AF02-000001000000}" uniqueName="P1004302">
      <xmlPr mapId="1" xpath="/TFI-IZD-ZSE/IPK_1000356/P1004302" xmlDataType="decimal"/>
    </xmlCellPr>
  </singleXmlCell>
  <singleXmlCell id="698" xr6:uid="{00000000-000C-0000-FFFF-FFFFB0020000}" r="F27" connectionId="0">
    <xmlCellPr id="1" xr6:uid="{00000000-0010-0000-B002-000001000000}" uniqueName="P1004303">
      <xmlPr mapId="1" xpath="/TFI-IZD-ZSE/IPK_1000356/P1004303" xmlDataType="decimal"/>
    </xmlCellPr>
  </singleXmlCell>
  <singleXmlCell id="699" xr6:uid="{00000000-000C-0000-FFFF-FFFFB1020000}" r="G27" connectionId="0">
    <xmlCellPr id="1" xr6:uid="{00000000-0010-0000-B102-000001000000}" uniqueName="P1004304">
      <xmlPr mapId="1" xpath="/TFI-IZD-ZSE/IPK_1000356/P1004304" xmlDataType="decimal"/>
    </xmlCellPr>
  </singleXmlCell>
  <singleXmlCell id="700" xr6:uid="{00000000-000C-0000-FFFF-FFFFB2020000}" r="H27" connectionId="0">
    <xmlCellPr id="1" xr6:uid="{00000000-0010-0000-B202-000001000000}" uniqueName="P1004305">
      <xmlPr mapId="1" xpath="/TFI-IZD-ZSE/IPK_1000356/P1004305" xmlDataType="decimal"/>
    </xmlCellPr>
  </singleXmlCell>
  <singleXmlCell id="701" xr6:uid="{00000000-000C-0000-FFFF-FFFFB3020000}" r="I27" connectionId="0">
    <xmlCellPr id="1" xr6:uid="{00000000-0010-0000-B302-000001000000}" uniqueName="P1004306">
      <xmlPr mapId="1" xpath="/TFI-IZD-ZSE/IPK_1000356/P1004306" xmlDataType="decimal"/>
    </xmlCellPr>
  </singleXmlCell>
  <singleXmlCell id="702" xr6:uid="{00000000-000C-0000-FFFF-FFFFB4020000}" r="J27" connectionId="0">
    <xmlCellPr id="1" xr6:uid="{00000000-0010-0000-B402-000001000000}" uniqueName="P1004307">
      <xmlPr mapId="1" xpath="/TFI-IZD-ZSE/IPK_1000356/P1004307" xmlDataType="decimal"/>
    </xmlCellPr>
  </singleXmlCell>
  <singleXmlCell id="703" xr6:uid="{00000000-000C-0000-FFFF-FFFFB5020000}" r="K27" connectionId="0">
    <xmlCellPr id="1" xr6:uid="{00000000-0010-0000-B502-000001000000}" uniqueName="P1004308">
      <xmlPr mapId="1" xpath="/TFI-IZD-ZSE/IPK_1000356/P1004308" xmlDataType="decimal"/>
    </xmlCellPr>
  </singleXmlCell>
  <singleXmlCell id="704" xr6:uid="{00000000-000C-0000-FFFF-FFFFB6020000}" r="C28" connectionId="0">
    <xmlCellPr id="1" xr6:uid="{00000000-0010-0000-B602-000001000000}" uniqueName="P1004309">
      <xmlPr mapId="1" xpath="/TFI-IZD-ZSE/IPK_1000356/P1004309" xmlDataType="decimal"/>
    </xmlCellPr>
  </singleXmlCell>
  <singleXmlCell id="705" xr6:uid="{00000000-000C-0000-FFFF-FFFFB7020000}" r="D28" connectionId="0">
    <xmlCellPr id="1" xr6:uid="{00000000-0010-0000-B702-000001000000}" uniqueName="P1004310">
      <xmlPr mapId="1" xpath="/TFI-IZD-ZSE/IPK_1000356/P1004310" xmlDataType="decimal"/>
    </xmlCellPr>
  </singleXmlCell>
  <singleXmlCell id="706" xr6:uid="{00000000-000C-0000-FFFF-FFFFB8020000}" r="E28" connectionId="0">
    <xmlCellPr id="1" xr6:uid="{00000000-0010-0000-B802-000001000000}" uniqueName="P1004311">
      <xmlPr mapId="1" xpath="/TFI-IZD-ZSE/IPK_1000356/P1004311" xmlDataType="decimal"/>
    </xmlCellPr>
  </singleXmlCell>
  <singleXmlCell id="707" xr6:uid="{00000000-000C-0000-FFFF-FFFFB9020000}" r="F28" connectionId="0">
    <xmlCellPr id="1" xr6:uid="{00000000-0010-0000-B902-000001000000}" uniqueName="P1004312">
      <xmlPr mapId="1" xpath="/TFI-IZD-ZSE/IPK_1000356/P1004312" xmlDataType="decimal"/>
    </xmlCellPr>
  </singleXmlCell>
  <singleXmlCell id="708" xr6:uid="{00000000-000C-0000-FFFF-FFFFBA020000}" r="G28" connectionId="0">
    <xmlCellPr id="1" xr6:uid="{00000000-0010-0000-BA02-000001000000}" uniqueName="P1004313">
      <xmlPr mapId="1" xpath="/TFI-IZD-ZSE/IPK_1000356/P1004313" xmlDataType="decimal"/>
    </xmlCellPr>
  </singleXmlCell>
  <singleXmlCell id="709" xr6:uid="{00000000-000C-0000-FFFF-FFFFBB020000}" r="H28" connectionId="0">
    <xmlCellPr id="1" xr6:uid="{00000000-0010-0000-BB02-000001000000}" uniqueName="P1004314">
      <xmlPr mapId="1" xpath="/TFI-IZD-ZSE/IPK_1000356/P1004314" xmlDataType="decimal"/>
    </xmlCellPr>
  </singleXmlCell>
  <singleXmlCell id="710" xr6:uid="{00000000-000C-0000-FFFF-FFFFBC020000}" r="I28" connectionId="0">
    <xmlCellPr id="1" xr6:uid="{00000000-0010-0000-BC02-000001000000}" uniqueName="P1004315">
      <xmlPr mapId="1" xpath="/TFI-IZD-ZSE/IPK_1000356/P1004315" xmlDataType="decimal"/>
    </xmlCellPr>
  </singleXmlCell>
  <singleXmlCell id="711" xr6:uid="{00000000-000C-0000-FFFF-FFFFBD020000}" r="J28" connectionId="0">
    <xmlCellPr id="1" xr6:uid="{00000000-0010-0000-BD02-000001000000}" uniqueName="P1004316">
      <xmlPr mapId="1" xpath="/TFI-IZD-ZSE/IPK_1000356/P1004316" xmlDataType="decimal"/>
    </xmlCellPr>
  </singleXmlCell>
  <singleXmlCell id="712" xr6:uid="{00000000-000C-0000-FFFF-FFFFBE020000}" r="K28" connectionId="0">
    <xmlCellPr id="1" xr6:uid="{00000000-0010-0000-BE02-000001000000}" uniqueName="P1004317">
      <xmlPr mapId="1" xpath="/TFI-IZD-ZSE/IPK_1000356/P1004317" xmlDataType="decimal"/>
    </xmlCellPr>
  </singleXmlCell>
  <singleXmlCell id="713" xr6:uid="{00000000-000C-0000-FFFF-FFFFBF020000}" r="C29" connectionId="0">
    <xmlCellPr id="1" xr6:uid="{00000000-0010-0000-BF02-000001000000}" uniqueName="P1004318">
      <xmlPr mapId="1" xpath="/TFI-IZD-ZSE/IPK_1000356/P1004318" xmlDataType="decimal"/>
    </xmlCellPr>
  </singleXmlCell>
  <singleXmlCell id="714" xr6:uid="{00000000-000C-0000-FFFF-FFFFC0020000}" r="D29" connectionId="0">
    <xmlCellPr id="1" xr6:uid="{00000000-0010-0000-C002-000001000000}" uniqueName="P1004319">
      <xmlPr mapId="1" xpath="/TFI-IZD-ZSE/IPK_1000356/P1004319" xmlDataType="decimal"/>
    </xmlCellPr>
  </singleXmlCell>
  <singleXmlCell id="715" xr6:uid="{00000000-000C-0000-FFFF-FFFFC1020000}" r="E29" connectionId="0">
    <xmlCellPr id="1" xr6:uid="{00000000-0010-0000-C102-000001000000}" uniqueName="P1004320">
      <xmlPr mapId="1" xpath="/TFI-IZD-ZSE/IPK_1000356/P1004320" xmlDataType="decimal"/>
    </xmlCellPr>
  </singleXmlCell>
  <singleXmlCell id="716" xr6:uid="{00000000-000C-0000-FFFF-FFFFC2020000}" r="F29" connectionId="0">
    <xmlCellPr id="1" xr6:uid="{00000000-0010-0000-C202-000001000000}" uniqueName="P1004321">
      <xmlPr mapId="1" xpath="/TFI-IZD-ZSE/IPK_1000356/P1004321" xmlDataType="decimal"/>
    </xmlCellPr>
  </singleXmlCell>
  <singleXmlCell id="717" xr6:uid="{00000000-000C-0000-FFFF-FFFFC3020000}" r="G29" connectionId="0">
    <xmlCellPr id="1" xr6:uid="{00000000-0010-0000-C302-000001000000}" uniqueName="P1004322">
      <xmlPr mapId="1" xpath="/TFI-IZD-ZSE/IPK_1000356/P1004322" xmlDataType="decimal"/>
    </xmlCellPr>
  </singleXmlCell>
  <singleXmlCell id="718" xr6:uid="{00000000-000C-0000-FFFF-FFFFC4020000}" r="H29" connectionId="0">
    <xmlCellPr id="1" xr6:uid="{00000000-0010-0000-C402-000001000000}" uniqueName="P1004323">
      <xmlPr mapId="1" xpath="/TFI-IZD-ZSE/IPK_1000356/P1004323" xmlDataType="decimal"/>
    </xmlCellPr>
  </singleXmlCell>
  <singleXmlCell id="719" xr6:uid="{00000000-000C-0000-FFFF-FFFFC5020000}" r="I29" connectionId="0">
    <xmlCellPr id="1" xr6:uid="{00000000-0010-0000-C502-000001000000}" uniqueName="P1004324">
      <xmlPr mapId="1" xpath="/TFI-IZD-ZSE/IPK_1000356/P1004324" xmlDataType="decimal"/>
    </xmlCellPr>
  </singleXmlCell>
  <singleXmlCell id="720" xr6:uid="{00000000-000C-0000-FFFF-FFFFC6020000}" r="J29" connectionId="0">
    <xmlCellPr id="1" xr6:uid="{00000000-0010-0000-C602-000001000000}" uniqueName="P1004325">
      <xmlPr mapId="1" xpath="/TFI-IZD-ZSE/IPK_1000356/P1004325" xmlDataType="decimal"/>
    </xmlCellPr>
  </singleXmlCell>
  <singleXmlCell id="721" xr6:uid="{00000000-000C-0000-FFFF-FFFFC7020000}" r="K29" connectionId="0">
    <xmlCellPr id="1" xr6:uid="{00000000-0010-0000-C702-000001000000}" uniqueName="P1004326">
      <xmlPr mapId="1" xpath="/TFI-IZD-ZSE/IPK_1000356/P1004326" xmlDataType="decimal"/>
    </xmlCellPr>
  </singleXmlCell>
  <singleXmlCell id="722" xr6:uid="{00000000-000C-0000-FFFF-FFFFC8020000}" r="C30" connectionId="0">
    <xmlCellPr id="1" xr6:uid="{00000000-0010-0000-C802-000001000000}" uniqueName="P1004327">
      <xmlPr mapId="1" xpath="/TFI-IZD-ZSE/IPK_1000356/P1004327" xmlDataType="decimal"/>
    </xmlCellPr>
  </singleXmlCell>
  <singleXmlCell id="723" xr6:uid="{00000000-000C-0000-FFFF-FFFFC9020000}" r="D30" connectionId="0">
    <xmlCellPr id="1" xr6:uid="{00000000-0010-0000-C902-000001000000}" uniqueName="P1004328">
      <xmlPr mapId="1" xpath="/TFI-IZD-ZSE/IPK_1000356/P1004328" xmlDataType="decimal"/>
    </xmlCellPr>
  </singleXmlCell>
  <singleXmlCell id="724" xr6:uid="{00000000-000C-0000-FFFF-FFFFCA020000}" r="E30" connectionId="0">
    <xmlCellPr id="1" xr6:uid="{00000000-0010-0000-CA02-000001000000}" uniqueName="P1004329">
      <xmlPr mapId="1" xpath="/TFI-IZD-ZSE/IPK_1000356/P1004329" xmlDataType="decimal"/>
    </xmlCellPr>
  </singleXmlCell>
  <singleXmlCell id="725" xr6:uid="{00000000-000C-0000-FFFF-FFFFCB020000}" r="F30" connectionId="0">
    <xmlCellPr id="1" xr6:uid="{00000000-0010-0000-CB02-000001000000}" uniqueName="P1004330">
      <xmlPr mapId="1" xpath="/TFI-IZD-ZSE/IPK_1000356/P1004330" xmlDataType="decimal"/>
    </xmlCellPr>
  </singleXmlCell>
  <singleXmlCell id="726" xr6:uid="{00000000-000C-0000-FFFF-FFFFCC020000}" r="G30" connectionId="0">
    <xmlCellPr id="1" xr6:uid="{00000000-0010-0000-CC02-000001000000}" uniqueName="P1004331">
      <xmlPr mapId="1" xpath="/TFI-IZD-ZSE/IPK_1000356/P1004331" xmlDataType="decimal"/>
    </xmlCellPr>
  </singleXmlCell>
  <singleXmlCell id="727" xr6:uid="{00000000-000C-0000-FFFF-FFFFCD020000}" r="H30" connectionId="0">
    <xmlCellPr id="1" xr6:uid="{00000000-0010-0000-CD02-000001000000}" uniqueName="P1004332">
      <xmlPr mapId="1" xpath="/TFI-IZD-ZSE/IPK_1000356/P1004332" xmlDataType="decimal"/>
    </xmlCellPr>
  </singleXmlCell>
  <singleXmlCell id="728" xr6:uid="{00000000-000C-0000-FFFF-FFFFCE020000}" r="I30" connectionId="0">
    <xmlCellPr id="1" xr6:uid="{00000000-0010-0000-CE02-000001000000}" uniqueName="P1004333">
      <xmlPr mapId="1" xpath="/TFI-IZD-ZSE/IPK_1000356/P1004333" xmlDataType="decimal"/>
    </xmlCellPr>
  </singleXmlCell>
  <singleXmlCell id="729" xr6:uid="{00000000-000C-0000-FFFF-FFFFCF020000}" r="J30" connectionId="0">
    <xmlCellPr id="1" xr6:uid="{00000000-0010-0000-CF02-000001000000}" uniqueName="P1004334">
      <xmlPr mapId="1" xpath="/TFI-IZD-ZSE/IPK_1000356/P1004334" xmlDataType="decimal"/>
    </xmlCellPr>
  </singleXmlCell>
  <singleXmlCell id="730" xr6:uid="{00000000-000C-0000-FFFF-FFFFD0020000}" r="K30" connectionId="0">
    <xmlCellPr id="1" xr6:uid="{00000000-0010-0000-D002-000001000000}" uniqueName="P1004335">
      <xmlPr mapId="1" xpath="/TFI-IZD-ZSE/IPK_1000356/P1004335" xmlDataType="decimal"/>
    </xmlCellPr>
  </singleXmlCell>
  <singleXmlCell id="731" xr6:uid="{00000000-000C-0000-FFFF-FFFFD1020000}" r="C31" connectionId="0">
    <xmlCellPr id="1" xr6:uid="{00000000-0010-0000-D102-000001000000}" uniqueName="P1004336">
      <xmlPr mapId="1" xpath="/TFI-IZD-ZSE/IPK_1000356/P1004336" xmlDataType="decimal"/>
    </xmlCellPr>
  </singleXmlCell>
  <singleXmlCell id="732" xr6:uid="{00000000-000C-0000-FFFF-FFFFD2020000}" r="D31" connectionId="0">
    <xmlCellPr id="1" xr6:uid="{00000000-0010-0000-D202-000001000000}" uniqueName="P1004337">
      <xmlPr mapId="1" xpath="/TFI-IZD-ZSE/IPK_1000356/P1004337" xmlDataType="decimal"/>
    </xmlCellPr>
  </singleXmlCell>
  <singleXmlCell id="733" xr6:uid="{00000000-000C-0000-FFFF-FFFFD3020000}" r="E31" connectionId="0">
    <xmlCellPr id="1" xr6:uid="{00000000-0010-0000-D302-000001000000}" uniqueName="P1004338">
      <xmlPr mapId="1" xpath="/TFI-IZD-ZSE/IPK_1000356/P1004338" xmlDataType="decimal"/>
    </xmlCellPr>
  </singleXmlCell>
  <singleXmlCell id="734" xr6:uid="{00000000-000C-0000-FFFF-FFFFD4020000}" r="F31" connectionId="0">
    <xmlCellPr id="1" xr6:uid="{00000000-0010-0000-D402-000001000000}" uniqueName="P1004339">
      <xmlPr mapId="1" xpath="/TFI-IZD-ZSE/IPK_1000356/P1004339" xmlDataType="decimal"/>
    </xmlCellPr>
  </singleXmlCell>
  <singleXmlCell id="735" xr6:uid="{00000000-000C-0000-FFFF-FFFFD5020000}" r="G31" connectionId="0">
    <xmlCellPr id="1" xr6:uid="{00000000-0010-0000-D502-000001000000}" uniqueName="P1004340">
      <xmlPr mapId="1" xpath="/TFI-IZD-ZSE/IPK_1000356/P1004340" xmlDataType="decimal"/>
    </xmlCellPr>
  </singleXmlCell>
  <singleXmlCell id="736" xr6:uid="{00000000-000C-0000-FFFF-FFFFD6020000}" r="H31" connectionId="0">
    <xmlCellPr id="1" xr6:uid="{00000000-0010-0000-D602-000001000000}" uniqueName="P1004341">
      <xmlPr mapId="1" xpath="/TFI-IZD-ZSE/IPK_1000356/P1004341" xmlDataType="decimal"/>
    </xmlCellPr>
  </singleXmlCell>
  <singleXmlCell id="737" xr6:uid="{00000000-000C-0000-FFFF-FFFFD7020000}" r="I31" connectionId="0">
    <xmlCellPr id="1" xr6:uid="{00000000-0010-0000-D702-000001000000}" uniqueName="P1004342">
      <xmlPr mapId="1" xpath="/TFI-IZD-ZSE/IPK_1000356/P1004342" xmlDataType="decimal"/>
    </xmlCellPr>
  </singleXmlCell>
  <singleXmlCell id="738" xr6:uid="{00000000-000C-0000-FFFF-FFFFD8020000}" r="J31" connectionId="0">
    <xmlCellPr id="1" xr6:uid="{00000000-0010-0000-D802-000001000000}" uniqueName="P1004343">
      <xmlPr mapId="1" xpath="/TFI-IZD-ZSE/IPK_1000356/P1004343" xmlDataType="decimal"/>
    </xmlCellPr>
  </singleXmlCell>
  <singleXmlCell id="739" xr6:uid="{00000000-000C-0000-FFFF-FFFFD9020000}" r="K31" connectionId="0">
    <xmlCellPr id="1" xr6:uid="{00000000-0010-0000-D902-000001000000}" uniqueName="P1004344">
      <xmlPr mapId="1" xpath="/TFI-IZD-ZSE/IPK_1000356/P10043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printerSettings" Target="../printerSettings/printerSettings1.bin"/><Relationship Id="rId1" Type="http://schemas.openxmlformats.org/officeDocument/2006/relationships/hyperlink" Target="mailto:martina.butkovic@sigmabc.eu" TargetMode="External"/></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abSelected="1" workbookViewId="0">
      <selection activeCell="K2" sqref="K2"/>
    </sheetView>
  </sheetViews>
  <sheetFormatPr defaultColWidth="9.140625" defaultRowHeight="15" x14ac:dyDescent="0.25"/>
  <cols>
    <col min="1" max="8" width="9.140625" style="52"/>
    <col min="9" max="9" width="19.7109375" style="52" customWidth="1"/>
    <col min="10" max="16384" width="9.140625" style="52"/>
  </cols>
  <sheetData>
    <row r="1" spans="1:10" ht="15.75" x14ac:dyDescent="0.25">
      <c r="A1" s="98" t="s">
        <v>0</v>
      </c>
      <c r="B1" s="99"/>
      <c r="C1" s="99"/>
      <c r="D1" s="50"/>
      <c r="E1" s="50"/>
      <c r="F1" s="50"/>
      <c r="G1" s="50"/>
      <c r="H1" s="50"/>
      <c r="I1" s="50"/>
      <c r="J1" s="51"/>
    </row>
    <row r="2" spans="1:10" ht="14.45" customHeight="1" x14ac:dyDescent="0.25">
      <c r="A2" s="100" t="s">
        <v>1</v>
      </c>
      <c r="B2" s="101"/>
      <c r="C2" s="101"/>
      <c r="D2" s="101"/>
      <c r="E2" s="101"/>
      <c r="F2" s="101"/>
      <c r="G2" s="101"/>
      <c r="H2" s="101"/>
      <c r="I2" s="101"/>
      <c r="J2" s="102"/>
    </row>
    <row r="3" spans="1:10" x14ac:dyDescent="0.25">
      <c r="A3" s="53"/>
      <c r="B3" s="54"/>
      <c r="C3" s="54"/>
      <c r="D3" s="54"/>
      <c r="E3" s="54"/>
      <c r="F3" s="54"/>
      <c r="G3" s="54"/>
      <c r="H3" s="54"/>
      <c r="I3" s="54"/>
      <c r="J3" s="55"/>
    </row>
    <row r="4" spans="1:10" ht="33.6" customHeight="1" x14ac:dyDescent="0.25">
      <c r="A4" s="103" t="s">
        <v>2</v>
      </c>
      <c r="B4" s="104"/>
      <c r="C4" s="104"/>
      <c r="D4" s="104"/>
      <c r="E4" s="105">
        <v>43466</v>
      </c>
      <c r="F4" s="106"/>
      <c r="G4" s="56" t="s">
        <v>3</v>
      </c>
      <c r="H4" s="105">
        <v>43830</v>
      </c>
      <c r="I4" s="106"/>
      <c r="J4" s="57"/>
    </row>
    <row r="5" spans="1:10" s="58" customFormat="1" ht="10.15" customHeight="1" x14ac:dyDescent="0.25">
      <c r="A5" s="107"/>
      <c r="B5" s="108"/>
      <c r="C5" s="108"/>
      <c r="D5" s="108"/>
      <c r="E5" s="108"/>
      <c r="F5" s="108"/>
      <c r="G5" s="108"/>
      <c r="H5" s="108"/>
      <c r="I5" s="108"/>
      <c r="J5" s="109"/>
    </row>
    <row r="6" spans="1:10" ht="20.45" customHeight="1" x14ac:dyDescent="0.25">
      <c r="A6" s="59"/>
      <c r="B6" s="60" t="s">
        <v>4</v>
      </c>
      <c r="C6" s="61"/>
      <c r="D6" s="61"/>
      <c r="E6" s="67">
        <v>2019</v>
      </c>
      <c r="F6" s="62"/>
      <c r="G6" s="56"/>
      <c r="H6" s="62"/>
      <c r="I6" s="63"/>
      <c r="J6" s="64"/>
    </row>
    <row r="7" spans="1:10" s="66" customFormat="1" ht="10.9" customHeight="1" x14ac:dyDescent="0.25">
      <c r="A7" s="59"/>
      <c r="B7" s="61"/>
      <c r="C7" s="61"/>
      <c r="D7" s="61"/>
      <c r="E7" s="65"/>
      <c r="F7" s="65"/>
      <c r="G7" s="56"/>
      <c r="H7" s="62"/>
      <c r="I7" s="63"/>
      <c r="J7" s="64"/>
    </row>
    <row r="8" spans="1:10" ht="20.45" customHeight="1" x14ac:dyDescent="0.25">
      <c r="A8" s="59"/>
      <c r="B8" s="60" t="s">
        <v>5</v>
      </c>
      <c r="C8" s="61"/>
      <c r="D8" s="61"/>
      <c r="E8" s="67">
        <v>4</v>
      </c>
      <c r="F8" s="62"/>
      <c r="G8" s="56"/>
      <c r="H8" s="62"/>
      <c r="I8" s="63"/>
      <c r="J8" s="64"/>
    </row>
    <row r="9" spans="1:10" s="66" customFormat="1" ht="10.9" customHeight="1" x14ac:dyDescent="0.25">
      <c r="A9" s="59"/>
      <c r="B9" s="61"/>
      <c r="C9" s="61"/>
      <c r="D9" s="61"/>
      <c r="E9" s="65"/>
      <c r="F9" s="65"/>
      <c r="G9" s="56"/>
      <c r="H9" s="65"/>
      <c r="I9" s="68"/>
      <c r="J9" s="64"/>
    </row>
    <row r="10" spans="1:10" ht="37.9" customHeight="1" x14ac:dyDescent="0.25">
      <c r="A10" s="117" t="s">
        <v>6</v>
      </c>
      <c r="B10" s="118"/>
      <c r="C10" s="118"/>
      <c r="D10" s="118"/>
      <c r="E10" s="118"/>
      <c r="F10" s="118"/>
      <c r="G10" s="118"/>
      <c r="H10" s="118"/>
      <c r="I10" s="118"/>
      <c r="J10" s="69"/>
    </row>
    <row r="11" spans="1:10" ht="24.6" customHeight="1" x14ac:dyDescent="0.25">
      <c r="A11" s="119" t="s">
        <v>7</v>
      </c>
      <c r="B11" s="120"/>
      <c r="C11" s="112" t="s">
        <v>317</v>
      </c>
      <c r="D11" s="113"/>
      <c r="E11" s="70"/>
      <c r="F11" s="121" t="s">
        <v>8</v>
      </c>
      <c r="G11" s="111"/>
      <c r="H11" s="122" t="s">
        <v>318</v>
      </c>
      <c r="I11" s="123"/>
      <c r="J11" s="71"/>
    </row>
    <row r="12" spans="1:10" ht="14.45" customHeight="1" x14ac:dyDescent="0.25">
      <c r="A12" s="72"/>
      <c r="B12" s="73"/>
      <c r="C12" s="73"/>
      <c r="D12" s="73"/>
      <c r="E12" s="115"/>
      <c r="F12" s="115"/>
      <c r="G12" s="115"/>
      <c r="H12" s="115"/>
      <c r="I12" s="74"/>
      <c r="J12" s="71"/>
    </row>
    <row r="13" spans="1:10" ht="21" customHeight="1" x14ac:dyDescent="0.25">
      <c r="A13" s="110" t="s">
        <v>9</v>
      </c>
      <c r="B13" s="111"/>
      <c r="C13" s="112" t="s">
        <v>319</v>
      </c>
      <c r="D13" s="113"/>
      <c r="E13" s="114"/>
      <c r="F13" s="115"/>
      <c r="G13" s="115"/>
      <c r="H13" s="115"/>
      <c r="I13" s="74"/>
      <c r="J13" s="71"/>
    </row>
    <row r="14" spans="1:10" ht="10.9" customHeight="1" x14ac:dyDescent="0.25">
      <c r="A14" s="70"/>
      <c r="B14" s="74"/>
      <c r="C14" s="73"/>
      <c r="D14" s="73"/>
      <c r="E14" s="116"/>
      <c r="F14" s="116"/>
      <c r="G14" s="116"/>
      <c r="H14" s="116"/>
      <c r="I14" s="73"/>
      <c r="J14" s="75"/>
    </row>
    <row r="15" spans="1:10" ht="22.9" customHeight="1" x14ac:dyDescent="0.25">
      <c r="A15" s="110" t="s">
        <v>10</v>
      </c>
      <c r="B15" s="111"/>
      <c r="C15" s="112" t="s">
        <v>320</v>
      </c>
      <c r="D15" s="113"/>
      <c r="E15" s="130"/>
      <c r="F15" s="131"/>
      <c r="G15" s="76" t="s">
        <v>11</v>
      </c>
      <c r="H15" s="122" t="s">
        <v>321</v>
      </c>
      <c r="I15" s="123"/>
      <c r="J15" s="77"/>
    </row>
    <row r="16" spans="1:10" ht="10.9" customHeight="1" x14ac:dyDescent="0.25">
      <c r="A16" s="70"/>
      <c r="B16" s="74"/>
      <c r="C16" s="73"/>
      <c r="D16" s="73"/>
      <c r="E16" s="116"/>
      <c r="F16" s="116"/>
      <c r="G16" s="116"/>
      <c r="H16" s="116"/>
      <c r="I16" s="73"/>
      <c r="J16" s="75"/>
    </row>
    <row r="17" spans="1:10" ht="22.9" customHeight="1" x14ac:dyDescent="0.25">
      <c r="A17" s="78"/>
      <c r="B17" s="76" t="s">
        <v>12</v>
      </c>
      <c r="C17" s="112" t="s">
        <v>322</v>
      </c>
      <c r="D17" s="113"/>
      <c r="E17" s="79"/>
      <c r="F17" s="79"/>
      <c r="G17" s="79"/>
      <c r="H17" s="79"/>
      <c r="I17" s="79"/>
      <c r="J17" s="77"/>
    </row>
    <row r="18" spans="1:10" x14ac:dyDescent="0.25">
      <c r="A18" s="124"/>
      <c r="B18" s="125"/>
      <c r="C18" s="116"/>
      <c r="D18" s="116"/>
      <c r="E18" s="116"/>
      <c r="F18" s="116"/>
      <c r="G18" s="116"/>
      <c r="H18" s="116"/>
      <c r="I18" s="73"/>
      <c r="J18" s="75"/>
    </row>
    <row r="19" spans="1:10" x14ac:dyDescent="0.25">
      <c r="A19" s="119" t="s">
        <v>13</v>
      </c>
      <c r="B19" s="126"/>
      <c r="C19" s="127" t="s">
        <v>336</v>
      </c>
      <c r="D19" s="128"/>
      <c r="E19" s="128"/>
      <c r="F19" s="128"/>
      <c r="G19" s="128"/>
      <c r="H19" s="128"/>
      <c r="I19" s="128"/>
      <c r="J19" s="129"/>
    </row>
    <row r="20" spans="1:10" x14ac:dyDescent="0.25">
      <c r="A20" s="72"/>
      <c r="B20" s="73"/>
      <c r="C20" s="80"/>
      <c r="D20" s="73"/>
      <c r="E20" s="116"/>
      <c r="F20" s="116"/>
      <c r="G20" s="116"/>
      <c r="H20" s="116"/>
      <c r="I20" s="73"/>
      <c r="J20" s="75"/>
    </row>
    <row r="21" spans="1:10" x14ac:dyDescent="0.25">
      <c r="A21" s="119" t="s">
        <v>14</v>
      </c>
      <c r="B21" s="126"/>
      <c r="C21" s="122">
        <v>10000</v>
      </c>
      <c r="D21" s="123"/>
      <c r="E21" s="116"/>
      <c r="F21" s="116"/>
      <c r="G21" s="127" t="s">
        <v>323</v>
      </c>
      <c r="H21" s="128"/>
      <c r="I21" s="128"/>
      <c r="J21" s="129"/>
    </row>
    <row r="22" spans="1:10" x14ac:dyDescent="0.25">
      <c r="A22" s="72"/>
      <c r="B22" s="73"/>
      <c r="C22" s="73"/>
      <c r="D22" s="73"/>
      <c r="E22" s="116"/>
      <c r="F22" s="116"/>
      <c r="G22" s="116"/>
      <c r="H22" s="116"/>
      <c r="I22" s="73"/>
      <c r="J22" s="75"/>
    </row>
    <row r="23" spans="1:10" x14ac:dyDescent="0.25">
      <c r="A23" s="119" t="s">
        <v>15</v>
      </c>
      <c r="B23" s="126"/>
      <c r="C23" s="127" t="s">
        <v>324</v>
      </c>
      <c r="D23" s="128"/>
      <c r="E23" s="128"/>
      <c r="F23" s="128"/>
      <c r="G23" s="128"/>
      <c r="H23" s="128"/>
      <c r="I23" s="128"/>
      <c r="J23" s="129"/>
    </row>
    <row r="24" spans="1:10" x14ac:dyDescent="0.25">
      <c r="A24" s="72"/>
      <c r="B24" s="73"/>
      <c r="C24" s="73"/>
      <c r="D24" s="73"/>
      <c r="E24" s="116"/>
      <c r="F24" s="116"/>
      <c r="G24" s="116"/>
      <c r="H24" s="116"/>
      <c r="I24" s="73"/>
      <c r="J24" s="75"/>
    </row>
    <row r="25" spans="1:10" x14ac:dyDescent="0.25">
      <c r="A25" s="119" t="s">
        <v>16</v>
      </c>
      <c r="B25" s="126"/>
      <c r="C25" s="133" t="s">
        <v>325</v>
      </c>
      <c r="D25" s="134"/>
      <c r="E25" s="134"/>
      <c r="F25" s="134"/>
      <c r="G25" s="134"/>
      <c r="H25" s="134"/>
      <c r="I25" s="134"/>
      <c r="J25" s="135"/>
    </row>
    <row r="26" spans="1:10" x14ac:dyDescent="0.25">
      <c r="A26" s="72"/>
      <c r="B26" s="73"/>
      <c r="C26" s="80"/>
      <c r="D26" s="73"/>
      <c r="E26" s="116"/>
      <c r="F26" s="116"/>
      <c r="G26" s="116"/>
      <c r="H26" s="116"/>
      <c r="I26" s="73"/>
      <c r="J26" s="75"/>
    </row>
    <row r="27" spans="1:10" x14ac:dyDescent="0.25">
      <c r="A27" s="119" t="s">
        <v>17</v>
      </c>
      <c r="B27" s="126"/>
      <c r="C27" s="133" t="s">
        <v>326</v>
      </c>
      <c r="D27" s="134"/>
      <c r="E27" s="134"/>
      <c r="F27" s="134"/>
      <c r="G27" s="134"/>
      <c r="H27" s="134"/>
      <c r="I27" s="134"/>
      <c r="J27" s="135"/>
    </row>
    <row r="28" spans="1:10" ht="13.9" customHeight="1" x14ac:dyDescent="0.25">
      <c r="A28" s="72"/>
      <c r="B28" s="73"/>
      <c r="C28" s="80"/>
      <c r="D28" s="73"/>
      <c r="E28" s="116"/>
      <c r="F28" s="116"/>
      <c r="G28" s="116"/>
      <c r="H28" s="116"/>
      <c r="I28" s="73"/>
      <c r="J28" s="75"/>
    </row>
    <row r="29" spans="1:10" ht="22.9" customHeight="1" x14ac:dyDescent="0.25">
      <c r="A29" s="110" t="s">
        <v>18</v>
      </c>
      <c r="B29" s="126"/>
      <c r="C29" s="81">
        <v>37</v>
      </c>
      <c r="D29" s="82"/>
      <c r="E29" s="132"/>
      <c r="F29" s="132"/>
      <c r="G29" s="132"/>
      <c r="H29" s="132"/>
      <c r="I29" s="83"/>
      <c r="J29" s="84"/>
    </row>
    <row r="30" spans="1:10" x14ac:dyDescent="0.25">
      <c r="A30" s="72"/>
      <c r="B30" s="73"/>
      <c r="C30" s="73"/>
      <c r="D30" s="73"/>
      <c r="E30" s="116"/>
      <c r="F30" s="116"/>
      <c r="G30" s="116"/>
      <c r="H30" s="116"/>
      <c r="I30" s="83"/>
      <c r="J30" s="84"/>
    </row>
    <row r="31" spans="1:10" x14ac:dyDescent="0.25">
      <c r="A31" s="119" t="s">
        <v>19</v>
      </c>
      <c r="B31" s="126"/>
      <c r="C31" s="97" t="s">
        <v>327</v>
      </c>
      <c r="D31" s="136" t="s">
        <v>20</v>
      </c>
      <c r="E31" s="137"/>
      <c r="F31" s="137"/>
      <c r="G31" s="137"/>
      <c r="H31" s="85"/>
      <c r="I31" s="86" t="s">
        <v>21</v>
      </c>
      <c r="J31" s="87" t="s">
        <v>22</v>
      </c>
    </row>
    <row r="32" spans="1:10" x14ac:dyDescent="0.25">
      <c r="A32" s="119"/>
      <c r="B32" s="126"/>
      <c r="C32" s="88"/>
      <c r="D32" s="56"/>
      <c r="E32" s="131"/>
      <c r="F32" s="131"/>
      <c r="G32" s="131"/>
      <c r="H32" s="131"/>
      <c r="I32" s="83"/>
      <c r="J32" s="84"/>
    </row>
    <row r="33" spans="1:10" x14ac:dyDescent="0.25">
      <c r="A33" s="119" t="s">
        <v>23</v>
      </c>
      <c r="B33" s="126"/>
      <c r="C33" s="81" t="s">
        <v>328</v>
      </c>
      <c r="D33" s="136" t="s">
        <v>24</v>
      </c>
      <c r="E33" s="137"/>
      <c r="F33" s="137"/>
      <c r="G33" s="137"/>
      <c r="H33" s="79"/>
      <c r="I33" s="86" t="s">
        <v>25</v>
      </c>
      <c r="J33" s="87" t="s">
        <v>26</v>
      </c>
    </row>
    <row r="34" spans="1:10" x14ac:dyDescent="0.25">
      <c r="A34" s="72"/>
      <c r="B34" s="73"/>
      <c r="C34" s="73"/>
      <c r="D34" s="73"/>
      <c r="E34" s="116"/>
      <c r="F34" s="116"/>
      <c r="G34" s="116"/>
      <c r="H34" s="116"/>
      <c r="I34" s="73"/>
      <c r="J34" s="75"/>
    </row>
    <row r="35" spans="1:10" x14ac:dyDescent="0.25">
      <c r="A35" s="136" t="s">
        <v>27</v>
      </c>
      <c r="B35" s="137"/>
      <c r="C35" s="137"/>
      <c r="D35" s="137"/>
      <c r="E35" s="137" t="s">
        <v>28</v>
      </c>
      <c r="F35" s="137"/>
      <c r="G35" s="137"/>
      <c r="H35" s="137"/>
      <c r="I35" s="137"/>
      <c r="J35" s="89" t="s">
        <v>29</v>
      </c>
    </row>
    <row r="36" spans="1:10" x14ac:dyDescent="0.25">
      <c r="A36" s="72"/>
      <c r="B36" s="73"/>
      <c r="C36" s="73"/>
      <c r="D36" s="73"/>
      <c r="E36" s="116"/>
      <c r="F36" s="116"/>
      <c r="G36" s="116"/>
      <c r="H36" s="116"/>
      <c r="I36" s="73"/>
      <c r="J36" s="84"/>
    </row>
    <row r="37" spans="1:10" x14ac:dyDescent="0.25">
      <c r="A37" s="138" t="s">
        <v>329</v>
      </c>
      <c r="B37" s="139"/>
      <c r="C37" s="139"/>
      <c r="D37" s="139"/>
      <c r="E37" s="138" t="s">
        <v>330</v>
      </c>
      <c r="F37" s="139"/>
      <c r="G37" s="139"/>
      <c r="H37" s="139"/>
      <c r="I37" s="140"/>
      <c r="J37" s="90" t="s">
        <v>331</v>
      </c>
    </row>
    <row r="38" spans="1:10" x14ac:dyDescent="0.25">
      <c r="A38" s="72"/>
      <c r="B38" s="73"/>
      <c r="C38" s="80"/>
      <c r="D38" s="141"/>
      <c r="E38" s="141"/>
      <c r="F38" s="141"/>
      <c r="G38" s="141"/>
      <c r="H38" s="141"/>
      <c r="I38" s="141"/>
      <c r="J38" s="75"/>
    </row>
    <row r="39" spans="1:10" x14ac:dyDescent="0.25">
      <c r="A39" s="138"/>
      <c r="B39" s="139"/>
      <c r="C39" s="139"/>
      <c r="D39" s="140"/>
      <c r="E39" s="138"/>
      <c r="F39" s="139"/>
      <c r="G39" s="139"/>
      <c r="H39" s="139"/>
      <c r="I39" s="140"/>
      <c r="J39" s="81"/>
    </row>
    <row r="40" spans="1:10" x14ac:dyDescent="0.25">
      <c r="A40" s="72"/>
      <c r="B40" s="73"/>
      <c r="C40" s="80"/>
      <c r="D40" s="91"/>
      <c r="E40" s="141"/>
      <c r="F40" s="141"/>
      <c r="G40" s="141"/>
      <c r="H40" s="141"/>
      <c r="I40" s="74"/>
      <c r="J40" s="75"/>
    </row>
    <row r="41" spans="1:10" x14ac:dyDescent="0.25">
      <c r="A41" s="138"/>
      <c r="B41" s="139"/>
      <c r="C41" s="139"/>
      <c r="D41" s="140"/>
      <c r="E41" s="138"/>
      <c r="F41" s="139"/>
      <c r="G41" s="139"/>
      <c r="H41" s="139"/>
      <c r="I41" s="140"/>
      <c r="J41" s="81"/>
    </row>
    <row r="42" spans="1:10" x14ac:dyDescent="0.25">
      <c r="A42" s="72"/>
      <c r="B42" s="73"/>
      <c r="C42" s="80"/>
      <c r="D42" s="91"/>
      <c r="E42" s="141"/>
      <c r="F42" s="141"/>
      <c r="G42" s="141"/>
      <c r="H42" s="141"/>
      <c r="I42" s="74"/>
      <c r="J42" s="75"/>
    </row>
    <row r="43" spans="1:10" x14ac:dyDescent="0.25">
      <c r="A43" s="138"/>
      <c r="B43" s="139"/>
      <c r="C43" s="139"/>
      <c r="D43" s="140"/>
      <c r="E43" s="138"/>
      <c r="F43" s="139"/>
      <c r="G43" s="139"/>
      <c r="H43" s="139"/>
      <c r="I43" s="140"/>
      <c r="J43" s="81"/>
    </row>
    <row r="44" spans="1:10" x14ac:dyDescent="0.25">
      <c r="A44" s="92"/>
      <c r="B44" s="80"/>
      <c r="C44" s="142"/>
      <c r="D44" s="142"/>
      <c r="E44" s="116"/>
      <c r="F44" s="116"/>
      <c r="G44" s="142"/>
      <c r="H44" s="142"/>
      <c r="I44" s="142"/>
      <c r="J44" s="75"/>
    </row>
    <row r="45" spans="1:10" x14ac:dyDescent="0.25">
      <c r="A45" s="138"/>
      <c r="B45" s="139"/>
      <c r="C45" s="139"/>
      <c r="D45" s="140"/>
      <c r="E45" s="138"/>
      <c r="F45" s="139"/>
      <c r="G45" s="139"/>
      <c r="H45" s="139"/>
      <c r="I45" s="140"/>
      <c r="J45" s="81"/>
    </row>
    <row r="46" spans="1:10" x14ac:dyDescent="0.25">
      <c r="A46" s="92"/>
      <c r="B46" s="80"/>
      <c r="C46" s="80"/>
      <c r="D46" s="73"/>
      <c r="E46" s="143"/>
      <c r="F46" s="143"/>
      <c r="G46" s="142"/>
      <c r="H46" s="142"/>
      <c r="I46" s="73"/>
      <c r="J46" s="75"/>
    </row>
    <row r="47" spans="1:10" x14ac:dyDescent="0.25">
      <c r="A47" s="138"/>
      <c r="B47" s="139"/>
      <c r="C47" s="139"/>
      <c r="D47" s="140"/>
      <c r="E47" s="138"/>
      <c r="F47" s="139"/>
      <c r="G47" s="139"/>
      <c r="H47" s="139"/>
      <c r="I47" s="140"/>
      <c r="J47" s="81"/>
    </row>
    <row r="48" spans="1:10" x14ac:dyDescent="0.25">
      <c r="A48" s="92"/>
      <c r="B48" s="80"/>
      <c r="C48" s="80"/>
      <c r="D48" s="73"/>
      <c r="E48" s="116"/>
      <c r="F48" s="116"/>
      <c r="G48" s="142"/>
      <c r="H48" s="142"/>
      <c r="I48" s="73"/>
      <c r="J48" s="93" t="s">
        <v>30</v>
      </c>
    </row>
    <row r="49" spans="1:10" x14ac:dyDescent="0.25">
      <c r="A49" s="92"/>
      <c r="B49" s="80"/>
      <c r="C49" s="80"/>
      <c r="D49" s="73"/>
      <c r="E49" s="116"/>
      <c r="F49" s="116"/>
      <c r="G49" s="142"/>
      <c r="H49" s="142"/>
      <c r="I49" s="73"/>
      <c r="J49" s="93" t="s">
        <v>31</v>
      </c>
    </row>
    <row r="50" spans="1:10" ht="14.45" customHeight="1" x14ac:dyDescent="0.25">
      <c r="A50" s="110" t="s">
        <v>32</v>
      </c>
      <c r="B50" s="121"/>
      <c r="C50" s="122" t="s">
        <v>332</v>
      </c>
      <c r="D50" s="123"/>
      <c r="E50" s="148" t="s">
        <v>33</v>
      </c>
      <c r="F50" s="149"/>
      <c r="G50" s="127" t="s">
        <v>333</v>
      </c>
      <c r="H50" s="128"/>
      <c r="I50" s="128"/>
      <c r="J50" s="129"/>
    </row>
    <row r="51" spans="1:10" x14ac:dyDescent="0.25">
      <c r="A51" s="92"/>
      <c r="B51" s="80"/>
      <c r="C51" s="142"/>
      <c r="D51" s="142"/>
      <c r="E51" s="116"/>
      <c r="F51" s="116"/>
      <c r="G51" s="150" t="s">
        <v>34</v>
      </c>
      <c r="H51" s="150"/>
      <c r="I51" s="150"/>
      <c r="J51" s="64"/>
    </row>
    <row r="52" spans="1:10" ht="13.9" customHeight="1" x14ac:dyDescent="0.25">
      <c r="A52" s="110" t="s">
        <v>35</v>
      </c>
      <c r="B52" s="121"/>
      <c r="C52" s="127" t="s">
        <v>338</v>
      </c>
      <c r="D52" s="128"/>
      <c r="E52" s="128"/>
      <c r="F52" s="128"/>
      <c r="G52" s="128"/>
      <c r="H52" s="128"/>
      <c r="I52" s="128"/>
      <c r="J52" s="129"/>
    </row>
    <row r="53" spans="1:10" x14ac:dyDescent="0.25">
      <c r="A53" s="72"/>
      <c r="B53" s="73"/>
      <c r="C53" s="132" t="s">
        <v>36</v>
      </c>
      <c r="D53" s="132"/>
      <c r="E53" s="132"/>
      <c r="F53" s="132"/>
      <c r="G53" s="132"/>
      <c r="H53" s="132"/>
      <c r="I53" s="132"/>
      <c r="J53" s="75"/>
    </row>
    <row r="54" spans="1:10" x14ac:dyDescent="0.25">
      <c r="A54" s="110" t="s">
        <v>37</v>
      </c>
      <c r="B54" s="121"/>
      <c r="C54" s="144" t="s">
        <v>334</v>
      </c>
      <c r="D54" s="145"/>
      <c r="E54" s="146"/>
      <c r="F54" s="116"/>
      <c r="G54" s="116"/>
      <c r="H54" s="137"/>
      <c r="I54" s="137"/>
      <c r="J54" s="147"/>
    </row>
    <row r="55" spans="1:10" x14ac:dyDescent="0.25">
      <c r="A55" s="72"/>
      <c r="B55" s="73"/>
      <c r="C55" s="80"/>
      <c r="D55" s="73"/>
      <c r="E55" s="116"/>
      <c r="F55" s="116"/>
      <c r="G55" s="116"/>
      <c r="H55" s="116"/>
      <c r="I55" s="73"/>
      <c r="J55" s="75"/>
    </row>
    <row r="56" spans="1:10" ht="14.45" customHeight="1" x14ac:dyDescent="0.25">
      <c r="A56" s="110" t="s">
        <v>38</v>
      </c>
      <c r="B56" s="121"/>
      <c r="C56" s="156" t="s">
        <v>339</v>
      </c>
      <c r="D56" s="152"/>
      <c r="E56" s="152"/>
      <c r="F56" s="152"/>
      <c r="G56" s="152"/>
      <c r="H56" s="152"/>
      <c r="I56" s="152"/>
      <c r="J56" s="153"/>
    </row>
    <row r="57" spans="1:10" x14ac:dyDescent="0.25">
      <c r="A57" s="72"/>
      <c r="B57" s="73"/>
      <c r="C57" s="73"/>
      <c r="D57" s="73"/>
      <c r="E57" s="116"/>
      <c r="F57" s="116"/>
      <c r="G57" s="116"/>
      <c r="H57" s="116"/>
      <c r="I57" s="73"/>
      <c r="J57" s="75"/>
    </row>
    <row r="58" spans="1:10" x14ac:dyDescent="0.25">
      <c r="A58" s="110" t="s">
        <v>39</v>
      </c>
      <c r="B58" s="121"/>
      <c r="C58" s="151"/>
      <c r="D58" s="152"/>
      <c r="E58" s="152"/>
      <c r="F58" s="152"/>
      <c r="G58" s="152"/>
      <c r="H58" s="152"/>
      <c r="I58" s="152"/>
      <c r="J58" s="153"/>
    </row>
    <row r="59" spans="1:10" ht="14.45" customHeight="1" x14ac:dyDescent="0.25">
      <c r="A59" s="72"/>
      <c r="B59" s="73"/>
      <c r="C59" s="154" t="s">
        <v>40</v>
      </c>
      <c r="D59" s="154"/>
      <c r="E59" s="154"/>
      <c r="F59" s="154"/>
      <c r="G59" s="73"/>
      <c r="H59" s="73"/>
      <c r="I59" s="73"/>
      <c r="J59" s="75"/>
    </row>
    <row r="60" spans="1:10" x14ac:dyDescent="0.25">
      <c r="A60" s="110" t="s">
        <v>41</v>
      </c>
      <c r="B60" s="121"/>
      <c r="C60" s="151"/>
      <c r="D60" s="152"/>
      <c r="E60" s="152"/>
      <c r="F60" s="152"/>
      <c r="G60" s="152"/>
      <c r="H60" s="152"/>
      <c r="I60" s="152"/>
      <c r="J60" s="153"/>
    </row>
    <row r="61" spans="1:10" ht="14.45" customHeight="1" x14ac:dyDescent="0.25">
      <c r="A61" s="94"/>
      <c r="B61" s="95"/>
      <c r="C61" s="155" t="s">
        <v>42</v>
      </c>
      <c r="D61" s="155"/>
      <c r="E61" s="155"/>
      <c r="F61" s="155"/>
      <c r="G61" s="155"/>
      <c r="H61" s="95"/>
      <c r="I61" s="95"/>
      <c r="J61" s="96"/>
    </row>
    <row r="68" ht="27" customHeight="1" x14ac:dyDescent="0.25"/>
    <row r="72" ht="38.450000000000003" customHeight="1" x14ac:dyDescent="0.25"/>
  </sheetData>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56" r:id="rId1" xr:uid="{CB47CA9F-A57C-489B-9D6E-D486C1A06D9C}"/>
  </hyperlinks>
  <pageMargins left="0.70866141732283472" right="0.70866141732283472" top="0.74803149606299213" bottom="0.74803149606299213" header="0.31496062992125984" footer="0.31496062992125984"/>
  <pageSetup paperSize="9" scale="87" orientation="portrait" horizontalDpi="4294967293" r:id="rId2"/>
  <ignoredErrors>
    <ignoredError sqref="C11:D1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3"/>
  <sheetViews>
    <sheetView zoomScaleNormal="100" zoomScaleSheetLayoutView="130" workbookViewId="0">
      <selection activeCell="L30" sqref="L30"/>
    </sheetView>
  </sheetViews>
  <sheetFormatPr defaultColWidth="8.85546875" defaultRowHeight="12.75" x14ac:dyDescent="0.2"/>
  <cols>
    <col min="1" max="7" width="8.85546875" style="1"/>
    <col min="8" max="8" width="11.7109375" style="33" customWidth="1"/>
    <col min="9" max="9" width="11.5703125" style="33" customWidth="1"/>
    <col min="10" max="10" width="10.28515625" style="1" bestFit="1" customWidth="1"/>
    <col min="11" max="16384" width="8.85546875" style="1"/>
  </cols>
  <sheetData>
    <row r="1" spans="1:9" x14ac:dyDescent="0.2">
      <c r="A1" s="168" t="s">
        <v>43</v>
      </c>
      <c r="B1" s="169"/>
      <c r="C1" s="169"/>
      <c r="D1" s="169"/>
      <c r="E1" s="169"/>
      <c r="F1" s="169"/>
      <c r="G1" s="169"/>
      <c r="H1" s="169"/>
      <c r="I1" s="169"/>
    </row>
    <row r="2" spans="1:9" x14ac:dyDescent="0.2">
      <c r="A2" s="170" t="s">
        <v>340</v>
      </c>
      <c r="B2" s="171"/>
      <c r="C2" s="171"/>
      <c r="D2" s="171"/>
      <c r="E2" s="171"/>
      <c r="F2" s="171"/>
      <c r="G2" s="171"/>
      <c r="H2" s="171"/>
      <c r="I2" s="171"/>
    </row>
    <row r="3" spans="1:9" x14ac:dyDescent="0.2">
      <c r="A3" s="172" t="s">
        <v>44</v>
      </c>
      <c r="B3" s="173"/>
      <c r="C3" s="173"/>
      <c r="D3" s="173"/>
      <c r="E3" s="173"/>
      <c r="F3" s="173"/>
      <c r="G3" s="173"/>
      <c r="H3" s="173"/>
      <c r="I3" s="173"/>
    </row>
    <row r="4" spans="1:9" x14ac:dyDescent="0.2">
      <c r="A4" s="175" t="s">
        <v>337</v>
      </c>
      <c r="B4" s="176"/>
      <c r="C4" s="176"/>
      <c r="D4" s="176"/>
      <c r="E4" s="176"/>
      <c r="F4" s="176"/>
      <c r="G4" s="176"/>
      <c r="H4" s="176"/>
      <c r="I4" s="177"/>
    </row>
    <row r="5" spans="1:9" ht="67.5" x14ac:dyDescent="0.2">
      <c r="A5" s="161" t="s">
        <v>45</v>
      </c>
      <c r="B5" s="162"/>
      <c r="C5" s="162"/>
      <c r="D5" s="162"/>
      <c r="E5" s="162"/>
      <c r="F5" s="162"/>
      <c r="G5" s="2" t="s">
        <v>46</v>
      </c>
      <c r="H5" s="4" t="s">
        <v>47</v>
      </c>
      <c r="I5" s="4" t="s">
        <v>48</v>
      </c>
    </row>
    <row r="6" spans="1:9" x14ac:dyDescent="0.2">
      <c r="A6" s="159">
        <v>1</v>
      </c>
      <c r="B6" s="160"/>
      <c r="C6" s="160"/>
      <c r="D6" s="160"/>
      <c r="E6" s="160"/>
      <c r="F6" s="160"/>
      <c r="G6" s="3">
        <v>2</v>
      </c>
      <c r="H6" s="4">
        <v>3</v>
      </c>
      <c r="I6" s="4">
        <v>4</v>
      </c>
    </row>
    <row r="7" spans="1:9" x14ac:dyDescent="0.2">
      <c r="A7" s="163" t="s">
        <v>49</v>
      </c>
      <c r="B7" s="164"/>
      <c r="C7" s="164"/>
      <c r="D7" s="164"/>
      <c r="E7" s="164"/>
      <c r="F7" s="164"/>
      <c r="G7" s="164"/>
      <c r="H7" s="164"/>
      <c r="I7" s="164"/>
    </row>
    <row r="8" spans="1:9" x14ac:dyDescent="0.2">
      <c r="A8" s="165" t="s">
        <v>50</v>
      </c>
      <c r="B8" s="166"/>
      <c r="C8" s="166"/>
      <c r="D8" s="166"/>
      <c r="E8" s="166"/>
      <c r="F8" s="166"/>
      <c r="G8" s="5">
        <v>1</v>
      </c>
      <c r="H8" s="29">
        <f>H9+H10+H16+H19</f>
        <v>17259267</v>
      </c>
      <c r="I8" s="29">
        <f>I9+I10+I16+I19</f>
        <v>14982290</v>
      </c>
    </row>
    <row r="9" spans="1:9" x14ac:dyDescent="0.2">
      <c r="A9" s="157" t="s">
        <v>51</v>
      </c>
      <c r="B9" s="158"/>
      <c r="C9" s="158"/>
      <c r="D9" s="158"/>
      <c r="E9" s="158"/>
      <c r="F9" s="158"/>
      <c r="G9" s="6">
        <v>2</v>
      </c>
      <c r="H9" s="30">
        <v>2519987</v>
      </c>
      <c r="I9" s="30">
        <v>2950730</v>
      </c>
    </row>
    <row r="10" spans="1:9" x14ac:dyDescent="0.2">
      <c r="A10" s="165" t="s">
        <v>52</v>
      </c>
      <c r="B10" s="166"/>
      <c r="C10" s="166"/>
      <c r="D10" s="166"/>
      <c r="E10" s="166"/>
      <c r="F10" s="166"/>
      <c r="G10" s="5">
        <v>3</v>
      </c>
      <c r="H10" s="29">
        <f>H11+H12+H13+H14+H15</f>
        <v>12275248</v>
      </c>
      <c r="I10" s="29">
        <f>I11+I12+I13+I14+I15</f>
        <v>9882399</v>
      </c>
    </row>
    <row r="11" spans="1:9" x14ac:dyDescent="0.2">
      <c r="A11" s="158" t="s">
        <v>53</v>
      </c>
      <c r="B11" s="158"/>
      <c r="C11" s="158"/>
      <c r="D11" s="158"/>
      <c r="E11" s="158"/>
      <c r="F11" s="158"/>
      <c r="G11" s="7">
        <v>4</v>
      </c>
      <c r="H11" s="31">
        <v>10529784</v>
      </c>
      <c r="I11" s="31">
        <v>7208909</v>
      </c>
    </row>
    <row r="12" spans="1:9" x14ac:dyDescent="0.2">
      <c r="A12" s="158" t="s">
        <v>54</v>
      </c>
      <c r="B12" s="158"/>
      <c r="C12" s="158"/>
      <c r="D12" s="158"/>
      <c r="E12" s="158"/>
      <c r="F12" s="158"/>
      <c r="G12" s="7">
        <v>5</v>
      </c>
      <c r="H12" s="31">
        <v>398497</v>
      </c>
      <c r="I12" s="31">
        <v>160729</v>
      </c>
    </row>
    <row r="13" spans="1:9" x14ac:dyDescent="0.2">
      <c r="A13" s="158" t="s">
        <v>55</v>
      </c>
      <c r="B13" s="158"/>
      <c r="C13" s="158"/>
      <c r="D13" s="158"/>
      <c r="E13" s="158"/>
      <c r="F13" s="158"/>
      <c r="G13" s="7">
        <v>6</v>
      </c>
      <c r="H13" s="31">
        <v>1291947</v>
      </c>
      <c r="I13" s="31">
        <v>1115814</v>
      </c>
    </row>
    <row r="14" spans="1:9" x14ac:dyDescent="0.2">
      <c r="A14" s="158" t="s">
        <v>56</v>
      </c>
      <c r="B14" s="158"/>
      <c r="C14" s="158"/>
      <c r="D14" s="158"/>
      <c r="E14" s="158"/>
      <c r="F14" s="158"/>
      <c r="G14" s="7">
        <v>7</v>
      </c>
      <c r="H14" s="31">
        <v>0</v>
      </c>
      <c r="I14" s="31">
        <v>1396947</v>
      </c>
    </row>
    <row r="15" spans="1:9" x14ac:dyDescent="0.2">
      <c r="A15" s="158" t="s">
        <v>57</v>
      </c>
      <c r="B15" s="158"/>
      <c r="C15" s="158"/>
      <c r="D15" s="158"/>
      <c r="E15" s="158"/>
      <c r="F15" s="158"/>
      <c r="G15" s="7">
        <v>8</v>
      </c>
      <c r="H15" s="31">
        <v>55020</v>
      </c>
      <c r="I15" s="31">
        <v>0</v>
      </c>
    </row>
    <row r="16" spans="1:9" x14ac:dyDescent="0.2">
      <c r="A16" s="165" t="s">
        <v>58</v>
      </c>
      <c r="B16" s="166"/>
      <c r="C16" s="166"/>
      <c r="D16" s="166"/>
      <c r="E16" s="166"/>
      <c r="F16" s="166"/>
      <c r="G16" s="5">
        <v>9</v>
      </c>
      <c r="H16" s="29">
        <f>H17+H18</f>
        <v>2189810</v>
      </c>
      <c r="I16" s="29">
        <f>I17+I18</f>
        <v>1886546</v>
      </c>
    </row>
    <row r="17" spans="1:9" x14ac:dyDescent="0.2">
      <c r="A17" s="174" t="s">
        <v>59</v>
      </c>
      <c r="B17" s="158"/>
      <c r="C17" s="158"/>
      <c r="D17" s="158"/>
      <c r="E17" s="158"/>
      <c r="F17" s="158"/>
      <c r="G17" s="8">
        <v>10</v>
      </c>
      <c r="H17" s="31">
        <v>42009</v>
      </c>
      <c r="I17" s="31">
        <v>117119</v>
      </c>
    </row>
    <row r="18" spans="1:9" x14ac:dyDescent="0.2">
      <c r="A18" s="174" t="s">
        <v>60</v>
      </c>
      <c r="B18" s="158"/>
      <c r="C18" s="158"/>
      <c r="D18" s="158"/>
      <c r="E18" s="158"/>
      <c r="F18" s="158"/>
      <c r="G18" s="8">
        <v>11</v>
      </c>
      <c r="H18" s="31">
        <v>2147801</v>
      </c>
      <c r="I18" s="31">
        <v>1769427</v>
      </c>
    </row>
    <row r="19" spans="1:9" x14ac:dyDescent="0.2">
      <c r="A19" s="157" t="s">
        <v>61</v>
      </c>
      <c r="B19" s="158"/>
      <c r="C19" s="158"/>
      <c r="D19" s="158"/>
      <c r="E19" s="158"/>
      <c r="F19" s="158"/>
      <c r="G19" s="6">
        <v>12</v>
      </c>
      <c r="H19" s="31">
        <v>274222</v>
      </c>
      <c r="I19" s="31">
        <v>262615</v>
      </c>
    </row>
    <row r="20" spans="1:9" x14ac:dyDescent="0.2">
      <c r="A20" s="165" t="s">
        <v>62</v>
      </c>
      <c r="B20" s="166"/>
      <c r="C20" s="166"/>
      <c r="D20" s="166"/>
      <c r="E20" s="166"/>
      <c r="F20" s="166"/>
      <c r="G20" s="5">
        <v>13</v>
      </c>
      <c r="H20" s="29">
        <f>H21+H27+H31</f>
        <v>27637863</v>
      </c>
      <c r="I20" s="29">
        <f>I21+I27+I31</f>
        <v>32425982</v>
      </c>
    </row>
    <row r="21" spans="1:9" x14ac:dyDescent="0.2">
      <c r="A21" s="165" t="s">
        <v>63</v>
      </c>
      <c r="B21" s="166"/>
      <c r="C21" s="166"/>
      <c r="D21" s="166"/>
      <c r="E21" s="166"/>
      <c r="F21" s="166"/>
      <c r="G21" s="5">
        <v>14</v>
      </c>
      <c r="H21" s="29">
        <f>H22+H23+H24+H25+H26</f>
        <v>3421201</v>
      </c>
      <c r="I21" s="29">
        <f>I22+I23+I24+I25+I26</f>
        <v>3758156</v>
      </c>
    </row>
    <row r="22" spans="1:9" x14ac:dyDescent="0.2">
      <c r="A22" s="158" t="s">
        <v>64</v>
      </c>
      <c r="B22" s="158"/>
      <c r="C22" s="158"/>
      <c r="D22" s="158"/>
      <c r="E22" s="158"/>
      <c r="F22" s="158"/>
      <c r="G22" s="7">
        <v>15</v>
      </c>
      <c r="H22" s="31">
        <v>2692589</v>
      </c>
      <c r="I22" s="31">
        <v>3009814</v>
      </c>
    </row>
    <row r="23" spans="1:9" x14ac:dyDescent="0.2">
      <c r="A23" s="158" t="s">
        <v>65</v>
      </c>
      <c r="B23" s="158"/>
      <c r="C23" s="158"/>
      <c r="D23" s="158"/>
      <c r="E23" s="158"/>
      <c r="F23" s="158"/>
      <c r="G23" s="7">
        <v>16</v>
      </c>
      <c r="H23" s="31">
        <v>1470</v>
      </c>
      <c r="I23" s="31">
        <v>390</v>
      </c>
    </row>
    <row r="24" spans="1:9" x14ac:dyDescent="0.2">
      <c r="A24" s="158" t="s">
        <v>66</v>
      </c>
      <c r="B24" s="158"/>
      <c r="C24" s="158"/>
      <c r="D24" s="158"/>
      <c r="E24" s="158"/>
      <c r="F24" s="158"/>
      <c r="G24" s="7">
        <v>17</v>
      </c>
      <c r="H24" s="31">
        <v>152625</v>
      </c>
      <c r="I24" s="31">
        <v>169253</v>
      </c>
    </row>
    <row r="25" spans="1:9" x14ac:dyDescent="0.2">
      <c r="A25" s="158" t="s">
        <v>67</v>
      </c>
      <c r="B25" s="158"/>
      <c r="C25" s="158"/>
      <c r="D25" s="158"/>
      <c r="E25" s="158"/>
      <c r="F25" s="158"/>
      <c r="G25" s="7">
        <v>18</v>
      </c>
      <c r="H25" s="31">
        <v>0</v>
      </c>
      <c r="I25" s="31">
        <v>0</v>
      </c>
    </row>
    <row r="26" spans="1:9" x14ac:dyDescent="0.2">
      <c r="A26" s="158" t="s">
        <v>68</v>
      </c>
      <c r="B26" s="158"/>
      <c r="C26" s="158"/>
      <c r="D26" s="158"/>
      <c r="E26" s="158"/>
      <c r="F26" s="158"/>
      <c r="G26" s="7">
        <v>19</v>
      </c>
      <c r="H26" s="31">
        <v>574517</v>
      </c>
      <c r="I26" s="31">
        <v>578699</v>
      </c>
    </row>
    <row r="27" spans="1:9" x14ac:dyDescent="0.2">
      <c r="A27" s="165" t="s">
        <v>69</v>
      </c>
      <c r="B27" s="165"/>
      <c r="C27" s="165"/>
      <c r="D27" s="165"/>
      <c r="E27" s="165"/>
      <c r="F27" s="165"/>
      <c r="G27" s="9">
        <v>20</v>
      </c>
      <c r="H27" s="29">
        <f>H28+H29+H30</f>
        <v>21775488</v>
      </c>
      <c r="I27" s="29">
        <f>I28+I29+I30</f>
        <v>21074626</v>
      </c>
    </row>
    <row r="28" spans="1:9" x14ac:dyDescent="0.2">
      <c r="A28" s="158" t="s">
        <v>70</v>
      </c>
      <c r="B28" s="158"/>
      <c r="C28" s="158"/>
      <c r="D28" s="158"/>
      <c r="E28" s="158"/>
      <c r="F28" s="158"/>
      <c r="G28" s="7">
        <v>21</v>
      </c>
      <c r="H28" s="31">
        <v>4082508</v>
      </c>
      <c r="I28" s="31">
        <v>1491567</v>
      </c>
    </row>
    <row r="29" spans="1:9" x14ac:dyDescent="0.2">
      <c r="A29" s="158" t="s">
        <v>71</v>
      </c>
      <c r="B29" s="158"/>
      <c r="C29" s="158"/>
      <c r="D29" s="158"/>
      <c r="E29" s="158"/>
      <c r="F29" s="158"/>
      <c r="G29" s="7">
        <v>22</v>
      </c>
      <c r="H29" s="31">
        <v>0</v>
      </c>
      <c r="I29" s="31">
        <v>0</v>
      </c>
    </row>
    <row r="30" spans="1:9" x14ac:dyDescent="0.2">
      <c r="A30" s="158" t="s">
        <v>72</v>
      </c>
      <c r="B30" s="158"/>
      <c r="C30" s="158"/>
      <c r="D30" s="158"/>
      <c r="E30" s="158"/>
      <c r="F30" s="158"/>
      <c r="G30" s="7">
        <v>23</v>
      </c>
      <c r="H30" s="31">
        <v>17692980</v>
      </c>
      <c r="I30" s="31">
        <v>19583059</v>
      </c>
    </row>
    <row r="31" spans="1:9" x14ac:dyDescent="0.2">
      <c r="A31" s="157" t="s">
        <v>73</v>
      </c>
      <c r="B31" s="158"/>
      <c r="C31" s="158"/>
      <c r="D31" s="158"/>
      <c r="E31" s="158"/>
      <c r="F31" s="158"/>
      <c r="G31" s="6">
        <v>24</v>
      </c>
      <c r="H31" s="30">
        <v>2441174</v>
      </c>
      <c r="I31" s="30">
        <v>7593200</v>
      </c>
    </row>
    <row r="32" spans="1:9" ht="25.9" customHeight="1" x14ac:dyDescent="0.2">
      <c r="A32" s="157" t="s">
        <v>74</v>
      </c>
      <c r="B32" s="158"/>
      <c r="C32" s="158"/>
      <c r="D32" s="158"/>
      <c r="E32" s="158"/>
      <c r="F32" s="158"/>
      <c r="G32" s="6">
        <v>25</v>
      </c>
      <c r="H32" s="30">
        <v>1121576</v>
      </c>
      <c r="I32" s="30">
        <v>1295911</v>
      </c>
    </row>
    <row r="33" spans="1:9" x14ac:dyDescent="0.2">
      <c r="A33" s="165" t="s">
        <v>75</v>
      </c>
      <c r="B33" s="166"/>
      <c r="C33" s="166"/>
      <c r="D33" s="166"/>
      <c r="E33" s="166"/>
      <c r="F33" s="166"/>
      <c r="G33" s="5">
        <v>26</v>
      </c>
      <c r="H33" s="29">
        <f>H8+H20+H32</f>
        <v>46018706</v>
      </c>
      <c r="I33" s="29">
        <f>I8+I20+I32</f>
        <v>48704183</v>
      </c>
    </row>
    <row r="34" spans="1:9" x14ac:dyDescent="0.2">
      <c r="A34" s="157" t="s">
        <v>76</v>
      </c>
      <c r="B34" s="158"/>
      <c r="C34" s="158"/>
      <c r="D34" s="158"/>
      <c r="E34" s="158"/>
      <c r="F34" s="158"/>
      <c r="G34" s="6">
        <v>27</v>
      </c>
      <c r="H34" s="30">
        <v>0</v>
      </c>
      <c r="I34" s="30">
        <v>0</v>
      </c>
    </row>
    <row r="35" spans="1:9" x14ac:dyDescent="0.2">
      <c r="A35" s="163" t="s">
        <v>77</v>
      </c>
      <c r="B35" s="163"/>
      <c r="C35" s="163"/>
      <c r="D35" s="163"/>
      <c r="E35" s="163"/>
      <c r="F35" s="163"/>
      <c r="G35" s="163"/>
      <c r="H35" s="163"/>
      <c r="I35" s="163"/>
    </row>
    <row r="36" spans="1:9" x14ac:dyDescent="0.2">
      <c r="A36" s="165" t="s">
        <v>78</v>
      </c>
      <c r="B36" s="166"/>
      <c r="C36" s="166"/>
      <c r="D36" s="166"/>
      <c r="E36" s="166"/>
      <c r="F36" s="166"/>
      <c r="G36" s="5">
        <v>28</v>
      </c>
      <c r="H36" s="29">
        <f>H37+H38+H39+H44+H45+H46</f>
        <v>39503610</v>
      </c>
      <c r="I36" s="29">
        <f>I37+I38+I39+I44+I45+I46</f>
        <v>40538602</v>
      </c>
    </row>
    <row r="37" spans="1:9" x14ac:dyDescent="0.2">
      <c r="A37" s="158" t="s">
        <v>79</v>
      </c>
      <c r="B37" s="158"/>
      <c r="C37" s="158"/>
      <c r="D37" s="158"/>
      <c r="E37" s="158"/>
      <c r="F37" s="158"/>
      <c r="G37" s="7">
        <v>29</v>
      </c>
      <c r="H37" s="31">
        <v>46357000</v>
      </c>
      <c r="I37" s="31">
        <v>46357000</v>
      </c>
    </row>
    <row r="38" spans="1:9" x14ac:dyDescent="0.2">
      <c r="A38" s="158" t="s">
        <v>80</v>
      </c>
      <c r="B38" s="158"/>
      <c r="C38" s="158"/>
      <c r="D38" s="158"/>
      <c r="E38" s="158"/>
      <c r="F38" s="158"/>
      <c r="G38" s="7">
        <v>30</v>
      </c>
      <c r="H38" s="31">
        <v>13860181</v>
      </c>
      <c r="I38" s="31">
        <v>13860181</v>
      </c>
    </row>
    <row r="39" spans="1:9" x14ac:dyDescent="0.2">
      <c r="A39" s="166" t="s">
        <v>81</v>
      </c>
      <c r="B39" s="166"/>
      <c r="C39" s="166"/>
      <c r="D39" s="166"/>
      <c r="E39" s="166"/>
      <c r="F39" s="166"/>
      <c r="G39" s="9">
        <v>31</v>
      </c>
      <c r="H39" s="32">
        <f>H40+H41+H42+H43</f>
        <v>735876</v>
      </c>
      <c r="I39" s="32">
        <f>I40+I41+I42+I43</f>
        <v>644519</v>
      </c>
    </row>
    <row r="40" spans="1:9" x14ac:dyDescent="0.2">
      <c r="A40" s="158" t="s">
        <v>82</v>
      </c>
      <c r="B40" s="158"/>
      <c r="C40" s="158"/>
      <c r="D40" s="158"/>
      <c r="E40" s="158"/>
      <c r="F40" s="158"/>
      <c r="G40" s="7">
        <v>32</v>
      </c>
      <c r="H40" s="31">
        <v>141000</v>
      </c>
      <c r="I40" s="31">
        <v>141000</v>
      </c>
    </row>
    <row r="41" spans="1:9" x14ac:dyDescent="0.2">
      <c r="A41" s="158" t="s">
        <v>83</v>
      </c>
      <c r="B41" s="158"/>
      <c r="C41" s="158"/>
      <c r="D41" s="158"/>
      <c r="E41" s="158"/>
      <c r="F41" s="158"/>
      <c r="G41" s="7">
        <v>33</v>
      </c>
      <c r="H41" s="31">
        <v>0</v>
      </c>
      <c r="I41" s="31">
        <v>0</v>
      </c>
    </row>
    <row r="42" spans="1:9" x14ac:dyDescent="0.2">
      <c r="A42" s="158" t="s">
        <v>84</v>
      </c>
      <c r="B42" s="158"/>
      <c r="C42" s="158"/>
      <c r="D42" s="158"/>
      <c r="E42" s="158"/>
      <c r="F42" s="158"/>
      <c r="G42" s="7">
        <v>34</v>
      </c>
      <c r="H42" s="31">
        <v>0</v>
      </c>
      <c r="I42" s="31">
        <v>0</v>
      </c>
    </row>
    <row r="43" spans="1:9" x14ac:dyDescent="0.2">
      <c r="A43" s="158" t="s">
        <v>85</v>
      </c>
      <c r="B43" s="158"/>
      <c r="C43" s="158"/>
      <c r="D43" s="158"/>
      <c r="E43" s="158"/>
      <c r="F43" s="158"/>
      <c r="G43" s="7">
        <v>35</v>
      </c>
      <c r="H43" s="31">
        <v>594876</v>
      </c>
      <c r="I43" s="31">
        <v>503519</v>
      </c>
    </row>
    <row r="44" spans="1:9" x14ac:dyDescent="0.2">
      <c r="A44" s="158" t="s">
        <v>86</v>
      </c>
      <c r="B44" s="158"/>
      <c r="C44" s="158"/>
      <c r="D44" s="158"/>
      <c r="E44" s="158"/>
      <c r="F44" s="158"/>
      <c r="G44" s="7">
        <v>36</v>
      </c>
      <c r="H44" s="31">
        <v>-21639001</v>
      </c>
      <c r="I44" s="31">
        <v>-21264248</v>
      </c>
    </row>
    <row r="45" spans="1:9" x14ac:dyDescent="0.2">
      <c r="A45" s="158" t="s">
        <v>87</v>
      </c>
      <c r="B45" s="158"/>
      <c r="C45" s="158"/>
      <c r="D45" s="158"/>
      <c r="E45" s="158"/>
      <c r="F45" s="158"/>
      <c r="G45" s="7">
        <v>37</v>
      </c>
      <c r="H45" s="31">
        <v>189554</v>
      </c>
      <c r="I45" s="31">
        <v>941150</v>
      </c>
    </row>
    <row r="46" spans="1:9" x14ac:dyDescent="0.2">
      <c r="A46" s="157" t="s">
        <v>88</v>
      </c>
      <c r="B46" s="158"/>
      <c r="C46" s="158"/>
      <c r="D46" s="158"/>
      <c r="E46" s="158"/>
      <c r="F46" s="158"/>
      <c r="G46" s="6">
        <v>38</v>
      </c>
      <c r="H46" s="30">
        <v>0</v>
      </c>
      <c r="I46" s="30">
        <v>0</v>
      </c>
    </row>
    <row r="47" spans="1:9" x14ac:dyDescent="0.2">
      <c r="A47" s="157" t="s">
        <v>89</v>
      </c>
      <c r="B47" s="158"/>
      <c r="C47" s="158"/>
      <c r="D47" s="158"/>
      <c r="E47" s="158"/>
      <c r="F47" s="158"/>
      <c r="G47" s="6">
        <v>39</v>
      </c>
      <c r="H47" s="30">
        <v>0</v>
      </c>
      <c r="I47" s="30">
        <v>103028</v>
      </c>
    </row>
    <row r="48" spans="1:9" x14ac:dyDescent="0.2">
      <c r="A48" s="165" t="s">
        <v>90</v>
      </c>
      <c r="B48" s="166"/>
      <c r="C48" s="166"/>
      <c r="D48" s="166"/>
      <c r="E48" s="166"/>
      <c r="F48" s="166"/>
      <c r="G48" s="5">
        <v>40</v>
      </c>
      <c r="H48" s="29">
        <f>H49+H50+H51+H52+H53+H54</f>
        <v>2084893</v>
      </c>
      <c r="I48" s="29">
        <f>I49+I50+I51+I52+I53+I54</f>
        <v>2857793</v>
      </c>
    </row>
    <row r="49" spans="1:9" x14ac:dyDescent="0.2">
      <c r="A49" s="158" t="s">
        <v>91</v>
      </c>
      <c r="B49" s="158"/>
      <c r="C49" s="158"/>
      <c r="D49" s="158"/>
      <c r="E49" s="158"/>
      <c r="F49" s="158"/>
      <c r="G49" s="7">
        <v>41</v>
      </c>
      <c r="H49" s="31">
        <v>8945</v>
      </c>
      <c r="I49" s="31">
        <v>17007</v>
      </c>
    </row>
    <row r="50" spans="1:9" x14ac:dyDescent="0.2">
      <c r="A50" s="158" t="s">
        <v>92</v>
      </c>
      <c r="B50" s="158"/>
      <c r="C50" s="158"/>
      <c r="D50" s="158"/>
      <c r="E50" s="158"/>
      <c r="F50" s="158"/>
      <c r="G50" s="7">
        <v>42</v>
      </c>
      <c r="H50" s="31">
        <v>973562</v>
      </c>
      <c r="I50" s="31">
        <v>950881</v>
      </c>
    </row>
    <row r="51" spans="1:9" x14ac:dyDescent="0.2">
      <c r="A51" s="158" t="s">
        <v>93</v>
      </c>
      <c r="B51" s="158"/>
      <c r="C51" s="158"/>
      <c r="D51" s="158"/>
      <c r="E51" s="158"/>
      <c r="F51" s="158"/>
      <c r="G51" s="7">
        <v>43</v>
      </c>
      <c r="H51" s="31">
        <v>671054</v>
      </c>
      <c r="I51" s="31">
        <v>683834</v>
      </c>
    </row>
    <row r="52" spans="1:9" x14ac:dyDescent="0.2">
      <c r="A52" s="158" t="s">
        <v>94</v>
      </c>
      <c r="B52" s="158"/>
      <c r="C52" s="158"/>
      <c r="D52" s="158"/>
      <c r="E52" s="158"/>
      <c r="F52" s="158"/>
      <c r="G52" s="7">
        <v>44</v>
      </c>
      <c r="H52" s="31">
        <v>370485</v>
      </c>
      <c r="I52" s="31">
        <v>438106</v>
      </c>
    </row>
    <row r="53" spans="1:9" x14ac:dyDescent="0.2">
      <c r="A53" s="158" t="s">
        <v>95</v>
      </c>
      <c r="B53" s="158"/>
      <c r="C53" s="158"/>
      <c r="D53" s="158"/>
      <c r="E53" s="158"/>
      <c r="F53" s="158"/>
      <c r="G53" s="7">
        <v>45</v>
      </c>
      <c r="H53" s="31">
        <v>0</v>
      </c>
      <c r="I53" s="31">
        <v>0</v>
      </c>
    </row>
    <row r="54" spans="1:9" x14ac:dyDescent="0.2">
      <c r="A54" s="158" t="s">
        <v>96</v>
      </c>
      <c r="B54" s="158"/>
      <c r="C54" s="158"/>
      <c r="D54" s="158"/>
      <c r="E54" s="158"/>
      <c r="F54" s="158"/>
      <c r="G54" s="7">
        <v>46</v>
      </c>
      <c r="H54" s="31">
        <v>60847</v>
      </c>
      <c r="I54" s="31">
        <v>767965</v>
      </c>
    </row>
    <row r="55" spans="1:9" x14ac:dyDescent="0.2">
      <c r="A55" s="157" t="s">
        <v>97</v>
      </c>
      <c r="B55" s="158"/>
      <c r="C55" s="158"/>
      <c r="D55" s="158"/>
      <c r="E55" s="158"/>
      <c r="F55" s="158"/>
      <c r="G55" s="6">
        <v>47</v>
      </c>
      <c r="H55" s="30">
        <v>31110</v>
      </c>
      <c r="I55" s="30">
        <v>567952</v>
      </c>
    </row>
    <row r="56" spans="1:9" x14ac:dyDescent="0.2">
      <c r="A56" s="157" t="s">
        <v>98</v>
      </c>
      <c r="B56" s="158"/>
      <c r="C56" s="158"/>
      <c r="D56" s="158"/>
      <c r="E56" s="158"/>
      <c r="F56" s="158"/>
      <c r="G56" s="6">
        <v>48</v>
      </c>
      <c r="H56" s="30">
        <v>223050</v>
      </c>
      <c r="I56" s="30">
        <v>188394</v>
      </c>
    </row>
    <row r="57" spans="1:9" x14ac:dyDescent="0.2">
      <c r="A57" s="157" t="s">
        <v>99</v>
      </c>
      <c r="B57" s="158"/>
      <c r="C57" s="158"/>
      <c r="D57" s="158"/>
      <c r="E57" s="158"/>
      <c r="F57" s="158"/>
      <c r="G57" s="6">
        <v>49</v>
      </c>
      <c r="H57" s="30">
        <v>4176043</v>
      </c>
      <c r="I57" s="30">
        <v>4448414</v>
      </c>
    </row>
    <row r="58" spans="1:9" x14ac:dyDescent="0.2">
      <c r="A58" s="165" t="s">
        <v>100</v>
      </c>
      <c r="B58" s="166"/>
      <c r="C58" s="166"/>
      <c r="D58" s="166"/>
      <c r="E58" s="166"/>
      <c r="F58" s="166"/>
      <c r="G58" s="5">
        <v>50</v>
      </c>
      <c r="H58" s="29">
        <f>H36+H47+H48+H55+H56+H57</f>
        <v>46018706</v>
      </c>
      <c r="I58" s="29">
        <f>I36+I47+I48+I55+I56+I57</f>
        <v>48704183</v>
      </c>
    </row>
    <row r="59" spans="1:9" x14ac:dyDescent="0.2">
      <c r="A59" s="157" t="s">
        <v>101</v>
      </c>
      <c r="B59" s="158"/>
      <c r="C59" s="158"/>
      <c r="D59" s="158"/>
      <c r="E59" s="158"/>
      <c r="F59" s="158"/>
      <c r="G59" s="6">
        <v>51</v>
      </c>
      <c r="H59" s="30">
        <v>0</v>
      </c>
      <c r="I59" s="30">
        <v>0</v>
      </c>
    </row>
    <row r="60" spans="1:9" ht="25.5" customHeight="1" x14ac:dyDescent="0.2">
      <c r="A60" s="157" t="s">
        <v>102</v>
      </c>
      <c r="B60" s="157"/>
      <c r="C60" s="157"/>
      <c r="D60" s="157"/>
      <c r="E60" s="157"/>
      <c r="F60" s="157"/>
      <c r="G60" s="167"/>
      <c r="H60" s="167"/>
      <c r="I60" s="167"/>
    </row>
    <row r="61" spans="1:9" x14ac:dyDescent="0.2">
      <c r="A61" s="165" t="s">
        <v>103</v>
      </c>
      <c r="B61" s="166"/>
      <c r="C61" s="166"/>
      <c r="D61" s="166"/>
      <c r="E61" s="166"/>
      <c r="F61" s="166"/>
      <c r="G61" s="5">
        <v>52</v>
      </c>
      <c r="H61" s="29">
        <f>H62+H63</f>
        <v>39503610</v>
      </c>
      <c r="I61" s="29">
        <f>I62+I63</f>
        <v>40538602</v>
      </c>
    </row>
    <row r="62" spans="1:9" x14ac:dyDescent="0.2">
      <c r="A62" s="157" t="s">
        <v>104</v>
      </c>
      <c r="B62" s="158"/>
      <c r="C62" s="158"/>
      <c r="D62" s="158"/>
      <c r="E62" s="158"/>
      <c r="F62" s="158"/>
      <c r="G62" s="6">
        <v>53</v>
      </c>
      <c r="H62" s="30">
        <v>39503610</v>
      </c>
      <c r="I62" s="30">
        <v>40538602</v>
      </c>
    </row>
    <row r="63" spans="1:9" x14ac:dyDescent="0.2">
      <c r="A63" s="157" t="s">
        <v>105</v>
      </c>
      <c r="B63" s="158"/>
      <c r="C63" s="158"/>
      <c r="D63" s="158"/>
      <c r="E63" s="158"/>
      <c r="F63" s="158"/>
      <c r="G63" s="6">
        <v>54</v>
      </c>
      <c r="H63" s="30">
        <v>0</v>
      </c>
      <c r="I63" s="30">
        <v>0</v>
      </c>
    </row>
  </sheetData>
  <mergeCells count="63">
    <mergeCell ref="A18:F18"/>
    <mergeCell ref="A4:I4"/>
    <mergeCell ref="A8:F8"/>
    <mergeCell ref="A9:F9"/>
    <mergeCell ref="A10:F10"/>
    <mergeCell ref="A11:F11"/>
    <mergeCell ref="A12:F12"/>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62:F62"/>
    <mergeCell ref="A63:F63"/>
    <mergeCell ref="A50:F50"/>
    <mergeCell ref="A51:F51"/>
    <mergeCell ref="A52:F52"/>
    <mergeCell ref="A53:F53"/>
    <mergeCell ref="A58:F58"/>
    <mergeCell ref="A59:F59"/>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s>
  <dataValidations count="5">
    <dataValidation type="whole" operator="greaterThanOrEqual" allowBlank="1" showInputMessage="1" showErrorMessage="1" errorTitle="Incorrect entry" error="You can enter only positive whole numbers." sqref="H65360:I65360 JD65360:JE65360 SZ65360:TA65360 ACV65360:ACW65360 AMR65360:AMS65360 AWN65360:AWO65360 BGJ65360:BGK65360 BQF65360:BQG65360 CAB65360:CAC65360 CJX65360:CJY65360 CTT65360:CTU65360 DDP65360:DDQ65360 DNL65360:DNM65360 DXH65360:DXI65360 EHD65360:EHE65360 EQZ65360:ERA65360 FAV65360:FAW65360 FKR65360:FKS65360 FUN65360:FUO65360 GEJ65360:GEK65360 GOF65360:GOG65360 GYB65360:GYC65360 HHX65360:HHY65360 HRT65360:HRU65360 IBP65360:IBQ65360 ILL65360:ILM65360 IVH65360:IVI65360 JFD65360:JFE65360 JOZ65360:JPA65360 JYV65360:JYW65360 KIR65360:KIS65360 KSN65360:KSO65360 LCJ65360:LCK65360 LMF65360:LMG65360 LWB65360:LWC65360 MFX65360:MFY65360 MPT65360:MPU65360 MZP65360:MZQ65360 NJL65360:NJM65360 NTH65360:NTI65360 ODD65360:ODE65360 OMZ65360:ONA65360 OWV65360:OWW65360 PGR65360:PGS65360 PQN65360:PQO65360 QAJ65360:QAK65360 QKF65360:QKG65360 QUB65360:QUC65360 RDX65360:RDY65360 RNT65360:RNU65360 RXP65360:RXQ65360 SHL65360:SHM65360 SRH65360:SRI65360 TBD65360:TBE65360 TKZ65360:TLA65360 TUV65360:TUW65360 UER65360:UES65360 UON65360:UOO65360 UYJ65360:UYK65360 VIF65360:VIG65360 VSB65360:VSC65360 WBX65360:WBY65360 WLT65360:WLU65360 WVP65360:WVQ65360 H130896:I130896 JD130896:JE130896 SZ130896:TA130896 ACV130896:ACW130896 AMR130896:AMS130896 AWN130896:AWO130896 BGJ130896:BGK130896 BQF130896:BQG130896 CAB130896:CAC130896 CJX130896:CJY130896 CTT130896:CTU130896 DDP130896:DDQ130896 DNL130896:DNM130896 DXH130896:DXI130896 EHD130896:EHE130896 EQZ130896:ERA130896 FAV130896:FAW130896 FKR130896:FKS130896 FUN130896:FUO130896 GEJ130896:GEK130896 GOF130896:GOG130896 GYB130896:GYC130896 HHX130896:HHY130896 HRT130896:HRU130896 IBP130896:IBQ130896 ILL130896:ILM130896 IVH130896:IVI130896 JFD130896:JFE130896 JOZ130896:JPA130896 JYV130896:JYW130896 KIR130896:KIS130896 KSN130896:KSO130896 LCJ130896:LCK130896 LMF130896:LMG130896 LWB130896:LWC130896 MFX130896:MFY130896 MPT130896:MPU130896 MZP130896:MZQ130896 NJL130896:NJM130896 NTH130896:NTI130896 ODD130896:ODE130896 OMZ130896:ONA130896 OWV130896:OWW130896 PGR130896:PGS130896 PQN130896:PQO130896 QAJ130896:QAK130896 QKF130896:QKG130896 QUB130896:QUC130896 RDX130896:RDY130896 RNT130896:RNU130896 RXP130896:RXQ130896 SHL130896:SHM130896 SRH130896:SRI130896 TBD130896:TBE130896 TKZ130896:TLA130896 TUV130896:TUW130896 UER130896:UES130896 UON130896:UOO130896 UYJ130896:UYK130896 VIF130896:VIG130896 VSB130896:VSC130896 WBX130896:WBY130896 WLT130896:WLU130896 WVP130896:WVQ130896 H196432:I196432 JD196432:JE196432 SZ196432:TA196432 ACV196432:ACW196432 AMR196432:AMS196432 AWN196432:AWO196432 BGJ196432:BGK196432 BQF196432:BQG196432 CAB196432:CAC196432 CJX196432:CJY196432 CTT196432:CTU196432 DDP196432:DDQ196432 DNL196432:DNM196432 DXH196432:DXI196432 EHD196432:EHE196432 EQZ196432:ERA196432 FAV196432:FAW196432 FKR196432:FKS196432 FUN196432:FUO196432 GEJ196432:GEK196432 GOF196432:GOG196432 GYB196432:GYC196432 HHX196432:HHY196432 HRT196432:HRU196432 IBP196432:IBQ196432 ILL196432:ILM196432 IVH196432:IVI196432 JFD196432:JFE196432 JOZ196432:JPA196432 JYV196432:JYW196432 KIR196432:KIS196432 KSN196432:KSO196432 LCJ196432:LCK196432 LMF196432:LMG196432 LWB196432:LWC196432 MFX196432:MFY196432 MPT196432:MPU196432 MZP196432:MZQ196432 NJL196432:NJM196432 NTH196432:NTI196432 ODD196432:ODE196432 OMZ196432:ONA196432 OWV196432:OWW196432 PGR196432:PGS196432 PQN196432:PQO196432 QAJ196432:QAK196432 QKF196432:QKG196432 QUB196432:QUC196432 RDX196432:RDY196432 RNT196432:RNU196432 RXP196432:RXQ196432 SHL196432:SHM196432 SRH196432:SRI196432 TBD196432:TBE196432 TKZ196432:TLA196432 TUV196432:TUW196432 UER196432:UES196432 UON196432:UOO196432 UYJ196432:UYK196432 VIF196432:VIG196432 VSB196432:VSC196432 WBX196432:WBY196432 WLT196432:WLU196432 WVP196432:WVQ196432 H261968:I261968 JD261968:JE261968 SZ261968:TA261968 ACV261968:ACW261968 AMR261968:AMS261968 AWN261968:AWO261968 BGJ261968:BGK261968 BQF261968:BQG261968 CAB261968:CAC261968 CJX261968:CJY261968 CTT261968:CTU261968 DDP261968:DDQ261968 DNL261968:DNM261968 DXH261968:DXI261968 EHD261968:EHE261968 EQZ261968:ERA261968 FAV261968:FAW261968 FKR261968:FKS261968 FUN261968:FUO261968 GEJ261968:GEK261968 GOF261968:GOG261968 GYB261968:GYC261968 HHX261968:HHY261968 HRT261968:HRU261968 IBP261968:IBQ261968 ILL261968:ILM261968 IVH261968:IVI261968 JFD261968:JFE261968 JOZ261968:JPA261968 JYV261968:JYW261968 KIR261968:KIS261968 KSN261968:KSO261968 LCJ261968:LCK261968 LMF261968:LMG261968 LWB261968:LWC261968 MFX261968:MFY261968 MPT261968:MPU261968 MZP261968:MZQ261968 NJL261968:NJM261968 NTH261968:NTI261968 ODD261968:ODE261968 OMZ261968:ONA261968 OWV261968:OWW261968 PGR261968:PGS261968 PQN261968:PQO261968 QAJ261968:QAK261968 QKF261968:QKG261968 QUB261968:QUC261968 RDX261968:RDY261968 RNT261968:RNU261968 RXP261968:RXQ261968 SHL261968:SHM261968 SRH261968:SRI261968 TBD261968:TBE261968 TKZ261968:TLA261968 TUV261968:TUW261968 UER261968:UES261968 UON261968:UOO261968 UYJ261968:UYK261968 VIF261968:VIG261968 VSB261968:VSC261968 WBX261968:WBY261968 WLT261968:WLU261968 WVP261968:WVQ261968 H327504:I327504 JD327504:JE327504 SZ327504:TA327504 ACV327504:ACW327504 AMR327504:AMS327504 AWN327504:AWO327504 BGJ327504:BGK327504 BQF327504:BQG327504 CAB327504:CAC327504 CJX327504:CJY327504 CTT327504:CTU327504 DDP327504:DDQ327504 DNL327504:DNM327504 DXH327504:DXI327504 EHD327504:EHE327504 EQZ327504:ERA327504 FAV327504:FAW327504 FKR327504:FKS327504 FUN327504:FUO327504 GEJ327504:GEK327504 GOF327504:GOG327504 GYB327504:GYC327504 HHX327504:HHY327504 HRT327504:HRU327504 IBP327504:IBQ327504 ILL327504:ILM327504 IVH327504:IVI327504 JFD327504:JFE327504 JOZ327504:JPA327504 JYV327504:JYW327504 KIR327504:KIS327504 KSN327504:KSO327504 LCJ327504:LCK327504 LMF327504:LMG327504 LWB327504:LWC327504 MFX327504:MFY327504 MPT327504:MPU327504 MZP327504:MZQ327504 NJL327504:NJM327504 NTH327504:NTI327504 ODD327504:ODE327504 OMZ327504:ONA327504 OWV327504:OWW327504 PGR327504:PGS327504 PQN327504:PQO327504 QAJ327504:QAK327504 QKF327504:QKG327504 QUB327504:QUC327504 RDX327504:RDY327504 RNT327504:RNU327504 RXP327504:RXQ327504 SHL327504:SHM327504 SRH327504:SRI327504 TBD327504:TBE327504 TKZ327504:TLA327504 TUV327504:TUW327504 UER327504:UES327504 UON327504:UOO327504 UYJ327504:UYK327504 VIF327504:VIG327504 VSB327504:VSC327504 WBX327504:WBY327504 WLT327504:WLU327504 WVP327504:WVQ327504 H393040:I393040 JD393040:JE393040 SZ393040:TA393040 ACV393040:ACW393040 AMR393040:AMS393040 AWN393040:AWO393040 BGJ393040:BGK393040 BQF393040:BQG393040 CAB393040:CAC393040 CJX393040:CJY393040 CTT393040:CTU393040 DDP393040:DDQ393040 DNL393040:DNM393040 DXH393040:DXI393040 EHD393040:EHE393040 EQZ393040:ERA393040 FAV393040:FAW393040 FKR393040:FKS393040 FUN393040:FUO393040 GEJ393040:GEK393040 GOF393040:GOG393040 GYB393040:GYC393040 HHX393040:HHY393040 HRT393040:HRU393040 IBP393040:IBQ393040 ILL393040:ILM393040 IVH393040:IVI393040 JFD393040:JFE393040 JOZ393040:JPA393040 JYV393040:JYW393040 KIR393040:KIS393040 KSN393040:KSO393040 LCJ393040:LCK393040 LMF393040:LMG393040 LWB393040:LWC393040 MFX393040:MFY393040 MPT393040:MPU393040 MZP393040:MZQ393040 NJL393040:NJM393040 NTH393040:NTI393040 ODD393040:ODE393040 OMZ393040:ONA393040 OWV393040:OWW393040 PGR393040:PGS393040 PQN393040:PQO393040 QAJ393040:QAK393040 QKF393040:QKG393040 QUB393040:QUC393040 RDX393040:RDY393040 RNT393040:RNU393040 RXP393040:RXQ393040 SHL393040:SHM393040 SRH393040:SRI393040 TBD393040:TBE393040 TKZ393040:TLA393040 TUV393040:TUW393040 UER393040:UES393040 UON393040:UOO393040 UYJ393040:UYK393040 VIF393040:VIG393040 VSB393040:VSC393040 WBX393040:WBY393040 WLT393040:WLU393040 WVP393040:WVQ393040 H458576:I458576 JD458576:JE458576 SZ458576:TA458576 ACV458576:ACW458576 AMR458576:AMS458576 AWN458576:AWO458576 BGJ458576:BGK458576 BQF458576:BQG458576 CAB458576:CAC458576 CJX458576:CJY458576 CTT458576:CTU458576 DDP458576:DDQ458576 DNL458576:DNM458576 DXH458576:DXI458576 EHD458576:EHE458576 EQZ458576:ERA458576 FAV458576:FAW458576 FKR458576:FKS458576 FUN458576:FUO458576 GEJ458576:GEK458576 GOF458576:GOG458576 GYB458576:GYC458576 HHX458576:HHY458576 HRT458576:HRU458576 IBP458576:IBQ458576 ILL458576:ILM458576 IVH458576:IVI458576 JFD458576:JFE458576 JOZ458576:JPA458576 JYV458576:JYW458576 KIR458576:KIS458576 KSN458576:KSO458576 LCJ458576:LCK458576 LMF458576:LMG458576 LWB458576:LWC458576 MFX458576:MFY458576 MPT458576:MPU458576 MZP458576:MZQ458576 NJL458576:NJM458576 NTH458576:NTI458576 ODD458576:ODE458576 OMZ458576:ONA458576 OWV458576:OWW458576 PGR458576:PGS458576 PQN458576:PQO458576 QAJ458576:QAK458576 QKF458576:QKG458576 QUB458576:QUC458576 RDX458576:RDY458576 RNT458576:RNU458576 RXP458576:RXQ458576 SHL458576:SHM458576 SRH458576:SRI458576 TBD458576:TBE458576 TKZ458576:TLA458576 TUV458576:TUW458576 UER458576:UES458576 UON458576:UOO458576 UYJ458576:UYK458576 VIF458576:VIG458576 VSB458576:VSC458576 WBX458576:WBY458576 WLT458576:WLU458576 WVP458576:WVQ458576 H524112:I524112 JD524112:JE524112 SZ524112:TA524112 ACV524112:ACW524112 AMR524112:AMS524112 AWN524112:AWO524112 BGJ524112:BGK524112 BQF524112:BQG524112 CAB524112:CAC524112 CJX524112:CJY524112 CTT524112:CTU524112 DDP524112:DDQ524112 DNL524112:DNM524112 DXH524112:DXI524112 EHD524112:EHE524112 EQZ524112:ERA524112 FAV524112:FAW524112 FKR524112:FKS524112 FUN524112:FUO524112 GEJ524112:GEK524112 GOF524112:GOG524112 GYB524112:GYC524112 HHX524112:HHY524112 HRT524112:HRU524112 IBP524112:IBQ524112 ILL524112:ILM524112 IVH524112:IVI524112 JFD524112:JFE524112 JOZ524112:JPA524112 JYV524112:JYW524112 KIR524112:KIS524112 KSN524112:KSO524112 LCJ524112:LCK524112 LMF524112:LMG524112 LWB524112:LWC524112 MFX524112:MFY524112 MPT524112:MPU524112 MZP524112:MZQ524112 NJL524112:NJM524112 NTH524112:NTI524112 ODD524112:ODE524112 OMZ524112:ONA524112 OWV524112:OWW524112 PGR524112:PGS524112 PQN524112:PQO524112 QAJ524112:QAK524112 QKF524112:QKG524112 QUB524112:QUC524112 RDX524112:RDY524112 RNT524112:RNU524112 RXP524112:RXQ524112 SHL524112:SHM524112 SRH524112:SRI524112 TBD524112:TBE524112 TKZ524112:TLA524112 TUV524112:TUW524112 UER524112:UES524112 UON524112:UOO524112 UYJ524112:UYK524112 VIF524112:VIG524112 VSB524112:VSC524112 WBX524112:WBY524112 WLT524112:WLU524112 WVP524112:WVQ524112 H589648:I589648 JD589648:JE589648 SZ589648:TA589648 ACV589648:ACW589648 AMR589648:AMS589648 AWN589648:AWO589648 BGJ589648:BGK589648 BQF589648:BQG589648 CAB589648:CAC589648 CJX589648:CJY589648 CTT589648:CTU589648 DDP589648:DDQ589648 DNL589648:DNM589648 DXH589648:DXI589648 EHD589648:EHE589648 EQZ589648:ERA589648 FAV589648:FAW589648 FKR589648:FKS589648 FUN589648:FUO589648 GEJ589648:GEK589648 GOF589648:GOG589648 GYB589648:GYC589648 HHX589648:HHY589648 HRT589648:HRU589648 IBP589648:IBQ589648 ILL589648:ILM589648 IVH589648:IVI589648 JFD589648:JFE589648 JOZ589648:JPA589648 JYV589648:JYW589648 KIR589648:KIS589648 KSN589648:KSO589648 LCJ589648:LCK589648 LMF589648:LMG589648 LWB589648:LWC589648 MFX589648:MFY589648 MPT589648:MPU589648 MZP589648:MZQ589648 NJL589648:NJM589648 NTH589648:NTI589648 ODD589648:ODE589648 OMZ589648:ONA589648 OWV589648:OWW589648 PGR589648:PGS589648 PQN589648:PQO589648 QAJ589648:QAK589648 QKF589648:QKG589648 QUB589648:QUC589648 RDX589648:RDY589648 RNT589648:RNU589648 RXP589648:RXQ589648 SHL589648:SHM589648 SRH589648:SRI589648 TBD589648:TBE589648 TKZ589648:TLA589648 TUV589648:TUW589648 UER589648:UES589648 UON589648:UOO589648 UYJ589648:UYK589648 VIF589648:VIG589648 VSB589648:VSC589648 WBX589648:WBY589648 WLT589648:WLU589648 WVP589648:WVQ589648 H655184:I655184 JD655184:JE655184 SZ655184:TA655184 ACV655184:ACW655184 AMR655184:AMS655184 AWN655184:AWO655184 BGJ655184:BGK655184 BQF655184:BQG655184 CAB655184:CAC655184 CJX655184:CJY655184 CTT655184:CTU655184 DDP655184:DDQ655184 DNL655184:DNM655184 DXH655184:DXI655184 EHD655184:EHE655184 EQZ655184:ERA655184 FAV655184:FAW655184 FKR655184:FKS655184 FUN655184:FUO655184 GEJ655184:GEK655184 GOF655184:GOG655184 GYB655184:GYC655184 HHX655184:HHY655184 HRT655184:HRU655184 IBP655184:IBQ655184 ILL655184:ILM655184 IVH655184:IVI655184 JFD655184:JFE655184 JOZ655184:JPA655184 JYV655184:JYW655184 KIR655184:KIS655184 KSN655184:KSO655184 LCJ655184:LCK655184 LMF655184:LMG655184 LWB655184:LWC655184 MFX655184:MFY655184 MPT655184:MPU655184 MZP655184:MZQ655184 NJL655184:NJM655184 NTH655184:NTI655184 ODD655184:ODE655184 OMZ655184:ONA655184 OWV655184:OWW655184 PGR655184:PGS655184 PQN655184:PQO655184 QAJ655184:QAK655184 QKF655184:QKG655184 QUB655184:QUC655184 RDX655184:RDY655184 RNT655184:RNU655184 RXP655184:RXQ655184 SHL655184:SHM655184 SRH655184:SRI655184 TBD655184:TBE655184 TKZ655184:TLA655184 TUV655184:TUW655184 UER655184:UES655184 UON655184:UOO655184 UYJ655184:UYK655184 VIF655184:VIG655184 VSB655184:VSC655184 WBX655184:WBY655184 WLT655184:WLU655184 WVP655184:WVQ655184 H720720:I720720 JD720720:JE720720 SZ720720:TA720720 ACV720720:ACW720720 AMR720720:AMS720720 AWN720720:AWO720720 BGJ720720:BGK720720 BQF720720:BQG720720 CAB720720:CAC720720 CJX720720:CJY720720 CTT720720:CTU720720 DDP720720:DDQ720720 DNL720720:DNM720720 DXH720720:DXI720720 EHD720720:EHE720720 EQZ720720:ERA720720 FAV720720:FAW720720 FKR720720:FKS720720 FUN720720:FUO720720 GEJ720720:GEK720720 GOF720720:GOG720720 GYB720720:GYC720720 HHX720720:HHY720720 HRT720720:HRU720720 IBP720720:IBQ720720 ILL720720:ILM720720 IVH720720:IVI720720 JFD720720:JFE720720 JOZ720720:JPA720720 JYV720720:JYW720720 KIR720720:KIS720720 KSN720720:KSO720720 LCJ720720:LCK720720 LMF720720:LMG720720 LWB720720:LWC720720 MFX720720:MFY720720 MPT720720:MPU720720 MZP720720:MZQ720720 NJL720720:NJM720720 NTH720720:NTI720720 ODD720720:ODE720720 OMZ720720:ONA720720 OWV720720:OWW720720 PGR720720:PGS720720 PQN720720:PQO720720 QAJ720720:QAK720720 QKF720720:QKG720720 QUB720720:QUC720720 RDX720720:RDY720720 RNT720720:RNU720720 RXP720720:RXQ720720 SHL720720:SHM720720 SRH720720:SRI720720 TBD720720:TBE720720 TKZ720720:TLA720720 TUV720720:TUW720720 UER720720:UES720720 UON720720:UOO720720 UYJ720720:UYK720720 VIF720720:VIG720720 VSB720720:VSC720720 WBX720720:WBY720720 WLT720720:WLU720720 WVP720720:WVQ720720 H786256:I786256 JD786256:JE786256 SZ786256:TA786256 ACV786256:ACW786256 AMR786256:AMS786256 AWN786256:AWO786256 BGJ786256:BGK786256 BQF786256:BQG786256 CAB786256:CAC786256 CJX786256:CJY786256 CTT786256:CTU786256 DDP786256:DDQ786256 DNL786256:DNM786256 DXH786256:DXI786256 EHD786256:EHE786256 EQZ786256:ERA786256 FAV786256:FAW786256 FKR786256:FKS786256 FUN786256:FUO786256 GEJ786256:GEK786256 GOF786256:GOG786256 GYB786256:GYC786256 HHX786256:HHY786256 HRT786256:HRU786256 IBP786256:IBQ786256 ILL786256:ILM786256 IVH786256:IVI786256 JFD786256:JFE786256 JOZ786256:JPA786256 JYV786256:JYW786256 KIR786256:KIS786256 KSN786256:KSO786256 LCJ786256:LCK786256 LMF786256:LMG786256 LWB786256:LWC786256 MFX786256:MFY786256 MPT786256:MPU786256 MZP786256:MZQ786256 NJL786256:NJM786256 NTH786256:NTI786256 ODD786256:ODE786256 OMZ786256:ONA786256 OWV786256:OWW786256 PGR786256:PGS786256 PQN786256:PQO786256 QAJ786256:QAK786256 QKF786256:QKG786256 QUB786256:QUC786256 RDX786256:RDY786256 RNT786256:RNU786256 RXP786256:RXQ786256 SHL786256:SHM786256 SRH786256:SRI786256 TBD786256:TBE786256 TKZ786256:TLA786256 TUV786256:TUW786256 UER786256:UES786256 UON786256:UOO786256 UYJ786256:UYK786256 VIF786256:VIG786256 VSB786256:VSC786256 WBX786256:WBY786256 WLT786256:WLU786256 WVP786256:WVQ786256 H851792:I851792 JD851792:JE851792 SZ851792:TA851792 ACV851792:ACW851792 AMR851792:AMS851792 AWN851792:AWO851792 BGJ851792:BGK851792 BQF851792:BQG851792 CAB851792:CAC851792 CJX851792:CJY851792 CTT851792:CTU851792 DDP851792:DDQ851792 DNL851792:DNM851792 DXH851792:DXI851792 EHD851792:EHE851792 EQZ851792:ERA851792 FAV851792:FAW851792 FKR851792:FKS851792 FUN851792:FUO851792 GEJ851792:GEK851792 GOF851792:GOG851792 GYB851792:GYC851792 HHX851792:HHY851792 HRT851792:HRU851792 IBP851792:IBQ851792 ILL851792:ILM851792 IVH851792:IVI851792 JFD851792:JFE851792 JOZ851792:JPA851792 JYV851792:JYW851792 KIR851792:KIS851792 KSN851792:KSO851792 LCJ851792:LCK851792 LMF851792:LMG851792 LWB851792:LWC851792 MFX851792:MFY851792 MPT851792:MPU851792 MZP851792:MZQ851792 NJL851792:NJM851792 NTH851792:NTI851792 ODD851792:ODE851792 OMZ851792:ONA851792 OWV851792:OWW851792 PGR851792:PGS851792 PQN851792:PQO851792 QAJ851792:QAK851792 QKF851792:QKG851792 QUB851792:QUC851792 RDX851792:RDY851792 RNT851792:RNU851792 RXP851792:RXQ851792 SHL851792:SHM851792 SRH851792:SRI851792 TBD851792:TBE851792 TKZ851792:TLA851792 TUV851792:TUW851792 UER851792:UES851792 UON851792:UOO851792 UYJ851792:UYK851792 VIF851792:VIG851792 VSB851792:VSC851792 WBX851792:WBY851792 WLT851792:WLU851792 WVP851792:WVQ851792 H917328:I917328 JD917328:JE917328 SZ917328:TA917328 ACV917328:ACW917328 AMR917328:AMS917328 AWN917328:AWO917328 BGJ917328:BGK917328 BQF917328:BQG917328 CAB917328:CAC917328 CJX917328:CJY917328 CTT917328:CTU917328 DDP917328:DDQ917328 DNL917328:DNM917328 DXH917328:DXI917328 EHD917328:EHE917328 EQZ917328:ERA917328 FAV917328:FAW917328 FKR917328:FKS917328 FUN917328:FUO917328 GEJ917328:GEK917328 GOF917328:GOG917328 GYB917328:GYC917328 HHX917328:HHY917328 HRT917328:HRU917328 IBP917328:IBQ917328 ILL917328:ILM917328 IVH917328:IVI917328 JFD917328:JFE917328 JOZ917328:JPA917328 JYV917328:JYW917328 KIR917328:KIS917328 KSN917328:KSO917328 LCJ917328:LCK917328 LMF917328:LMG917328 LWB917328:LWC917328 MFX917328:MFY917328 MPT917328:MPU917328 MZP917328:MZQ917328 NJL917328:NJM917328 NTH917328:NTI917328 ODD917328:ODE917328 OMZ917328:ONA917328 OWV917328:OWW917328 PGR917328:PGS917328 PQN917328:PQO917328 QAJ917328:QAK917328 QKF917328:QKG917328 QUB917328:QUC917328 RDX917328:RDY917328 RNT917328:RNU917328 RXP917328:RXQ917328 SHL917328:SHM917328 SRH917328:SRI917328 TBD917328:TBE917328 TKZ917328:TLA917328 TUV917328:TUW917328 UER917328:UES917328 UON917328:UOO917328 UYJ917328:UYK917328 VIF917328:VIG917328 VSB917328:VSC917328 WBX917328:WBY917328 WLT917328:WLU917328 WVP917328:WVQ917328 H982864:I982864 JD982864:JE982864 SZ982864:TA982864 ACV982864:ACW982864 AMR982864:AMS982864 AWN982864:AWO982864 BGJ982864:BGK982864 BQF982864:BQG982864 CAB982864:CAC982864 CJX982864:CJY982864 CTT982864:CTU982864 DDP982864:DDQ982864 DNL982864:DNM982864 DXH982864:DXI982864 EHD982864:EHE982864 EQZ982864:ERA982864 FAV982864:FAW982864 FKR982864:FKS982864 FUN982864:FUO982864 GEJ982864:GEK982864 GOF982864:GOG982864 GYB982864:GYC982864 HHX982864:HHY982864 HRT982864:HRU982864 IBP982864:IBQ982864 ILL982864:ILM982864 IVH982864:IVI982864 JFD982864:JFE982864 JOZ982864:JPA982864 JYV982864:JYW982864 KIR982864:KIS982864 KSN982864:KSO982864 LCJ982864:LCK982864 LMF982864:LMG982864 LWB982864:LWC982864 MFX982864:MFY982864 MPT982864:MPU982864 MZP982864:MZQ982864 NJL982864:NJM982864 NTH982864:NTI982864 ODD982864:ODE982864 OMZ982864:ONA982864 OWV982864:OWW982864 PGR982864:PGS982864 PQN982864:PQO982864 QAJ982864:QAK982864 QKF982864:QKG982864 QUB982864:QUC982864 RDX982864:RDY982864 RNT982864:RNU982864 RXP982864:RXQ982864 SHL982864:SHM982864 SRH982864:SRI982864 TBD982864:TBE982864 TKZ982864:TLA982864 TUV982864:TUW982864 UER982864:UES982864 UON982864:UOO982864 UYJ982864:UYK982864 VIF982864:VIG982864 VSB982864:VSC982864 WBX982864:WBY982864 WLT982864:WLU982864 WVP982864:WVQ982864 H65362:I65367 JD65362:JE65367 SZ65362:TA65367 ACV65362:ACW65367 AMR65362:AMS65367 AWN65362:AWO65367 BGJ65362:BGK65367 BQF65362:BQG65367 CAB65362:CAC65367 CJX65362:CJY65367 CTT65362:CTU65367 DDP65362:DDQ65367 DNL65362:DNM65367 DXH65362:DXI65367 EHD65362:EHE65367 EQZ65362:ERA65367 FAV65362:FAW65367 FKR65362:FKS65367 FUN65362:FUO65367 GEJ65362:GEK65367 GOF65362:GOG65367 GYB65362:GYC65367 HHX65362:HHY65367 HRT65362:HRU65367 IBP65362:IBQ65367 ILL65362:ILM65367 IVH65362:IVI65367 JFD65362:JFE65367 JOZ65362:JPA65367 JYV65362:JYW65367 KIR65362:KIS65367 KSN65362:KSO65367 LCJ65362:LCK65367 LMF65362:LMG65367 LWB65362:LWC65367 MFX65362:MFY65367 MPT65362:MPU65367 MZP65362:MZQ65367 NJL65362:NJM65367 NTH65362:NTI65367 ODD65362:ODE65367 OMZ65362:ONA65367 OWV65362:OWW65367 PGR65362:PGS65367 PQN65362:PQO65367 QAJ65362:QAK65367 QKF65362:QKG65367 QUB65362:QUC65367 RDX65362:RDY65367 RNT65362:RNU65367 RXP65362:RXQ65367 SHL65362:SHM65367 SRH65362:SRI65367 TBD65362:TBE65367 TKZ65362:TLA65367 TUV65362:TUW65367 UER65362:UES65367 UON65362:UOO65367 UYJ65362:UYK65367 VIF65362:VIG65367 VSB65362:VSC65367 WBX65362:WBY65367 WLT65362:WLU65367 WVP65362:WVQ65367 H130898:I130903 JD130898:JE130903 SZ130898:TA130903 ACV130898:ACW130903 AMR130898:AMS130903 AWN130898:AWO130903 BGJ130898:BGK130903 BQF130898:BQG130903 CAB130898:CAC130903 CJX130898:CJY130903 CTT130898:CTU130903 DDP130898:DDQ130903 DNL130898:DNM130903 DXH130898:DXI130903 EHD130898:EHE130903 EQZ130898:ERA130903 FAV130898:FAW130903 FKR130898:FKS130903 FUN130898:FUO130903 GEJ130898:GEK130903 GOF130898:GOG130903 GYB130898:GYC130903 HHX130898:HHY130903 HRT130898:HRU130903 IBP130898:IBQ130903 ILL130898:ILM130903 IVH130898:IVI130903 JFD130898:JFE130903 JOZ130898:JPA130903 JYV130898:JYW130903 KIR130898:KIS130903 KSN130898:KSO130903 LCJ130898:LCK130903 LMF130898:LMG130903 LWB130898:LWC130903 MFX130898:MFY130903 MPT130898:MPU130903 MZP130898:MZQ130903 NJL130898:NJM130903 NTH130898:NTI130903 ODD130898:ODE130903 OMZ130898:ONA130903 OWV130898:OWW130903 PGR130898:PGS130903 PQN130898:PQO130903 QAJ130898:QAK130903 QKF130898:QKG130903 QUB130898:QUC130903 RDX130898:RDY130903 RNT130898:RNU130903 RXP130898:RXQ130903 SHL130898:SHM130903 SRH130898:SRI130903 TBD130898:TBE130903 TKZ130898:TLA130903 TUV130898:TUW130903 UER130898:UES130903 UON130898:UOO130903 UYJ130898:UYK130903 VIF130898:VIG130903 VSB130898:VSC130903 WBX130898:WBY130903 WLT130898:WLU130903 WVP130898:WVQ130903 H196434:I196439 JD196434:JE196439 SZ196434:TA196439 ACV196434:ACW196439 AMR196434:AMS196439 AWN196434:AWO196439 BGJ196434:BGK196439 BQF196434:BQG196439 CAB196434:CAC196439 CJX196434:CJY196439 CTT196434:CTU196439 DDP196434:DDQ196439 DNL196434:DNM196439 DXH196434:DXI196439 EHD196434:EHE196439 EQZ196434:ERA196439 FAV196434:FAW196439 FKR196434:FKS196439 FUN196434:FUO196439 GEJ196434:GEK196439 GOF196434:GOG196439 GYB196434:GYC196439 HHX196434:HHY196439 HRT196434:HRU196439 IBP196434:IBQ196439 ILL196434:ILM196439 IVH196434:IVI196439 JFD196434:JFE196439 JOZ196434:JPA196439 JYV196434:JYW196439 KIR196434:KIS196439 KSN196434:KSO196439 LCJ196434:LCK196439 LMF196434:LMG196439 LWB196434:LWC196439 MFX196434:MFY196439 MPT196434:MPU196439 MZP196434:MZQ196439 NJL196434:NJM196439 NTH196434:NTI196439 ODD196434:ODE196439 OMZ196434:ONA196439 OWV196434:OWW196439 PGR196434:PGS196439 PQN196434:PQO196439 QAJ196434:QAK196439 QKF196434:QKG196439 QUB196434:QUC196439 RDX196434:RDY196439 RNT196434:RNU196439 RXP196434:RXQ196439 SHL196434:SHM196439 SRH196434:SRI196439 TBD196434:TBE196439 TKZ196434:TLA196439 TUV196434:TUW196439 UER196434:UES196439 UON196434:UOO196439 UYJ196434:UYK196439 VIF196434:VIG196439 VSB196434:VSC196439 WBX196434:WBY196439 WLT196434:WLU196439 WVP196434:WVQ196439 H261970:I261975 JD261970:JE261975 SZ261970:TA261975 ACV261970:ACW261975 AMR261970:AMS261975 AWN261970:AWO261975 BGJ261970:BGK261975 BQF261970:BQG261975 CAB261970:CAC261975 CJX261970:CJY261975 CTT261970:CTU261975 DDP261970:DDQ261975 DNL261970:DNM261975 DXH261970:DXI261975 EHD261970:EHE261975 EQZ261970:ERA261975 FAV261970:FAW261975 FKR261970:FKS261975 FUN261970:FUO261975 GEJ261970:GEK261975 GOF261970:GOG261975 GYB261970:GYC261975 HHX261970:HHY261975 HRT261970:HRU261975 IBP261970:IBQ261975 ILL261970:ILM261975 IVH261970:IVI261975 JFD261970:JFE261975 JOZ261970:JPA261975 JYV261970:JYW261975 KIR261970:KIS261975 KSN261970:KSO261975 LCJ261970:LCK261975 LMF261970:LMG261975 LWB261970:LWC261975 MFX261970:MFY261975 MPT261970:MPU261975 MZP261970:MZQ261975 NJL261970:NJM261975 NTH261970:NTI261975 ODD261970:ODE261975 OMZ261970:ONA261975 OWV261970:OWW261975 PGR261970:PGS261975 PQN261970:PQO261975 QAJ261970:QAK261975 QKF261970:QKG261975 QUB261970:QUC261975 RDX261970:RDY261975 RNT261970:RNU261975 RXP261970:RXQ261975 SHL261970:SHM261975 SRH261970:SRI261975 TBD261970:TBE261975 TKZ261970:TLA261975 TUV261970:TUW261975 UER261970:UES261975 UON261970:UOO261975 UYJ261970:UYK261975 VIF261970:VIG261975 VSB261970:VSC261975 WBX261970:WBY261975 WLT261970:WLU261975 WVP261970:WVQ261975 H327506:I327511 JD327506:JE327511 SZ327506:TA327511 ACV327506:ACW327511 AMR327506:AMS327511 AWN327506:AWO327511 BGJ327506:BGK327511 BQF327506:BQG327511 CAB327506:CAC327511 CJX327506:CJY327511 CTT327506:CTU327511 DDP327506:DDQ327511 DNL327506:DNM327511 DXH327506:DXI327511 EHD327506:EHE327511 EQZ327506:ERA327511 FAV327506:FAW327511 FKR327506:FKS327511 FUN327506:FUO327511 GEJ327506:GEK327511 GOF327506:GOG327511 GYB327506:GYC327511 HHX327506:HHY327511 HRT327506:HRU327511 IBP327506:IBQ327511 ILL327506:ILM327511 IVH327506:IVI327511 JFD327506:JFE327511 JOZ327506:JPA327511 JYV327506:JYW327511 KIR327506:KIS327511 KSN327506:KSO327511 LCJ327506:LCK327511 LMF327506:LMG327511 LWB327506:LWC327511 MFX327506:MFY327511 MPT327506:MPU327511 MZP327506:MZQ327511 NJL327506:NJM327511 NTH327506:NTI327511 ODD327506:ODE327511 OMZ327506:ONA327511 OWV327506:OWW327511 PGR327506:PGS327511 PQN327506:PQO327511 QAJ327506:QAK327511 QKF327506:QKG327511 QUB327506:QUC327511 RDX327506:RDY327511 RNT327506:RNU327511 RXP327506:RXQ327511 SHL327506:SHM327511 SRH327506:SRI327511 TBD327506:TBE327511 TKZ327506:TLA327511 TUV327506:TUW327511 UER327506:UES327511 UON327506:UOO327511 UYJ327506:UYK327511 VIF327506:VIG327511 VSB327506:VSC327511 WBX327506:WBY327511 WLT327506:WLU327511 WVP327506:WVQ327511 H393042:I393047 JD393042:JE393047 SZ393042:TA393047 ACV393042:ACW393047 AMR393042:AMS393047 AWN393042:AWO393047 BGJ393042:BGK393047 BQF393042:BQG393047 CAB393042:CAC393047 CJX393042:CJY393047 CTT393042:CTU393047 DDP393042:DDQ393047 DNL393042:DNM393047 DXH393042:DXI393047 EHD393042:EHE393047 EQZ393042:ERA393047 FAV393042:FAW393047 FKR393042:FKS393047 FUN393042:FUO393047 GEJ393042:GEK393047 GOF393042:GOG393047 GYB393042:GYC393047 HHX393042:HHY393047 HRT393042:HRU393047 IBP393042:IBQ393047 ILL393042:ILM393047 IVH393042:IVI393047 JFD393042:JFE393047 JOZ393042:JPA393047 JYV393042:JYW393047 KIR393042:KIS393047 KSN393042:KSO393047 LCJ393042:LCK393047 LMF393042:LMG393047 LWB393042:LWC393047 MFX393042:MFY393047 MPT393042:MPU393047 MZP393042:MZQ393047 NJL393042:NJM393047 NTH393042:NTI393047 ODD393042:ODE393047 OMZ393042:ONA393047 OWV393042:OWW393047 PGR393042:PGS393047 PQN393042:PQO393047 QAJ393042:QAK393047 QKF393042:QKG393047 QUB393042:QUC393047 RDX393042:RDY393047 RNT393042:RNU393047 RXP393042:RXQ393047 SHL393042:SHM393047 SRH393042:SRI393047 TBD393042:TBE393047 TKZ393042:TLA393047 TUV393042:TUW393047 UER393042:UES393047 UON393042:UOO393047 UYJ393042:UYK393047 VIF393042:VIG393047 VSB393042:VSC393047 WBX393042:WBY393047 WLT393042:WLU393047 WVP393042:WVQ393047 H458578:I458583 JD458578:JE458583 SZ458578:TA458583 ACV458578:ACW458583 AMR458578:AMS458583 AWN458578:AWO458583 BGJ458578:BGK458583 BQF458578:BQG458583 CAB458578:CAC458583 CJX458578:CJY458583 CTT458578:CTU458583 DDP458578:DDQ458583 DNL458578:DNM458583 DXH458578:DXI458583 EHD458578:EHE458583 EQZ458578:ERA458583 FAV458578:FAW458583 FKR458578:FKS458583 FUN458578:FUO458583 GEJ458578:GEK458583 GOF458578:GOG458583 GYB458578:GYC458583 HHX458578:HHY458583 HRT458578:HRU458583 IBP458578:IBQ458583 ILL458578:ILM458583 IVH458578:IVI458583 JFD458578:JFE458583 JOZ458578:JPA458583 JYV458578:JYW458583 KIR458578:KIS458583 KSN458578:KSO458583 LCJ458578:LCK458583 LMF458578:LMG458583 LWB458578:LWC458583 MFX458578:MFY458583 MPT458578:MPU458583 MZP458578:MZQ458583 NJL458578:NJM458583 NTH458578:NTI458583 ODD458578:ODE458583 OMZ458578:ONA458583 OWV458578:OWW458583 PGR458578:PGS458583 PQN458578:PQO458583 QAJ458578:QAK458583 QKF458578:QKG458583 QUB458578:QUC458583 RDX458578:RDY458583 RNT458578:RNU458583 RXP458578:RXQ458583 SHL458578:SHM458583 SRH458578:SRI458583 TBD458578:TBE458583 TKZ458578:TLA458583 TUV458578:TUW458583 UER458578:UES458583 UON458578:UOO458583 UYJ458578:UYK458583 VIF458578:VIG458583 VSB458578:VSC458583 WBX458578:WBY458583 WLT458578:WLU458583 WVP458578:WVQ458583 H524114:I524119 JD524114:JE524119 SZ524114:TA524119 ACV524114:ACW524119 AMR524114:AMS524119 AWN524114:AWO524119 BGJ524114:BGK524119 BQF524114:BQG524119 CAB524114:CAC524119 CJX524114:CJY524119 CTT524114:CTU524119 DDP524114:DDQ524119 DNL524114:DNM524119 DXH524114:DXI524119 EHD524114:EHE524119 EQZ524114:ERA524119 FAV524114:FAW524119 FKR524114:FKS524119 FUN524114:FUO524119 GEJ524114:GEK524119 GOF524114:GOG524119 GYB524114:GYC524119 HHX524114:HHY524119 HRT524114:HRU524119 IBP524114:IBQ524119 ILL524114:ILM524119 IVH524114:IVI524119 JFD524114:JFE524119 JOZ524114:JPA524119 JYV524114:JYW524119 KIR524114:KIS524119 KSN524114:KSO524119 LCJ524114:LCK524119 LMF524114:LMG524119 LWB524114:LWC524119 MFX524114:MFY524119 MPT524114:MPU524119 MZP524114:MZQ524119 NJL524114:NJM524119 NTH524114:NTI524119 ODD524114:ODE524119 OMZ524114:ONA524119 OWV524114:OWW524119 PGR524114:PGS524119 PQN524114:PQO524119 QAJ524114:QAK524119 QKF524114:QKG524119 QUB524114:QUC524119 RDX524114:RDY524119 RNT524114:RNU524119 RXP524114:RXQ524119 SHL524114:SHM524119 SRH524114:SRI524119 TBD524114:TBE524119 TKZ524114:TLA524119 TUV524114:TUW524119 UER524114:UES524119 UON524114:UOO524119 UYJ524114:UYK524119 VIF524114:VIG524119 VSB524114:VSC524119 WBX524114:WBY524119 WLT524114:WLU524119 WVP524114:WVQ524119 H589650:I589655 JD589650:JE589655 SZ589650:TA589655 ACV589650:ACW589655 AMR589650:AMS589655 AWN589650:AWO589655 BGJ589650:BGK589655 BQF589650:BQG589655 CAB589650:CAC589655 CJX589650:CJY589655 CTT589650:CTU589655 DDP589650:DDQ589655 DNL589650:DNM589655 DXH589650:DXI589655 EHD589650:EHE589655 EQZ589650:ERA589655 FAV589650:FAW589655 FKR589650:FKS589655 FUN589650:FUO589655 GEJ589650:GEK589655 GOF589650:GOG589655 GYB589650:GYC589655 HHX589650:HHY589655 HRT589650:HRU589655 IBP589650:IBQ589655 ILL589650:ILM589655 IVH589650:IVI589655 JFD589650:JFE589655 JOZ589650:JPA589655 JYV589650:JYW589655 KIR589650:KIS589655 KSN589650:KSO589655 LCJ589650:LCK589655 LMF589650:LMG589655 LWB589650:LWC589655 MFX589650:MFY589655 MPT589650:MPU589655 MZP589650:MZQ589655 NJL589650:NJM589655 NTH589650:NTI589655 ODD589650:ODE589655 OMZ589650:ONA589655 OWV589650:OWW589655 PGR589650:PGS589655 PQN589650:PQO589655 QAJ589650:QAK589655 QKF589650:QKG589655 QUB589650:QUC589655 RDX589650:RDY589655 RNT589650:RNU589655 RXP589650:RXQ589655 SHL589650:SHM589655 SRH589650:SRI589655 TBD589650:TBE589655 TKZ589650:TLA589655 TUV589650:TUW589655 UER589650:UES589655 UON589650:UOO589655 UYJ589650:UYK589655 VIF589650:VIG589655 VSB589650:VSC589655 WBX589650:WBY589655 WLT589650:WLU589655 WVP589650:WVQ589655 H655186:I655191 JD655186:JE655191 SZ655186:TA655191 ACV655186:ACW655191 AMR655186:AMS655191 AWN655186:AWO655191 BGJ655186:BGK655191 BQF655186:BQG655191 CAB655186:CAC655191 CJX655186:CJY655191 CTT655186:CTU655191 DDP655186:DDQ655191 DNL655186:DNM655191 DXH655186:DXI655191 EHD655186:EHE655191 EQZ655186:ERA655191 FAV655186:FAW655191 FKR655186:FKS655191 FUN655186:FUO655191 GEJ655186:GEK655191 GOF655186:GOG655191 GYB655186:GYC655191 HHX655186:HHY655191 HRT655186:HRU655191 IBP655186:IBQ655191 ILL655186:ILM655191 IVH655186:IVI655191 JFD655186:JFE655191 JOZ655186:JPA655191 JYV655186:JYW655191 KIR655186:KIS655191 KSN655186:KSO655191 LCJ655186:LCK655191 LMF655186:LMG655191 LWB655186:LWC655191 MFX655186:MFY655191 MPT655186:MPU655191 MZP655186:MZQ655191 NJL655186:NJM655191 NTH655186:NTI655191 ODD655186:ODE655191 OMZ655186:ONA655191 OWV655186:OWW655191 PGR655186:PGS655191 PQN655186:PQO655191 QAJ655186:QAK655191 QKF655186:QKG655191 QUB655186:QUC655191 RDX655186:RDY655191 RNT655186:RNU655191 RXP655186:RXQ655191 SHL655186:SHM655191 SRH655186:SRI655191 TBD655186:TBE655191 TKZ655186:TLA655191 TUV655186:TUW655191 UER655186:UES655191 UON655186:UOO655191 UYJ655186:UYK655191 VIF655186:VIG655191 VSB655186:VSC655191 WBX655186:WBY655191 WLT655186:WLU655191 WVP655186:WVQ655191 H720722:I720727 JD720722:JE720727 SZ720722:TA720727 ACV720722:ACW720727 AMR720722:AMS720727 AWN720722:AWO720727 BGJ720722:BGK720727 BQF720722:BQG720727 CAB720722:CAC720727 CJX720722:CJY720727 CTT720722:CTU720727 DDP720722:DDQ720727 DNL720722:DNM720727 DXH720722:DXI720727 EHD720722:EHE720727 EQZ720722:ERA720727 FAV720722:FAW720727 FKR720722:FKS720727 FUN720722:FUO720727 GEJ720722:GEK720727 GOF720722:GOG720727 GYB720722:GYC720727 HHX720722:HHY720727 HRT720722:HRU720727 IBP720722:IBQ720727 ILL720722:ILM720727 IVH720722:IVI720727 JFD720722:JFE720727 JOZ720722:JPA720727 JYV720722:JYW720727 KIR720722:KIS720727 KSN720722:KSO720727 LCJ720722:LCK720727 LMF720722:LMG720727 LWB720722:LWC720727 MFX720722:MFY720727 MPT720722:MPU720727 MZP720722:MZQ720727 NJL720722:NJM720727 NTH720722:NTI720727 ODD720722:ODE720727 OMZ720722:ONA720727 OWV720722:OWW720727 PGR720722:PGS720727 PQN720722:PQO720727 QAJ720722:QAK720727 QKF720722:QKG720727 QUB720722:QUC720727 RDX720722:RDY720727 RNT720722:RNU720727 RXP720722:RXQ720727 SHL720722:SHM720727 SRH720722:SRI720727 TBD720722:TBE720727 TKZ720722:TLA720727 TUV720722:TUW720727 UER720722:UES720727 UON720722:UOO720727 UYJ720722:UYK720727 VIF720722:VIG720727 VSB720722:VSC720727 WBX720722:WBY720727 WLT720722:WLU720727 WVP720722:WVQ720727 H786258:I786263 JD786258:JE786263 SZ786258:TA786263 ACV786258:ACW786263 AMR786258:AMS786263 AWN786258:AWO786263 BGJ786258:BGK786263 BQF786258:BQG786263 CAB786258:CAC786263 CJX786258:CJY786263 CTT786258:CTU786263 DDP786258:DDQ786263 DNL786258:DNM786263 DXH786258:DXI786263 EHD786258:EHE786263 EQZ786258:ERA786263 FAV786258:FAW786263 FKR786258:FKS786263 FUN786258:FUO786263 GEJ786258:GEK786263 GOF786258:GOG786263 GYB786258:GYC786263 HHX786258:HHY786263 HRT786258:HRU786263 IBP786258:IBQ786263 ILL786258:ILM786263 IVH786258:IVI786263 JFD786258:JFE786263 JOZ786258:JPA786263 JYV786258:JYW786263 KIR786258:KIS786263 KSN786258:KSO786263 LCJ786258:LCK786263 LMF786258:LMG786263 LWB786258:LWC786263 MFX786258:MFY786263 MPT786258:MPU786263 MZP786258:MZQ786263 NJL786258:NJM786263 NTH786258:NTI786263 ODD786258:ODE786263 OMZ786258:ONA786263 OWV786258:OWW786263 PGR786258:PGS786263 PQN786258:PQO786263 QAJ786258:QAK786263 QKF786258:QKG786263 QUB786258:QUC786263 RDX786258:RDY786263 RNT786258:RNU786263 RXP786258:RXQ786263 SHL786258:SHM786263 SRH786258:SRI786263 TBD786258:TBE786263 TKZ786258:TLA786263 TUV786258:TUW786263 UER786258:UES786263 UON786258:UOO786263 UYJ786258:UYK786263 VIF786258:VIG786263 VSB786258:VSC786263 WBX786258:WBY786263 WLT786258:WLU786263 WVP786258:WVQ786263 H851794:I851799 JD851794:JE851799 SZ851794:TA851799 ACV851794:ACW851799 AMR851794:AMS851799 AWN851794:AWO851799 BGJ851794:BGK851799 BQF851794:BQG851799 CAB851794:CAC851799 CJX851794:CJY851799 CTT851794:CTU851799 DDP851794:DDQ851799 DNL851794:DNM851799 DXH851794:DXI851799 EHD851794:EHE851799 EQZ851794:ERA851799 FAV851794:FAW851799 FKR851794:FKS851799 FUN851794:FUO851799 GEJ851794:GEK851799 GOF851794:GOG851799 GYB851794:GYC851799 HHX851794:HHY851799 HRT851794:HRU851799 IBP851794:IBQ851799 ILL851794:ILM851799 IVH851794:IVI851799 JFD851794:JFE851799 JOZ851794:JPA851799 JYV851794:JYW851799 KIR851794:KIS851799 KSN851794:KSO851799 LCJ851794:LCK851799 LMF851794:LMG851799 LWB851794:LWC851799 MFX851794:MFY851799 MPT851794:MPU851799 MZP851794:MZQ851799 NJL851794:NJM851799 NTH851794:NTI851799 ODD851794:ODE851799 OMZ851794:ONA851799 OWV851794:OWW851799 PGR851794:PGS851799 PQN851794:PQO851799 QAJ851794:QAK851799 QKF851794:QKG851799 QUB851794:QUC851799 RDX851794:RDY851799 RNT851794:RNU851799 RXP851794:RXQ851799 SHL851794:SHM851799 SRH851794:SRI851799 TBD851794:TBE851799 TKZ851794:TLA851799 TUV851794:TUW851799 UER851794:UES851799 UON851794:UOO851799 UYJ851794:UYK851799 VIF851794:VIG851799 VSB851794:VSC851799 WBX851794:WBY851799 WLT851794:WLU851799 WVP851794:WVQ851799 H917330:I917335 JD917330:JE917335 SZ917330:TA917335 ACV917330:ACW917335 AMR917330:AMS917335 AWN917330:AWO917335 BGJ917330:BGK917335 BQF917330:BQG917335 CAB917330:CAC917335 CJX917330:CJY917335 CTT917330:CTU917335 DDP917330:DDQ917335 DNL917330:DNM917335 DXH917330:DXI917335 EHD917330:EHE917335 EQZ917330:ERA917335 FAV917330:FAW917335 FKR917330:FKS917335 FUN917330:FUO917335 GEJ917330:GEK917335 GOF917330:GOG917335 GYB917330:GYC917335 HHX917330:HHY917335 HRT917330:HRU917335 IBP917330:IBQ917335 ILL917330:ILM917335 IVH917330:IVI917335 JFD917330:JFE917335 JOZ917330:JPA917335 JYV917330:JYW917335 KIR917330:KIS917335 KSN917330:KSO917335 LCJ917330:LCK917335 LMF917330:LMG917335 LWB917330:LWC917335 MFX917330:MFY917335 MPT917330:MPU917335 MZP917330:MZQ917335 NJL917330:NJM917335 NTH917330:NTI917335 ODD917330:ODE917335 OMZ917330:ONA917335 OWV917330:OWW917335 PGR917330:PGS917335 PQN917330:PQO917335 QAJ917330:QAK917335 QKF917330:QKG917335 QUB917330:QUC917335 RDX917330:RDY917335 RNT917330:RNU917335 RXP917330:RXQ917335 SHL917330:SHM917335 SRH917330:SRI917335 TBD917330:TBE917335 TKZ917330:TLA917335 TUV917330:TUW917335 UER917330:UES917335 UON917330:UOO917335 UYJ917330:UYK917335 VIF917330:VIG917335 VSB917330:VSC917335 WBX917330:WBY917335 WLT917330:WLU917335 WVP917330:WVQ917335 H982866:I982871 JD982866:JE982871 SZ982866:TA982871 ACV982866:ACW982871 AMR982866:AMS982871 AWN982866:AWO982871 BGJ982866:BGK982871 BQF982866:BQG982871 CAB982866:CAC982871 CJX982866:CJY982871 CTT982866:CTU982871 DDP982866:DDQ982871 DNL982866:DNM982871 DXH982866:DXI982871 EHD982866:EHE982871 EQZ982866:ERA982871 FAV982866:FAW982871 FKR982866:FKS982871 FUN982866:FUO982871 GEJ982866:GEK982871 GOF982866:GOG982871 GYB982866:GYC982871 HHX982866:HHY982871 HRT982866:HRU982871 IBP982866:IBQ982871 ILL982866:ILM982871 IVH982866:IVI982871 JFD982866:JFE982871 JOZ982866:JPA982871 JYV982866:JYW982871 KIR982866:KIS982871 KSN982866:KSO982871 LCJ982866:LCK982871 LMF982866:LMG982871 LWB982866:LWC982871 MFX982866:MFY982871 MPT982866:MPU982871 MZP982866:MZQ982871 NJL982866:NJM982871 NTH982866:NTI982871 ODD982866:ODE982871 OMZ982866:ONA982871 OWV982866:OWW982871 PGR982866:PGS982871 PQN982866:PQO982871 QAJ982866:QAK982871 QKF982866:QKG982871 QUB982866:QUC982871 RDX982866:RDY982871 RNT982866:RNU982871 RXP982866:RXQ982871 SHL982866:SHM982871 SRH982866:SRI982871 TBD982866:TBE982871 TKZ982866:TLA982871 TUV982866:TUW982871 UER982866:UES982871 UON982866:UOO982871 UYJ982866:UYK982871 VIF982866:VIG982871 VSB982866:VSC982871 WBX982866:WBY982871 WLT982866:WLU982871 WVP982866:WVQ982871 H65369:I65374 JD65369:JE65374 SZ65369:TA65374 ACV65369:ACW65374 AMR65369:AMS65374 AWN65369:AWO65374 BGJ65369:BGK65374 BQF65369:BQG65374 CAB65369:CAC65374 CJX65369:CJY65374 CTT65369:CTU65374 DDP65369:DDQ65374 DNL65369:DNM65374 DXH65369:DXI65374 EHD65369:EHE65374 EQZ65369:ERA65374 FAV65369:FAW65374 FKR65369:FKS65374 FUN65369:FUO65374 GEJ65369:GEK65374 GOF65369:GOG65374 GYB65369:GYC65374 HHX65369:HHY65374 HRT65369:HRU65374 IBP65369:IBQ65374 ILL65369:ILM65374 IVH65369:IVI65374 JFD65369:JFE65374 JOZ65369:JPA65374 JYV65369:JYW65374 KIR65369:KIS65374 KSN65369:KSO65374 LCJ65369:LCK65374 LMF65369:LMG65374 LWB65369:LWC65374 MFX65369:MFY65374 MPT65369:MPU65374 MZP65369:MZQ65374 NJL65369:NJM65374 NTH65369:NTI65374 ODD65369:ODE65374 OMZ65369:ONA65374 OWV65369:OWW65374 PGR65369:PGS65374 PQN65369:PQO65374 QAJ65369:QAK65374 QKF65369:QKG65374 QUB65369:QUC65374 RDX65369:RDY65374 RNT65369:RNU65374 RXP65369:RXQ65374 SHL65369:SHM65374 SRH65369:SRI65374 TBD65369:TBE65374 TKZ65369:TLA65374 TUV65369:TUW65374 UER65369:UES65374 UON65369:UOO65374 UYJ65369:UYK65374 VIF65369:VIG65374 VSB65369:VSC65374 WBX65369:WBY65374 WLT65369:WLU65374 WVP65369:WVQ65374 H130905:I130910 JD130905:JE130910 SZ130905:TA130910 ACV130905:ACW130910 AMR130905:AMS130910 AWN130905:AWO130910 BGJ130905:BGK130910 BQF130905:BQG130910 CAB130905:CAC130910 CJX130905:CJY130910 CTT130905:CTU130910 DDP130905:DDQ130910 DNL130905:DNM130910 DXH130905:DXI130910 EHD130905:EHE130910 EQZ130905:ERA130910 FAV130905:FAW130910 FKR130905:FKS130910 FUN130905:FUO130910 GEJ130905:GEK130910 GOF130905:GOG130910 GYB130905:GYC130910 HHX130905:HHY130910 HRT130905:HRU130910 IBP130905:IBQ130910 ILL130905:ILM130910 IVH130905:IVI130910 JFD130905:JFE130910 JOZ130905:JPA130910 JYV130905:JYW130910 KIR130905:KIS130910 KSN130905:KSO130910 LCJ130905:LCK130910 LMF130905:LMG130910 LWB130905:LWC130910 MFX130905:MFY130910 MPT130905:MPU130910 MZP130905:MZQ130910 NJL130905:NJM130910 NTH130905:NTI130910 ODD130905:ODE130910 OMZ130905:ONA130910 OWV130905:OWW130910 PGR130905:PGS130910 PQN130905:PQO130910 QAJ130905:QAK130910 QKF130905:QKG130910 QUB130905:QUC130910 RDX130905:RDY130910 RNT130905:RNU130910 RXP130905:RXQ130910 SHL130905:SHM130910 SRH130905:SRI130910 TBD130905:TBE130910 TKZ130905:TLA130910 TUV130905:TUW130910 UER130905:UES130910 UON130905:UOO130910 UYJ130905:UYK130910 VIF130905:VIG130910 VSB130905:VSC130910 WBX130905:WBY130910 WLT130905:WLU130910 WVP130905:WVQ130910 H196441:I196446 JD196441:JE196446 SZ196441:TA196446 ACV196441:ACW196446 AMR196441:AMS196446 AWN196441:AWO196446 BGJ196441:BGK196446 BQF196441:BQG196446 CAB196441:CAC196446 CJX196441:CJY196446 CTT196441:CTU196446 DDP196441:DDQ196446 DNL196441:DNM196446 DXH196441:DXI196446 EHD196441:EHE196446 EQZ196441:ERA196446 FAV196441:FAW196446 FKR196441:FKS196446 FUN196441:FUO196446 GEJ196441:GEK196446 GOF196441:GOG196446 GYB196441:GYC196446 HHX196441:HHY196446 HRT196441:HRU196446 IBP196441:IBQ196446 ILL196441:ILM196446 IVH196441:IVI196446 JFD196441:JFE196446 JOZ196441:JPA196446 JYV196441:JYW196446 KIR196441:KIS196446 KSN196441:KSO196446 LCJ196441:LCK196446 LMF196441:LMG196446 LWB196441:LWC196446 MFX196441:MFY196446 MPT196441:MPU196446 MZP196441:MZQ196446 NJL196441:NJM196446 NTH196441:NTI196446 ODD196441:ODE196446 OMZ196441:ONA196446 OWV196441:OWW196446 PGR196441:PGS196446 PQN196441:PQO196446 QAJ196441:QAK196446 QKF196441:QKG196446 QUB196441:QUC196446 RDX196441:RDY196446 RNT196441:RNU196446 RXP196441:RXQ196446 SHL196441:SHM196446 SRH196441:SRI196446 TBD196441:TBE196446 TKZ196441:TLA196446 TUV196441:TUW196446 UER196441:UES196446 UON196441:UOO196446 UYJ196441:UYK196446 VIF196441:VIG196446 VSB196441:VSC196446 WBX196441:WBY196446 WLT196441:WLU196446 WVP196441:WVQ196446 H261977:I261982 JD261977:JE261982 SZ261977:TA261982 ACV261977:ACW261982 AMR261977:AMS261982 AWN261977:AWO261982 BGJ261977:BGK261982 BQF261977:BQG261982 CAB261977:CAC261982 CJX261977:CJY261982 CTT261977:CTU261982 DDP261977:DDQ261982 DNL261977:DNM261982 DXH261977:DXI261982 EHD261977:EHE261982 EQZ261977:ERA261982 FAV261977:FAW261982 FKR261977:FKS261982 FUN261977:FUO261982 GEJ261977:GEK261982 GOF261977:GOG261982 GYB261977:GYC261982 HHX261977:HHY261982 HRT261977:HRU261982 IBP261977:IBQ261982 ILL261977:ILM261982 IVH261977:IVI261982 JFD261977:JFE261982 JOZ261977:JPA261982 JYV261977:JYW261982 KIR261977:KIS261982 KSN261977:KSO261982 LCJ261977:LCK261982 LMF261977:LMG261982 LWB261977:LWC261982 MFX261977:MFY261982 MPT261977:MPU261982 MZP261977:MZQ261982 NJL261977:NJM261982 NTH261977:NTI261982 ODD261977:ODE261982 OMZ261977:ONA261982 OWV261977:OWW261982 PGR261977:PGS261982 PQN261977:PQO261982 QAJ261977:QAK261982 QKF261977:QKG261982 QUB261977:QUC261982 RDX261977:RDY261982 RNT261977:RNU261982 RXP261977:RXQ261982 SHL261977:SHM261982 SRH261977:SRI261982 TBD261977:TBE261982 TKZ261977:TLA261982 TUV261977:TUW261982 UER261977:UES261982 UON261977:UOO261982 UYJ261977:UYK261982 VIF261977:VIG261982 VSB261977:VSC261982 WBX261977:WBY261982 WLT261977:WLU261982 WVP261977:WVQ261982 H327513:I327518 JD327513:JE327518 SZ327513:TA327518 ACV327513:ACW327518 AMR327513:AMS327518 AWN327513:AWO327518 BGJ327513:BGK327518 BQF327513:BQG327518 CAB327513:CAC327518 CJX327513:CJY327518 CTT327513:CTU327518 DDP327513:DDQ327518 DNL327513:DNM327518 DXH327513:DXI327518 EHD327513:EHE327518 EQZ327513:ERA327518 FAV327513:FAW327518 FKR327513:FKS327518 FUN327513:FUO327518 GEJ327513:GEK327518 GOF327513:GOG327518 GYB327513:GYC327518 HHX327513:HHY327518 HRT327513:HRU327518 IBP327513:IBQ327518 ILL327513:ILM327518 IVH327513:IVI327518 JFD327513:JFE327518 JOZ327513:JPA327518 JYV327513:JYW327518 KIR327513:KIS327518 KSN327513:KSO327518 LCJ327513:LCK327518 LMF327513:LMG327518 LWB327513:LWC327518 MFX327513:MFY327518 MPT327513:MPU327518 MZP327513:MZQ327518 NJL327513:NJM327518 NTH327513:NTI327518 ODD327513:ODE327518 OMZ327513:ONA327518 OWV327513:OWW327518 PGR327513:PGS327518 PQN327513:PQO327518 QAJ327513:QAK327518 QKF327513:QKG327518 QUB327513:QUC327518 RDX327513:RDY327518 RNT327513:RNU327518 RXP327513:RXQ327518 SHL327513:SHM327518 SRH327513:SRI327518 TBD327513:TBE327518 TKZ327513:TLA327518 TUV327513:TUW327518 UER327513:UES327518 UON327513:UOO327518 UYJ327513:UYK327518 VIF327513:VIG327518 VSB327513:VSC327518 WBX327513:WBY327518 WLT327513:WLU327518 WVP327513:WVQ327518 H393049:I393054 JD393049:JE393054 SZ393049:TA393054 ACV393049:ACW393054 AMR393049:AMS393054 AWN393049:AWO393054 BGJ393049:BGK393054 BQF393049:BQG393054 CAB393049:CAC393054 CJX393049:CJY393054 CTT393049:CTU393054 DDP393049:DDQ393054 DNL393049:DNM393054 DXH393049:DXI393054 EHD393049:EHE393054 EQZ393049:ERA393054 FAV393049:FAW393054 FKR393049:FKS393054 FUN393049:FUO393054 GEJ393049:GEK393054 GOF393049:GOG393054 GYB393049:GYC393054 HHX393049:HHY393054 HRT393049:HRU393054 IBP393049:IBQ393054 ILL393049:ILM393054 IVH393049:IVI393054 JFD393049:JFE393054 JOZ393049:JPA393054 JYV393049:JYW393054 KIR393049:KIS393054 KSN393049:KSO393054 LCJ393049:LCK393054 LMF393049:LMG393054 LWB393049:LWC393054 MFX393049:MFY393054 MPT393049:MPU393054 MZP393049:MZQ393054 NJL393049:NJM393054 NTH393049:NTI393054 ODD393049:ODE393054 OMZ393049:ONA393054 OWV393049:OWW393054 PGR393049:PGS393054 PQN393049:PQO393054 QAJ393049:QAK393054 QKF393049:QKG393054 QUB393049:QUC393054 RDX393049:RDY393054 RNT393049:RNU393054 RXP393049:RXQ393054 SHL393049:SHM393054 SRH393049:SRI393054 TBD393049:TBE393054 TKZ393049:TLA393054 TUV393049:TUW393054 UER393049:UES393054 UON393049:UOO393054 UYJ393049:UYK393054 VIF393049:VIG393054 VSB393049:VSC393054 WBX393049:WBY393054 WLT393049:WLU393054 WVP393049:WVQ393054 H458585:I458590 JD458585:JE458590 SZ458585:TA458590 ACV458585:ACW458590 AMR458585:AMS458590 AWN458585:AWO458590 BGJ458585:BGK458590 BQF458585:BQG458590 CAB458585:CAC458590 CJX458585:CJY458590 CTT458585:CTU458590 DDP458585:DDQ458590 DNL458585:DNM458590 DXH458585:DXI458590 EHD458585:EHE458590 EQZ458585:ERA458590 FAV458585:FAW458590 FKR458585:FKS458590 FUN458585:FUO458590 GEJ458585:GEK458590 GOF458585:GOG458590 GYB458585:GYC458590 HHX458585:HHY458590 HRT458585:HRU458590 IBP458585:IBQ458590 ILL458585:ILM458590 IVH458585:IVI458590 JFD458585:JFE458590 JOZ458585:JPA458590 JYV458585:JYW458590 KIR458585:KIS458590 KSN458585:KSO458590 LCJ458585:LCK458590 LMF458585:LMG458590 LWB458585:LWC458590 MFX458585:MFY458590 MPT458585:MPU458590 MZP458585:MZQ458590 NJL458585:NJM458590 NTH458585:NTI458590 ODD458585:ODE458590 OMZ458585:ONA458590 OWV458585:OWW458590 PGR458585:PGS458590 PQN458585:PQO458590 QAJ458585:QAK458590 QKF458585:QKG458590 QUB458585:QUC458590 RDX458585:RDY458590 RNT458585:RNU458590 RXP458585:RXQ458590 SHL458585:SHM458590 SRH458585:SRI458590 TBD458585:TBE458590 TKZ458585:TLA458590 TUV458585:TUW458590 UER458585:UES458590 UON458585:UOO458590 UYJ458585:UYK458590 VIF458585:VIG458590 VSB458585:VSC458590 WBX458585:WBY458590 WLT458585:WLU458590 WVP458585:WVQ458590 H524121:I524126 JD524121:JE524126 SZ524121:TA524126 ACV524121:ACW524126 AMR524121:AMS524126 AWN524121:AWO524126 BGJ524121:BGK524126 BQF524121:BQG524126 CAB524121:CAC524126 CJX524121:CJY524126 CTT524121:CTU524126 DDP524121:DDQ524126 DNL524121:DNM524126 DXH524121:DXI524126 EHD524121:EHE524126 EQZ524121:ERA524126 FAV524121:FAW524126 FKR524121:FKS524126 FUN524121:FUO524126 GEJ524121:GEK524126 GOF524121:GOG524126 GYB524121:GYC524126 HHX524121:HHY524126 HRT524121:HRU524126 IBP524121:IBQ524126 ILL524121:ILM524126 IVH524121:IVI524126 JFD524121:JFE524126 JOZ524121:JPA524126 JYV524121:JYW524126 KIR524121:KIS524126 KSN524121:KSO524126 LCJ524121:LCK524126 LMF524121:LMG524126 LWB524121:LWC524126 MFX524121:MFY524126 MPT524121:MPU524126 MZP524121:MZQ524126 NJL524121:NJM524126 NTH524121:NTI524126 ODD524121:ODE524126 OMZ524121:ONA524126 OWV524121:OWW524126 PGR524121:PGS524126 PQN524121:PQO524126 QAJ524121:QAK524126 QKF524121:QKG524126 QUB524121:QUC524126 RDX524121:RDY524126 RNT524121:RNU524126 RXP524121:RXQ524126 SHL524121:SHM524126 SRH524121:SRI524126 TBD524121:TBE524126 TKZ524121:TLA524126 TUV524121:TUW524126 UER524121:UES524126 UON524121:UOO524126 UYJ524121:UYK524126 VIF524121:VIG524126 VSB524121:VSC524126 WBX524121:WBY524126 WLT524121:WLU524126 WVP524121:WVQ524126 H589657:I589662 JD589657:JE589662 SZ589657:TA589662 ACV589657:ACW589662 AMR589657:AMS589662 AWN589657:AWO589662 BGJ589657:BGK589662 BQF589657:BQG589662 CAB589657:CAC589662 CJX589657:CJY589662 CTT589657:CTU589662 DDP589657:DDQ589662 DNL589657:DNM589662 DXH589657:DXI589662 EHD589657:EHE589662 EQZ589657:ERA589662 FAV589657:FAW589662 FKR589657:FKS589662 FUN589657:FUO589662 GEJ589657:GEK589662 GOF589657:GOG589662 GYB589657:GYC589662 HHX589657:HHY589662 HRT589657:HRU589662 IBP589657:IBQ589662 ILL589657:ILM589662 IVH589657:IVI589662 JFD589657:JFE589662 JOZ589657:JPA589662 JYV589657:JYW589662 KIR589657:KIS589662 KSN589657:KSO589662 LCJ589657:LCK589662 LMF589657:LMG589662 LWB589657:LWC589662 MFX589657:MFY589662 MPT589657:MPU589662 MZP589657:MZQ589662 NJL589657:NJM589662 NTH589657:NTI589662 ODD589657:ODE589662 OMZ589657:ONA589662 OWV589657:OWW589662 PGR589657:PGS589662 PQN589657:PQO589662 QAJ589657:QAK589662 QKF589657:QKG589662 QUB589657:QUC589662 RDX589657:RDY589662 RNT589657:RNU589662 RXP589657:RXQ589662 SHL589657:SHM589662 SRH589657:SRI589662 TBD589657:TBE589662 TKZ589657:TLA589662 TUV589657:TUW589662 UER589657:UES589662 UON589657:UOO589662 UYJ589657:UYK589662 VIF589657:VIG589662 VSB589657:VSC589662 WBX589657:WBY589662 WLT589657:WLU589662 WVP589657:WVQ589662 H655193:I655198 JD655193:JE655198 SZ655193:TA655198 ACV655193:ACW655198 AMR655193:AMS655198 AWN655193:AWO655198 BGJ655193:BGK655198 BQF655193:BQG655198 CAB655193:CAC655198 CJX655193:CJY655198 CTT655193:CTU655198 DDP655193:DDQ655198 DNL655193:DNM655198 DXH655193:DXI655198 EHD655193:EHE655198 EQZ655193:ERA655198 FAV655193:FAW655198 FKR655193:FKS655198 FUN655193:FUO655198 GEJ655193:GEK655198 GOF655193:GOG655198 GYB655193:GYC655198 HHX655193:HHY655198 HRT655193:HRU655198 IBP655193:IBQ655198 ILL655193:ILM655198 IVH655193:IVI655198 JFD655193:JFE655198 JOZ655193:JPA655198 JYV655193:JYW655198 KIR655193:KIS655198 KSN655193:KSO655198 LCJ655193:LCK655198 LMF655193:LMG655198 LWB655193:LWC655198 MFX655193:MFY655198 MPT655193:MPU655198 MZP655193:MZQ655198 NJL655193:NJM655198 NTH655193:NTI655198 ODD655193:ODE655198 OMZ655193:ONA655198 OWV655193:OWW655198 PGR655193:PGS655198 PQN655193:PQO655198 QAJ655193:QAK655198 QKF655193:QKG655198 QUB655193:QUC655198 RDX655193:RDY655198 RNT655193:RNU655198 RXP655193:RXQ655198 SHL655193:SHM655198 SRH655193:SRI655198 TBD655193:TBE655198 TKZ655193:TLA655198 TUV655193:TUW655198 UER655193:UES655198 UON655193:UOO655198 UYJ655193:UYK655198 VIF655193:VIG655198 VSB655193:VSC655198 WBX655193:WBY655198 WLT655193:WLU655198 WVP655193:WVQ655198 H720729:I720734 JD720729:JE720734 SZ720729:TA720734 ACV720729:ACW720734 AMR720729:AMS720734 AWN720729:AWO720734 BGJ720729:BGK720734 BQF720729:BQG720734 CAB720729:CAC720734 CJX720729:CJY720734 CTT720729:CTU720734 DDP720729:DDQ720734 DNL720729:DNM720734 DXH720729:DXI720734 EHD720729:EHE720734 EQZ720729:ERA720734 FAV720729:FAW720734 FKR720729:FKS720734 FUN720729:FUO720734 GEJ720729:GEK720734 GOF720729:GOG720734 GYB720729:GYC720734 HHX720729:HHY720734 HRT720729:HRU720734 IBP720729:IBQ720734 ILL720729:ILM720734 IVH720729:IVI720734 JFD720729:JFE720734 JOZ720729:JPA720734 JYV720729:JYW720734 KIR720729:KIS720734 KSN720729:KSO720734 LCJ720729:LCK720734 LMF720729:LMG720734 LWB720729:LWC720734 MFX720729:MFY720734 MPT720729:MPU720734 MZP720729:MZQ720734 NJL720729:NJM720734 NTH720729:NTI720734 ODD720729:ODE720734 OMZ720729:ONA720734 OWV720729:OWW720734 PGR720729:PGS720734 PQN720729:PQO720734 QAJ720729:QAK720734 QKF720729:QKG720734 QUB720729:QUC720734 RDX720729:RDY720734 RNT720729:RNU720734 RXP720729:RXQ720734 SHL720729:SHM720734 SRH720729:SRI720734 TBD720729:TBE720734 TKZ720729:TLA720734 TUV720729:TUW720734 UER720729:UES720734 UON720729:UOO720734 UYJ720729:UYK720734 VIF720729:VIG720734 VSB720729:VSC720734 WBX720729:WBY720734 WLT720729:WLU720734 WVP720729:WVQ720734 H786265:I786270 JD786265:JE786270 SZ786265:TA786270 ACV786265:ACW786270 AMR786265:AMS786270 AWN786265:AWO786270 BGJ786265:BGK786270 BQF786265:BQG786270 CAB786265:CAC786270 CJX786265:CJY786270 CTT786265:CTU786270 DDP786265:DDQ786270 DNL786265:DNM786270 DXH786265:DXI786270 EHD786265:EHE786270 EQZ786265:ERA786270 FAV786265:FAW786270 FKR786265:FKS786270 FUN786265:FUO786270 GEJ786265:GEK786270 GOF786265:GOG786270 GYB786265:GYC786270 HHX786265:HHY786270 HRT786265:HRU786270 IBP786265:IBQ786270 ILL786265:ILM786270 IVH786265:IVI786270 JFD786265:JFE786270 JOZ786265:JPA786270 JYV786265:JYW786270 KIR786265:KIS786270 KSN786265:KSO786270 LCJ786265:LCK786270 LMF786265:LMG786270 LWB786265:LWC786270 MFX786265:MFY786270 MPT786265:MPU786270 MZP786265:MZQ786270 NJL786265:NJM786270 NTH786265:NTI786270 ODD786265:ODE786270 OMZ786265:ONA786270 OWV786265:OWW786270 PGR786265:PGS786270 PQN786265:PQO786270 QAJ786265:QAK786270 QKF786265:QKG786270 QUB786265:QUC786270 RDX786265:RDY786270 RNT786265:RNU786270 RXP786265:RXQ786270 SHL786265:SHM786270 SRH786265:SRI786270 TBD786265:TBE786270 TKZ786265:TLA786270 TUV786265:TUW786270 UER786265:UES786270 UON786265:UOO786270 UYJ786265:UYK786270 VIF786265:VIG786270 VSB786265:VSC786270 WBX786265:WBY786270 WLT786265:WLU786270 WVP786265:WVQ786270 H851801:I851806 JD851801:JE851806 SZ851801:TA851806 ACV851801:ACW851806 AMR851801:AMS851806 AWN851801:AWO851806 BGJ851801:BGK851806 BQF851801:BQG851806 CAB851801:CAC851806 CJX851801:CJY851806 CTT851801:CTU851806 DDP851801:DDQ851806 DNL851801:DNM851806 DXH851801:DXI851806 EHD851801:EHE851806 EQZ851801:ERA851806 FAV851801:FAW851806 FKR851801:FKS851806 FUN851801:FUO851806 GEJ851801:GEK851806 GOF851801:GOG851806 GYB851801:GYC851806 HHX851801:HHY851806 HRT851801:HRU851806 IBP851801:IBQ851806 ILL851801:ILM851806 IVH851801:IVI851806 JFD851801:JFE851806 JOZ851801:JPA851806 JYV851801:JYW851806 KIR851801:KIS851806 KSN851801:KSO851806 LCJ851801:LCK851806 LMF851801:LMG851806 LWB851801:LWC851806 MFX851801:MFY851806 MPT851801:MPU851806 MZP851801:MZQ851806 NJL851801:NJM851806 NTH851801:NTI851806 ODD851801:ODE851806 OMZ851801:ONA851806 OWV851801:OWW851806 PGR851801:PGS851806 PQN851801:PQO851806 QAJ851801:QAK851806 QKF851801:QKG851806 QUB851801:QUC851806 RDX851801:RDY851806 RNT851801:RNU851806 RXP851801:RXQ851806 SHL851801:SHM851806 SRH851801:SRI851806 TBD851801:TBE851806 TKZ851801:TLA851806 TUV851801:TUW851806 UER851801:UES851806 UON851801:UOO851806 UYJ851801:UYK851806 VIF851801:VIG851806 VSB851801:VSC851806 WBX851801:WBY851806 WLT851801:WLU851806 WVP851801:WVQ851806 H917337:I917342 JD917337:JE917342 SZ917337:TA917342 ACV917337:ACW917342 AMR917337:AMS917342 AWN917337:AWO917342 BGJ917337:BGK917342 BQF917337:BQG917342 CAB917337:CAC917342 CJX917337:CJY917342 CTT917337:CTU917342 DDP917337:DDQ917342 DNL917337:DNM917342 DXH917337:DXI917342 EHD917337:EHE917342 EQZ917337:ERA917342 FAV917337:FAW917342 FKR917337:FKS917342 FUN917337:FUO917342 GEJ917337:GEK917342 GOF917337:GOG917342 GYB917337:GYC917342 HHX917337:HHY917342 HRT917337:HRU917342 IBP917337:IBQ917342 ILL917337:ILM917342 IVH917337:IVI917342 JFD917337:JFE917342 JOZ917337:JPA917342 JYV917337:JYW917342 KIR917337:KIS917342 KSN917337:KSO917342 LCJ917337:LCK917342 LMF917337:LMG917342 LWB917337:LWC917342 MFX917337:MFY917342 MPT917337:MPU917342 MZP917337:MZQ917342 NJL917337:NJM917342 NTH917337:NTI917342 ODD917337:ODE917342 OMZ917337:ONA917342 OWV917337:OWW917342 PGR917337:PGS917342 PQN917337:PQO917342 QAJ917337:QAK917342 QKF917337:QKG917342 QUB917337:QUC917342 RDX917337:RDY917342 RNT917337:RNU917342 RXP917337:RXQ917342 SHL917337:SHM917342 SRH917337:SRI917342 TBD917337:TBE917342 TKZ917337:TLA917342 TUV917337:TUW917342 UER917337:UES917342 UON917337:UOO917342 UYJ917337:UYK917342 VIF917337:VIG917342 VSB917337:VSC917342 WBX917337:WBY917342 WLT917337:WLU917342 WVP917337:WVQ917342 H982873:I982878 JD982873:JE982878 SZ982873:TA982878 ACV982873:ACW982878 AMR982873:AMS982878 AWN982873:AWO982878 BGJ982873:BGK982878 BQF982873:BQG982878 CAB982873:CAC982878 CJX982873:CJY982878 CTT982873:CTU982878 DDP982873:DDQ982878 DNL982873:DNM982878 DXH982873:DXI982878 EHD982873:EHE982878 EQZ982873:ERA982878 FAV982873:FAW982878 FKR982873:FKS982878 FUN982873:FUO982878 GEJ982873:GEK982878 GOF982873:GOG982878 GYB982873:GYC982878 HHX982873:HHY982878 HRT982873:HRU982878 IBP982873:IBQ982878 ILL982873:ILM982878 IVH982873:IVI982878 JFD982873:JFE982878 JOZ982873:JPA982878 JYV982873:JYW982878 KIR982873:KIS982878 KSN982873:KSO982878 LCJ982873:LCK982878 LMF982873:LMG982878 LWB982873:LWC982878 MFX982873:MFY982878 MPT982873:MPU982878 MZP982873:MZQ982878 NJL982873:NJM982878 NTH982873:NTI982878 ODD982873:ODE982878 OMZ982873:ONA982878 OWV982873:OWW982878 PGR982873:PGS982878 PQN982873:PQO982878 QAJ982873:QAK982878 QKF982873:QKG982878 QUB982873:QUC982878 RDX982873:RDY982878 RNT982873:RNU982878 RXP982873:RXQ982878 SHL982873:SHM982878 SRH982873:SRI982878 TBD982873:TBE982878 TKZ982873:TLA982878 TUV982873:TUW982878 UER982873:UES982878 UON982873:UOO982878 UYJ982873:UYK982878 VIF982873:VIG982878 VSB982873:VSC982878 WBX982873:WBY982878 WLT982873:WLU982878 WVP982873:WVQ982878 H65376:I65405 JD65376:JE65405 SZ65376:TA65405 ACV65376:ACW65405 AMR65376:AMS65405 AWN65376:AWO65405 BGJ65376:BGK65405 BQF65376:BQG65405 CAB65376:CAC65405 CJX65376:CJY65405 CTT65376:CTU65405 DDP65376:DDQ65405 DNL65376:DNM65405 DXH65376:DXI65405 EHD65376:EHE65405 EQZ65376:ERA65405 FAV65376:FAW65405 FKR65376:FKS65405 FUN65376:FUO65405 GEJ65376:GEK65405 GOF65376:GOG65405 GYB65376:GYC65405 HHX65376:HHY65405 HRT65376:HRU65405 IBP65376:IBQ65405 ILL65376:ILM65405 IVH65376:IVI65405 JFD65376:JFE65405 JOZ65376:JPA65405 JYV65376:JYW65405 KIR65376:KIS65405 KSN65376:KSO65405 LCJ65376:LCK65405 LMF65376:LMG65405 LWB65376:LWC65405 MFX65376:MFY65405 MPT65376:MPU65405 MZP65376:MZQ65405 NJL65376:NJM65405 NTH65376:NTI65405 ODD65376:ODE65405 OMZ65376:ONA65405 OWV65376:OWW65405 PGR65376:PGS65405 PQN65376:PQO65405 QAJ65376:QAK65405 QKF65376:QKG65405 QUB65376:QUC65405 RDX65376:RDY65405 RNT65376:RNU65405 RXP65376:RXQ65405 SHL65376:SHM65405 SRH65376:SRI65405 TBD65376:TBE65405 TKZ65376:TLA65405 TUV65376:TUW65405 UER65376:UES65405 UON65376:UOO65405 UYJ65376:UYK65405 VIF65376:VIG65405 VSB65376:VSC65405 WBX65376:WBY65405 WLT65376:WLU65405 WVP65376:WVQ65405 H130912:I130941 JD130912:JE130941 SZ130912:TA130941 ACV130912:ACW130941 AMR130912:AMS130941 AWN130912:AWO130941 BGJ130912:BGK130941 BQF130912:BQG130941 CAB130912:CAC130941 CJX130912:CJY130941 CTT130912:CTU130941 DDP130912:DDQ130941 DNL130912:DNM130941 DXH130912:DXI130941 EHD130912:EHE130941 EQZ130912:ERA130941 FAV130912:FAW130941 FKR130912:FKS130941 FUN130912:FUO130941 GEJ130912:GEK130941 GOF130912:GOG130941 GYB130912:GYC130941 HHX130912:HHY130941 HRT130912:HRU130941 IBP130912:IBQ130941 ILL130912:ILM130941 IVH130912:IVI130941 JFD130912:JFE130941 JOZ130912:JPA130941 JYV130912:JYW130941 KIR130912:KIS130941 KSN130912:KSO130941 LCJ130912:LCK130941 LMF130912:LMG130941 LWB130912:LWC130941 MFX130912:MFY130941 MPT130912:MPU130941 MZP130912:MZQ130941 NJL130912:NJM130941 NTH130912:NTI130941 ODD130912:ODE130941 OMZ130912:ONA130941 OWV130912:OWW130941 PGR130912:PGS130941 PQN130912:PQO130941 QAJ130912:QAK130941 QKF130912:QKG130941 QUB130912:QUC130941 RDX130912:RDY130941 RNT130912:RNU130941 RXP130912:RXQ130941 SHL130912:SHM130941 SRH130912:SRI130941 TBD130912:TBE130941 TKZ130912:TLA130941 TUV130912:TUW130941 UER130912:UES130941 UON130912:UOO130941 UYJ130912:UYK130941 VIF130912:VIG130941 VSB130912:VSC130941 WBX130912:WBY130941 WLT130912:WLU130941 WVP130912:WVQ130941 H196448:I196477 JD196448:JE196477 SZ196448:TA196477 ACV196448:ACW196477 AMR196448:AMS196477 AWN196448:AWO196477 BGJ196448:BGK196477 BQF196448:BQG196477 CAB196448:CAC196477 CJX196448:CJY196477 CTT196448:CTU196477 DDP196448:DDQ196477 DNL196448:DNM196477 DXH196448:DXI196477 EHD196448:EHE196477 EQZ196448:ERA196477 FAV196448:FAW196477 FKR196448:FKS196477 FUN196448:FUO196477 GEJ196448:GEK196477 GOF196448:GOG196477 GYB196448:GYC196477 HHX196448:HHY196477 HRT196448:HRU196477 IBP196448:IBQ196477 ILL196448:ILM196477 IVH196448:IVI196477 JFD196448:JFE196477 JOZ196448:JPA196477 JYV196448:JYW196477 KIR196448:KIS196477 KSN196448:KSO196477 LCJ196448:LCK196477 LMF196448:LMG196477 LWB196448:LWC196477 MFX196448:MFY196477 MPT196448:MPU196477 MZP196448:MZQ196477 NJL196448:NJM196477 NTH196448:NTI196477 ODD196448:ODE196477 OMZ196448:ONA196477 OWV196448:OWW196477 PGR196448:PGS196477 PQN196448:PQO196477 QAJ196448:QAK196477 QKF196448:QKG196477 QUB196448:QUC196477 RDX196448:RDY196477 RNT196448:RNU196477 RXP196448:RXQ196477 SHL196448:SHM196477 SRH196448:SRI196477 TBD196448:TBE196477 TKZ196448:TLA196477 TUV196448:TUW196477 UER196448:UES196477 UON196448:UOO196477 UYJ196448:UYK196477 VIF196448:VIG196477 VSB196448:VSC196477 WBX196448:WBY196477 WLT196448:WLU196477 WVP196448:WVQ196477 H261984:I262013 JD261984:JE262013 SZ261984:TA262013 ACV261984:ACW262013 AMR261984:AMS262013 AWN261984:AWO262013 BGJ261984:BGK262013 BQF261984:BQG262013 CAB261984:CAC262013 CJX261984:CJY262013 CTT261984:CTU262013 DDP261984:DDQ262013 DNL261984:DNM262013 DXH261984:DXI262013 EHD261984:EHE262013 EQZ261984:ERA262013 FAV261984:FAW262013 FKR261984:FKS262013 FUN261984:FUO262013 GEJ261984:GEK262013 GOF261984:GOG262013 GYB261984:GYC262013 HHX261984:HHY262013 HRT261984:HRU262013 IBP261984:IBQ262013 ILL261984:ILM262013 IVH261984:IVI262013 JFD261984:JFE262013 JOZ261984:JPA262013 JYV261984:JYW262013 KIR261984:KIS262013 KSN261984:KSO262013 LCJ261984:LCK262013 LMF261984:LMG262013 LWB261984:LWC262013 MFX261984:MFY262013 MPT261984:MPU262013 MZP261984:MZQ262013 NJL261984:NJM262013 NTH261984:NTI262013 ODD261984:ODE262013 OMZ261984:ONA262013 OWV261984:OWW262013 PGR261984:PGS262013 PQN261984:PQO262013 QAJ261984:QAK262013 QKF261984:QKG262013 QUB261984:QUC262013 RDX261984:RDY262013 RNT261984:RNU262013 RXP261984:RXQ262013 SHL261984:SHM262013 SRH261984:SRI262013 TBD261984:TBE262013 TKZ261984:TLA262013 TUV261984:TUW262013 UER261984:UES262013 UON261984:UOO262013 UYJ261984:UYK262013 VIF261984:VIG262013 VSB261984:VSC262013 WBX261984:WBY262013 WLT261984:WLU262013 WVP261984:WVQ262013 H327520:I327549 JD327520:JE327549 SZ327520:TA327549 ACV327520:ACW327549 AMR327520:AMS327549 AWN327520:AWO327549 BGJ327520:BGK327549 BQF327520:BQG327549 CAB327520:CAC327549 CJX327520:CJY327549 CTT327520:CTU327549 DDP327520:DDQ327549 DNL327520:DNM327549 DXH327520:DXI327549 EHD327520:EHE327549 EQZ327520:ERA327549 FAV327520:FAW327549 FKR327520:FKS327549 FUN327520:FUO327549 GEJ327520:GEK327549 GOF327520:GOG327549 GYB327520:GYC327549 HHX327520:HHY327549 HRT327520:HRU327549 IBP327520:IBQ327549 ILL327520:ILM327549 IVH327520:IVI327549 JFD327520:JFE327549 JOZ327520:JPA327549 JYV327520:JYW327549 KIR327520:KIS327549 KSN327520:KSO327549 LCJ327520:LCK327549 LMF327520:LMG327549 LWB327520:LWC327549 MFX327520:MFY327549 MPT327520:MPU327549 MZP327520:MZQ327549 NJL327520:NJM327549 NTH327520:NTI327549 ODD327520:ODE327549 OMZ327520:ONA327549 OWV327520:OWW327549 PGR327520:PGS327549 PQN327520:PQO327549 QAJ327520:QAK327549 QKF327520:QKG327549 QUB327520:QUC327549 RDX327520:RDY327549 RNT327520:RNU327549 RXP327520:RXQ327549 SHL327520:SHM327549 SRH327520:SRI327549 TBD327520:TBE327549 TKZ327520:TLA327549 TUV327520:TUW327549 UER327520:UES327549 UON327520:UOO327549 UYJ327520:UYK327549 VIF327520:VIG327549 VSB327520:VSC327549 WBX327520:WBY327549 WLT327520:WLU327549 WVP327520:WVQ327549 H393056:I393085 JD393056:JE393085 SZ393056:TA393085 ACV393056:ACW393085 AMR393056:AMS393085 AWN393056:AWO393085 BGJ393056:BGK393085 BQF393056:BQG393085 CAB393056:CAC393085 CJX393056:CJY393085 CTT393056:CTU393085 DDP393056:DDQ393085 DNL393056:DNM393085 DXH393056:DXI393085 EHD393056:EHE393085 EQZ393056:ERA393085 FAV393056:FAW393085 FKR393056:FKS393085 FUN393056:FUO393085 GEJ393056:GEK393085 GOF393056:GOG393085 GYB393056:GYC393085 HHX393056:HHY393085 HRT393056:HRU393085 IBP393056:IBQ393085 ILL393056:ILM393085 IVH393056:IVI393085 JFD393056:JFE393085 JOZ393056:JPA393085 JYV393056:JYW393085 KIR393056:KIS393085 KSN393056:KSO393085 LCJ393056:LCK393085 LMF393056:LMG393085 LWB393056:LWC393085 MFX393056:MFY393085 MPT393056:MPU393085 MZP393056:MZQ393085 NJL393056:NJM393085 NTH393056:NTI393085 ODD393056:ODE393085 OMZ393056:ONA393085 OWV393056:OWW393085 PGR393056:PGS393085 PQN393056:PQO393085 QAJ393056:QAK393085 QKF393056:QKG393085 QUB393056:QUC393085 RDX393056:RDY393085 RNT393056:RNU393085 RXP393056:RXQ393085 SHL393056:SHM393085 SRH393056:SRI393085 TBD393056:TBE393085 TKZ393056:TLA393085 TUV393056:TUW393085 UER393056:UES393085 UON393056:UOO393085 UYJ393056:UYK393085 VIF393056:VIG393085 VSB393056:VSC393085 WBX393056:WBY393085 WLT393056:WLU393085 WVP393056:WVQ393085 H458592:I458621 JD458592:JE458621 SZ458592:TA458621 ACV458592:ACW458621 AMR458592:AMS458621 AWN458592:AWO458621 BGJ458592:BGK458621 BQF458592:BQG458621 CAB458592:CAC458621 CJX458592:CJY458621 CTT458592:CTU458621 DDP458592:DDQ458621 DNL458592:DNM458621 DXH458592:DXI458621 EHD458592:EHE458621 EQZ458592:ERA458621 FAV458592:FAW458621 FKR458592:FKS458621 FUN458592:FUO458621 GEJ458592:GEK458621 GOF458592:GOG458621 GYB458592:GYC458621 HHX458592:HHY458621 HRT458592:HRU458621 IBP458592:IBQ458621 ILL458592:ILM458621 IVH458592:IVI458621 JFD458592:JFE458621 JOZ458592:JPA458621 JYV458592:JYW458621 KIR458592:KIS458621 KSN458592:KSO458621 LCJ458592:LCK458621 LMF458592:LMG458621 LWB458592:LWC458621 MFX458592:MFY458621 MPT458592:MPU458621 MZP458592:MZQ458621 NJL458592:NJM458621 NTH458592:NTI458621 ODD458592:ODE458621 OMZ458592:ONA458621 OWV458592:OWW458621 PGR458592:PGS458621 PQN458592:PQO458621 QAJ458592:QAK458621 QKF458592:QKG458621 QUB458592:QUC458621 RDX458592:RDY458621 RNT458592:RNU458621 RXP458592:RXQ458621 SHL458592:SHM458621 SRH458592:SRI458621 TBD458592:TBE458621 TKZ458592:TLA458621 TUV458592:TUW458621 UER458592:UES458621 UON458592:UOO458621 UYJ458592:UYK458621 VIF458592:VIG458621 VSB458592:VSC458621 WBX458592:WBY458621 WLT458592:WLU458621 WVP458592:WVQ458621 H524128:I524157 JD524128:JE524157 SZ524128:TA524157 ACV524128:ACW524157 AMR524128:AMS524157 AWN524128:AWO524157 BGJ524128:BGK524157 BQF524128:BQG524157 CAB524128:CAC524157 CJX524128:CJY524157 CTT524128:CTU524157 DDP524128:DDQ524157 DNL524128:DNM524157 DXH524128:DXI524157 EHD524128:EHE524157 EQZ524128:ERA524157 FAV524128:FAW524157 FKR524128:FKS524157 FUN524128:FUO524157 GEJ524128:GEK524157 GOF524128:GOG524157 GYB524128:GYC524157 HHX524128:HHY524157 HRT524128:HRU524157 IBP524128:IBQ524157 ILL524128:ILM524157 IVH524128:IVI524157 JFD524128:JFE524157 JOZ524128:JPA524157 JYV524128:JYW524157 KIR524128:KIS524157 KSN524128:KSO524157 LCJ524128:LCK524157 LMF524128:LMG524157 LWB524128:LWC524157 MFX524128:MFY524157 MPT524128:MPU524157 MZP524128:MZQ524157 NJL524128:NJM524157 NTH524128:NTI524157 ODD524128:ODE524157 OMZ524128:ONA524157 OWV524128:OWW524157 PGR524128:PGS524157 PQN524128:PQO524157 QAJ524128:QAK524157 QKF524128:QKG524157 QUB524128:QUC524157 RDX524128:RDY524157 RNT524128:RNU524157 RXP524128:RXQ524157 SHL524128:SHM524157 SRH524128:SRI524157 TBD524128:TBE524157 TKZ524128:TLA524157 TUV524128:TUW524157 UER524128:UES524157 UON524128:UOO524157 UYJ524128:UYK524157 VIF524128:VIG524157 VSB524128:VSC524157 WBX524128:WBY524157 WLT524128:WLU524157 WVP524128:WVQ524157 H589664:I589693 JD589664:JE589693 SZ589664:TA589693 ACV589664:ACW589693 AMR589664:AMS589693 AWN589664:AWO589693 BGJ589664:BGK589693 BQF589664:BQG589693 CAB589664:CAC589693 CJX589664:CJY589693 CTT589664:CTU589693 DDP589664:DDQ589693 DNL589664:DNM589693 DXH589664:DXI589693 EHD589664:EHE589693 EQZ589664:ERA589693 FAV589664:FAW589693 FKR589664:FKS589693 FUN589664:FUO589693 GEJ589664:GEK589693 GOF589664:GOG589693 GYB589664:GYC589693 HHX589664:HHY589693 HRT589664:HRU589693 IBP589664:IBQ589693 ILL589664:ILM589693 IVH589664:IVI589693 JFD589664:JFE589693 JOZ589664:JPA589693 JYV589664:JYW589693 KIR589664:KIS589693 KSN589664:KSO589693 LCJ589664:LCK589693 LMF589664:LMG589693 LWB589664:LWC589693 MFX589664:MFY589693 MPT589664:MPU589693 MZP589664:MZQ589693 NJL589664:NJM589693 NTH589664:NTI589693 ODD589664:ODE589693 OMZ589664:ONA589693 OWV589664:OWW589693 PGR589664:PGS589693 PQN589664:PQO589693 QAJ589664:QAK589693 QKF589664:QKG589693 QUB589664:QUC589693 RDX589664:RDY589693 RNT589664:RNU589693 RXP589664:RXQ589693 SHL589664:SHM589693 SRH589664:SRI589693 TBD589664:TBE589693 TKZ589664:TLA589693 TUV589664:TUW589693 UER589664:UES589693 UON589664:UOO589693 UYJ589664:UYK589693 VIF589664:VIG589693 VSB589664:VSC589693 WBX589664:WBY589693 WLT589664:WLU589693 WVP589664:WVQ589693 H655200:I655229 JD655200:JE655229 SZ655200:TA655229 ACV655200:ACW655229 AMR655200:AMS655229 AWN655200:AWO655229 BGJ655200:BGK655229 BQF655200:BQG655229 CAB655200:CAC655229 CJX655200:CJY655229 CTT655200:CTU655229 DDP655200:DDQ655229 DNL655200:DNM655229 DXH655200:DXI655229 EHD655200:EHE655229 EQZ655200:ERA655229 FAV655200:FAW655229 FKR655200:FKS655229 FUN655200:FUO655229 GEJ655200:GEK655229 GOF655200:GOG655229 GYB655200:GYC655229 HHX655200:HHY655229 HRT655200:HRU655229 IBP655200:IBQ655229 ILL655200:ILM655229 IVH655200:IVI655229 JFD655200:JFE655229 JOZ655200:JPA655229 JYV655200:JYW655229 KIR655200:KIS655229 KSN655200:KSO655229 LCJ655200:LCK655229 LMF655200:LMG655229 LWB655200:LWC655229 MFX655200:MFY655229 MPT655200:MPU655229 MZP655200:MZQ655229 NJL655200:NJM655229 NTH655200:NTI655229 ODD655200:ODE655229 OMZ655200:ONA655229 OWV655200:OWW655229 PGR655200:PGS655229 PQN655200:PQO655229 QAJ655200:QAK655229 QKF655200:QKG655229 QUB655200:QUC655229 RDX655200:RDY655229 RNT655200:RNU655229 RXP655200:RXQ655229 SHL655200:SHM655229 SRH655200:SRI655229 TBD655200:TBE655229 TKZ655200:TLA655229 TUV655200:TUW655229 UER655200:UES655229 UON655200:UOO655229 UYJ655200:UYK655229 VIF655200:VIG655229 VSB655200:VSC655229 WBX655200:WBY655229 WLT655200:WLU655229 WVP655200:WVQ655229 H720736:I720765 JD720736:JE720765 SZ720736:TA720765 ACV720736:ACW720765 AMR720736:AMS720765 AWN720736:AWO720765 BGJ720736:BGK720765 BQF720736:BQG720765 CAB720736:CAC720765 CJX720736:CJY720765 CTT720736:CTU720765 DDP720736:DDQ720765 DNL720736:DNM720765 DXH720736:DXI720765 EHD720736:EHE720765 EQZ720736:ERA720765 FAV720736:FAW720765 FKR720736:FKS720765 FUN720736:FUO720765 GEJ720736:GEK720765 GOF720736:GOG720765 GYB720736:GYC720765 HHX720736:HHY720765 HRT720736:HRU720765 IBP720736:IBQ720765 ILL720736:ILM720765 IVH720736:IVI720765 JFD720736:JFE720765 JOZ720736:JPA720765 JYV720736:JYW720765 KIR720736:KIS720765 KSN720736:KSO720765 LCJ720736:LCK720765 LMF720736:LMG720765 LWB720736:LWC720765 MFX720736:MFY720765 MPT720736:MPU720765 MZP720736:MZQ720765 NJL720736:NJM720765 NTH720736:NTI720765 ODD720736:ODE720765 OMZ720736:ONA720765 OWV720736:OWW720765 PGR720736:PGS720765 PQN720736:PQO720765 QAJ720736:QAK720765 QKF720736:QKG720765 QUB720736:QUC720765 RDX720736:RDY720765 RNT720736:RNU720765 RXP720736:RXQ720765 SHL720736:SHM720765 SRH720736:SRI720765 TBD720736:TBE720765 TKZ720736:TLA720765 TUV720736:TUW720765 UER720736:UES720765 UON720736:UOO720765 UYJ720736:UYK720765 VIF720736:VIG720765 VSB720736:VSC720765 WBX720736:WBY720765 WLT720736:WLU720765 WVP720736:WVQ720765 H786272:I786301 JD786272:JE786301 SZ786272:TA786301 ACV786272:ACW786301 AMR786272:AMS786301 AWN786272:AWO786301 BGJ786272:BGK786301 BQF786272:BQG786301 CAB786272:CAC786301 CJX786272:CJY786301 CTT786272:CTU786301 DDP786272:DDQ786301 DNL786272:DNM786301 DXH786272:DXI786301 EHD786272:EHE786301 EQZ786272:ERA786301 FAV786272:FAW786301 FKR786272:FKS786301 FUN786272:FUO786301 GEJ786272:GEK786301 GOF786272:GOG786301 GYB786272:GYC786301 HHX786272:HHY786301 HRT786272:HRU786301 IBP786272:IBQ786301 ILL786272:ILM786301 IVH786272:IVI786301 JFD786272:JFE786301 JOZ786272:JPA786301 JYV786272:JYW786301 KIR786272:KIS786301 KSN786272:KSO786301 LCJ786272:LCK786301 LMF786272:LMG786301 LWB786272:LWC786301 MFX786272:MFY786301 MPT786272:MPU786301 MZP786272:MZQ786301 NJL786272:NJM786301 NTH786272:NTI786301 ODD786272:ODE786301 OMZ786272:ONA786301 OWV786272:OWW786301 PGR786272:PGS786301 PQN786272:PQO786301 QAJ786272:QAK786301 QKF786272:QKG786301 QUB786272:QUC786301 RDX786272:RDY786301 RNT786272:RNU786301 RXP786272:RXQ786301 SHL786272:SHM786301 SRH786272:SRI786301 TBD786272:TBE786301 TKZ786272:TLA786301 TUV786272:TUW786301 UER786272:UES786301 UON786272:UOO786301 UYJ786272:UYK786301 VIF786272:VIG786301 VSB786272:VSC786301 WBX786272:WBY786301 WLT786272:WLU786301 WVP786272:WVQ786301 H851808:I851837 JD851808:JE851837 SZ851808:TA851837 ACV851808:ACW851837 AMR851808:AMS851837 AWN851808:AWO851837 BGJ851808:BGK851837 BQF851808:BQG851837 CAB851808:CAC851837 CJX851808:CJY851837 CTT851808:CTU851837 DDP851808:DDQ851837 DNL851808:DNM851837 DXH851808:DXI851837 EHD851808:EHE851837 EQZ851808:ERA851837 FAV851808:FAW851837 FKR851808:FKS851837 FUN851808:FUO851837 GEJ851808:GEK851837 GOF851808:GOG851837 GYB851808:GYC851837 HHX851808:HHY851837 HRT851808:HRU851837 IBP851808:IBQ851837 ILL851808:ILM851837 IVH851808:IVI851837 JFD851808:JFE851837 JOZ851808:JPA851837 JYV851808:JYW851837 KIR851808:KIS851837 KSN851808:KSO851837 LCJ851808:LCK851837 LMF851808:LMG851837 LWB851808:LWC851837 MFX851808:MFY851837 MPT851808:MPU851837 MZP851808:MZQ851837 NJL851808:NJM851837 NTH851808:NTI851837 ODD851808:ODE851837 OMZ851808:ONA851837 OWV851808:OWW851837 PGR851808:PGS851837 PQN851808:PQO851837 QAJ851808:QAK851837 QKF851808:QKG851837 QUB851808:QUC851837 RDX851808:RDY851837 RNT851808:RNU851837 RXP851808:RXQ851837 SHL851808:SHM851837 SRH851808:SRI851837 TBD851808:TBE851837 TKZ851808:TLA851837 TUV851808:TUW851837 UER851808:UES851837 UON851808:UOO851837 UYJ851808:UYK851837 VIF851808:VIG851837 VSB851808:VSC851837 WBX851808:WBY851837 WLT851808:WLU851837 WVP851808:WVQ851837 H917344:I917373 JD917344:JE917373 SZ917344:TA917373 ACV917344:ACW917373 AMR917344:AMS917373 AWN917344:AWO917373 BGJ917344:BGK917373 BQF917344:BQG917373 CAB917344:CAC917373 CJX917344:CJY917373 CTT917344:CTU917373 DDP917344:DDQ917373 DNL917344:DNM917373 DXH917344:DXI917373 EHD917344:EHE917373 EQZ917344:ERA917373 FAV917344:FAW917373 FKR917344:FKS917373 FUN917344:FUO917373 GEJ917344:GEK917373 GOF917344:GOG917373 GYB917344:GYC917373 HHX917344:HHY917373 HRT917344:HRU917373 IBP917344:IBQ917373 ILL917344:ILM917373 IVH917344:IVI917373 JFD917344:JFE917373 JOZ917344:JPA917373 JYV917344:JYW917373 KIR917344:KIS917373 KSN917344:KSO917373 LCJ917344:LCK917373 LMF917344:LMG917373 LWB917344:LWC917373 MFX917344:MFY917373 MPT917344:MPU917373 MZP917344:MZQ917373 NJL917344:NJM917373 NTH917344:NTI917373 ODD917344:ODE917373 OMZ917344:ONA917373 OWV917344:OWW917373 PGR917344:PGS917373 PQN917344:PQO917373 QAJ917344:QAK917373 QKF917344:QKG917373 QUB917344:QUC917373 RDX917344:RDY917373 RNT917344:RNU917373 RXP917344:RXQ917373 SHL917344:SHM917373 SRH917344:SRI917373 TBD917344:TBE917373 TKZ917344:TLA917373 TUV917344:TUW917373 UER917344:UES917373 UON917344:UOO917373 UYJ917344:UYK917373 VIF917344:VIG917373 VSB917344:VSC917373 WBX917344:WBY917373 WLT917344:WLU917373 WVP917344:WVQ917373 H982880:I982909 JD982880:JE982909 SZ982880:TA982909 ACV982880:ACW982909 AMR982880:AMS982909 AWN982880:AWO982909 BGJ982880:BGK982909 BQF982880:BQG982909 CAB982880:CAC982909 CJX982880:CJY982909 CTT982880:CTU982909 DDP982880:DDQ982909 DNL982880:DNM982909 DXH982880:DXI982909 EHD982880:EHE982909 EQZ982880:ERA982909 FAV982880:FAW982909 FKR982880:FKS982909 FUN982880:FUO982909 GEJ982880:GEK982909 GOF982880:GOG982909 GYB982880:GYC982909 HHX982880:HHY982909 HRT982880:HRU982909 IBP982880:IBQ982909 ILL982880:ILM982909 IVH982880:IVI982909 JFD982880:JFE982909 JOZ982880:JPA982909 JYV982880:JYW982909 KIR982880:KIS982909 KSN982880:KSO982909 LCJ982880:LCK982909 LMF982880:LMG982909 LWB982880:LWC982909 MFX982880:MFY982909 MPT982880:MPU982909 MZP982880:MZQ982909 NJL982880:NJM982909 NTH982880:NTI982909 ODD982880:ODE982909 OMZ982880:ONA982909 OWV982880:OWW982909 PGR982880:PGS982909 PQN982880:PQO982909 QAJ982880:QAK982909 QKF982880:QKG982909 QUB982880:QUC982909 RDX982880:RDY982909 RNT982880:RNU982909 RXP982880:RXQ982909 SHL982880:SHM982909 SRH982880:SRI982909 TBD982880:TBE982909 TKZ982880:TLA982909 TUV982880:TUW982909 UER982880:UES982909 UON982880:UOO982909 UYJ982880:UYK982909 VIF982880:VIG982909 VSB982880:VSC982909 WBX982880:WBY982909 WLT982880:WLU982909 WVP982880:WVQ982909 H65297:I65357 JD65297:JE65357 SZ65297:TA65357 ACV65297:ACW65357 AMR65297:AMS65357 AWN65297:AWO65357 BGJ65297:BGK65357 BQF65297:BQG65357 CAB65297:CAC65357 CJX65297:CJY65357 CTT65297:CTU65357 DDP65297:DDQ65357 DNL65297:DNM65357 DXH65297:DXI65357 EHD65297:EHE65357 EQZ65297:ERA65357 FAV65297:FAW65357 FKR65297:FKS65357 FUN65297:FUO65357 GEJ65297:GEK65357 GOF65297:GOG65357 GYB65297:GYC65357 HHX65297:HHY65357 HRT65297:HRU65357 IBP65297:IBQ65357 ILL65297:ILM65357 IVH65297:IVI65357 JFD65297:JFE65357 JOZ65297:JPA65357 JYV65297:JYW65357 KIR65297:KIS65357 KSN65297:KSO65357 LCJ65297:LCK65357 LMF65297:LMG65357 LWB65297:LWC65357 MFX65297:MFY65357 MPT65297:MPU65357 MZP65297:MZQ65357 NJL65297:NJM65357 NTH65297:NTI65357 ODD65297:ODE65357 OMZ65297:ONA65357 OWV65297:OWW65357 PGR65297:PGS65357 PQN65297:PQO65357 QAJ65297:QAK65357 QKF65297:QKG65357 QUB65297:QUC65357 RDX65297:RDY65357 RNT65297:RNU65357 RXP65297:RXQ65357 SHL65297:SHM65357 SRH65297:SRI65357 TBD65297:TBE65357 TKZ65297:TLA65357 TUV65297:TUW65357 UER65297:UES65357 UON65297:UOO65357 UYJ65297:UYK65357 VIF65297:VIG65357 VSB65297:VSC65357 WBX65297:WBY65357 WLT65297:WLU65357 WVP65297:WVQ65357 H130833:I130893 JD130833:JE130893 SZ130833:TA130893 ACV130833:ACW130893 AMR130833:AMS130893 AWN130833:AWO130893 BGJ130833:BGK130893 BQF130833:BQG130893 CAB130833:CAC130893 CJX130833:CJY130893 CTT130833:CTU130893 DDP130833:DDQ130893 DNL130833:DNM130893 DXH130833:DXI130893 EHD130833:EHE130893 EQZ130833:ERA130893 FAV130833:FAW130893 FKR130833:FKS130893 FUN130833:FUO130893 GEJ130833:GEK130893 GOF130833:GOG130893 GYB130833:GYC130893 HHX130833:HHY130893 HRT130833:HRU130893 IBP130833:IBQ130893 ILL130833:ILM130893 IVH130833:IVI130893 JFD130833:JFE130893 JOZ130833:JPA130893 JYV130833:JYW130893 KIR130833:KIS130893 KSN130833:KSO130893 LCJ130833:LCK130893 LMF130833:LMG130893 LWB130833:LWC130893 MFX130833:MFY130893 MPT130833:MPU130893 MZP130833:MZQ130893 NJL130833:NJM130893 NTH130833:NTI130893 ODD130833:ODE130893 OMZ130833:ONA130893 OWV130833:OWW130893 PGR130833:PGS130893 PQN130833:PQO130893 QAJ130833:QAK130893 QKF130833:QKG130893 QUB130833:QUC130893 RDX130833:RDY130893 RNT130833:RNU130893 RXP130833:RXQ130893 SHL130833:SHM130893 SRH130833:SRI130893 TBD130833:TBE130893 TKZ130833:TLA130893 TUV130833:TUW130893 UER130833:UES130893 UON130833:UOO130893 UYJ130833:UYK130893 VIF130833:VIG130893 VSB130833:VSC130893 WBX130833:WBY130893 WLT130833:WLU130893 WVP130833:WVQ130893 H196369:I196429 JD196369:JE196429 SZ196369:TA196429 ACV196369:ACW196429 AMR196369:AMS196429 AWN196369:AWO196429 BGJ196369:BGK196429 BQF196369:BQG196429 CAB196369:CAC196429 CJX196369:CJY196429 CTT196369:CTU196429 DDP196369:DDQ196429 DNL196369:DNM196429 DXH196369:DXI196429 EHD196369:EHE196429 EQZ196369:ERA196429 FAV196369:FAW196429 FKR196369:FKS196429 FUN196369:FUO196429 GEJ196369:GEK196429 GOF196369:GOG196429 GYB196369:GYC196429 HHX196369:HHY196429 HRT196369:HRU196429 IBP196369:IBQ196429 ILL196369:ILM196429 IVH196369:IVI196429 JFD196369:JFE196429 JOZ196369:JPA196429 JYV196369:JYW196429 KIR196369:KIS196429 KSN196369:KSO196429 LCJ196369:LCK196429 LMF196369:LMG196429 LWB196369:LWC196429 MFX196369:MFY196429 MPT196369:MPU196429 MZP196369:MZQ196429 NJL196369:NJM196429 NTH196369:NTI196429 ODD196369:ODE196429 OMZ196369:ONA196429 OWV196369:OWW196429 PGR196369:PGS196429 PQN196369:PQO196429 QAJ196369:QAK196429 QKF196369:QKG196429 QUB196369:QUC196429 RDX196369:RDY196429 RNT196369:RNU196429 RXP196369:RXQ196429 SHL196369:SHM196429 SRH196369:SRI196429 TBD196369:TBE196429 TKZ196369:TLA196429 TUV196369:TUW196429 UER196369:UES196429 UON196369:UOO196429 UYJ196369:UYK196429 VIF196369:VIG196429 VSB196369:VSC196429 WBX196369:WBY196429 WLT196369:WLU196429 WVP196369:WVQ196429 H261905:I261965 JD261905:JE261965 SZ261905:TA261965 ACV261905:ACW261965 AMR261905:AMS261965 AWN261905:AWO261965 BGJ261905:BGK261965 BQF261905:BQG261965 CAB261905:CAC261965 CJX261905:CJY261965 CTT261905:CTU261965 DDP261905:DDQ261965 DNL261905:DNM261965 DXH261905:DXI261965 EHD261905:EHE261965 EQZ261905:ERA261965 FAV261905:FAW261965 FKR261905:FKS261965 FUN261905:FUO261965 GEJ261905:GEK261965 GOF261905:GOG261965 GYB261905:GYC261965 HHX261905:HHY261965 HRT261905:HRU261965 IBP261905:IBQ261965 ILL261905:ILM261965 IVH261905:IVI261965 JFD261905:JFE261965 JOZ261905:JPA261965 JYV261905:JYW261965 KIR261905:KIS261965 KSN261905:KSO261965 LCJ261905:LCK261965 LMF261905:LMG261965 LWB261905:LWC261965 MFX261905:MFY261965 MPT261905:MPU261965 MZP261905:MZQ261965 NJL261905:NJM261965 NTH261905:NTI261965 ODD261905:ODE261965 OMZ261905:ONA261965 OWV261905:OWW261965 PGR261905:PGS261965 PQN261905:PQO261965 QAJ261905:QAK261965 QKF261905:QKG261965 QUB261905:QUC261965 RDX261905:RDY261965 RNT261905:RNU261965 RXP261905:RXQ261965 SHL261905:SHM261965 SRH261905:SRI261965 TBD261905:TBE261965 TKZ261905:TLA261965 TUV261905:TUW261965 UER261905:UES261965 UON261905:UOO261965 UYJ261905:UYK261965 VIF261905:VIG261965 VSB261905:VSC261965 WBX261905:WBY261965 WLT261905:WLU261965 WVP261905:WVQ261965 H327441:I327501 JD327441:JE327501 SZ327441:TA327501 ACV327441:ACW327501 AMR327441:AMS327501 AWN327441:AWO327501 BGJ327441:BGK327501 BQF327441:BQG327501 CAB327441:CAC327501 CJX327441:CJY327501 CTT327441:CTU327501 DDP327441:DDQ327501 DNL327441:DNM327501 DXH327441:DXI327501 EHD327441:EHE327501 EQZ327441:ERA327501 FAV327441:FAW327501 FKR327441:FKS327501 FUN327441:FUO327501 GEJ327441:GEK327501 GOF327441:GOG327501 GYB327441:GYC327501 HHX327441:HHY327501 HRT327441:HRU327501 IBP327441:IBQ327501 ILL327441:ILM327501 IVH327441:IVI327501 JFD327441:JFE327501 JOZ327441:JPA327501 JYV327441:JYW327501 KIR327441:KIS327501 KSN327441:KSO327501 LCJ327441:LCK327501 LMF327441:LMG327501 LWB327441:LWC327501 MFX327441:MFY327501 MPT327441:MPU327501 MZP327441:MZQ327501 NJL327441:NJM327501 NTH327441:NTI327501 ODD327441:ODE327501 OMZ327441:ONA327501 OWV327441:OWW327501 PGR327441:PGS327501 PQN327441:PQO327501 QAJ327441:QAK327501 QKF327441:QKG327501 QUB327441:QUC327501 RDX327441:RDY327501 RNT327441:RNU327501 RXP327441:RXQ327501 SHL327441:SHM327501 SRH327441:SRI327501 TBD327441:TBE327501 TKZ327441:TLA327501 TUV327441:TUW327501 UER327441:UES327501 UON327441:UOO327501 UYJ327441:UYK327501 VIF327441:VIG327501 VSB327441:VSC327501 WBX327441:WBY327501 WLT327441:WLU327501 WVP327441:WVQ327501 H392977:I393037 JD392977:JE393037 SZ392977:TA393037 ACV392977:ACW393037 AMR392977:AMS393037 AWN392977:AWO393037 BGJ392977:BGK393037 BQF392977:BQG393037 CAB392977:CAC393037 CJX392977:CJY393037 CTT392977:CTU393037 DDP392977:DDQ393037 DNL392977:DNM393037 DXH392977:DXI393037 EHD392977:EHE393037 EQZ392977:ERA393037 FAV392977:FAW393037 FKR392977:FKS393037 FUN392977:FUO393037 GEJ392977:GEK393037 GOF392977:GOG393037 GYB392977:GYC393037 HHX392977:HHY393037 HRT392977:HRU393037 IBP392977:IBQ393037 ILL392977:ILM393037 IVH392977:IVI393037 JFD392977:JFE393037 JOZ392977:JPA393037 JYV392977:JYW393037 KIR392977:KIS393037 KSN392977:KSO393037 LCJ392977:LCK393037 LMF392977:LMG393037 LWB392977:LWC393037 MFX392977:MFY393037 MPT392977:MPU393037 MZP392977:MZQ393037 NJL392977:NJM393037 NTH392977:NTI393037 ODD392977:ODE393037 OMZ392977:ONA393037 OWV392977:OWW393037 PGR392977:PGS393037 PQN392977:PQO393037 QAJ392977:QAK393037 QKF392977:QKG393037 QUB392977:QUC393037 RDX392977:RDY393037 RNT392977:RNU393037 RXP392977:RXQ393037 SHL392977:SHM393037 SRH392977:SRI393037 TBD392977:TBE393037 TKZ392977:TLA393037 TUV392977:TUW393037 UER392977:UES393037 UON392977:UOO393037 UYJ392977:UYK393037 VIF392977:VIG393037 VSB392977:VSC393037 WBX392977:WBY393037 WLT392977:WLU393037 WVP392977:WVQ393037 H458513:I458573 JD458513:JE458573 SZ458513:TA458573 ACV458513:ACW458573 AMR458513:AMS458573 AWN458513:AWO458573 BGJ458513:BGK458573 BQF458513:BQG458573 CAB458513:CAC458573 CJX458513:CJY458573 CTT458513:CTU458573 DDP458513:DDQ458573 DNL458513:DNM458573 DXH458513:DXI458573 EHD458513:EHE458573 EQZ458513:ERA458573 FAV458513:FAW458573 FKR458513:FKS458573 FUN458513:FUO458573 GEJ458513:GEK458573 GOF458513:GOG458573 GYB458513:GYC458573 HHX458513:HHY458573 HRT458513:HRU458573 IBP458513:IBQ458573 ILL458513:ILM458573 IVH458513:IVI458573 JFD458513:JFE458573 JOZ458513:JPA458573 JYV458513:JYW458573 KIR458513:KIS458573 KSN458513:KSO458573 LCJ458513:LCK458573 LMF458513:LMG458573 LWB458513:LWC458573 MFX458513:MFY458573 MPT458513:MPU458573 MZP458513:MZQ458573 NJL458513:NJM458573 NTH458513:NTI458573 ODD458513:ODE458573 OMZ458513:ONA458573 OWV458513:OWW458573 PGR458513:PGS458573 PQN458513:PQO458573 QAJ458513:QAK458573 QKF458513:QKG458573 QUB458513:QUC458573 RDX458513:RDY458573 RNT458513:RNU458573 RXP458513:RXQ458573 SHL458513:SHM458573 SRH458513:SRI458573 TBD458513:TBE458573 TKZ458513:TLA458573 TUV458513:TUW458573 UER458513:UES458573 UON458513:UOO458573 UYJ458513:UYK458573 VIF458513:VIG458573 VSB458513:VSC458573 WBX458513:WBY458573 WLT458513:WLU458573 WVP458513:WVQ458573 H524049:I524109 JD524049:JE524109 SZ524049:TA524109 ACV524049:ACW524109 AMR524049:AMS524109 AWN524049:AWO524109 BGJ524049:BGK524109 BQF524049:BQG524109 CAB524049:CAC524109 CJX524049:CJY524109 CTT524049:CTU524109 DDP524049:DDQ524109 DNL524049:DNM524109 DXH524049:DXI524109 EHD524049:EHE524109 EQZ524049:ERA524109 FAV524049:FAW524109 FKR524049:FKS524109 FUN524049:FUO524109 GEJ524049:GEK524109 GOF524049:GOG524109 GYB524049:GYC524109 HHX524049:HHY524109 HRT524049:HRU524109 IBP524049:IBQ524109 ILL524049:ILM524109 IVH524049:IVI524109 JFD524049:JFE524109 JOZ524049:JPA524109 JYV524049:JYW524109 KIR524049:KIS524109 KSN524049:KSO524109 LCJ524049:LCK524109 LMF524049:LMG524109 LWB524049:LWC524109 MFX524049:MFY524109 MPT524049:MPU524109 MZP524049:MZQ524109 NJL524049:NJM524109 NTH524049:NTI524109 ODD524049:ODE524109 OMZ524049:ONA524109 OWV524049:OWW524109 PGR524049:PGS524109 PQN524049:PQO524109 QAJ524049:QAK524109 QKF524049:QKG524109 QUB524049:QUC524109 RDX524049:RDY524109 RNT524049:RNU524109 RXP524049:RXQ524109 SHL524049:SHM524109 SRH524049:SRI524109 TBD524049:TBE524109 TKZ524049:TLA524109 TUV524049:TUW524109 UER524049:UES524109 UON524049:UOO524109 UYJ524049:UYK524109 VIF524049:VIG524109 VSB524049:VSC524109 WBX524049:WBY524109 WLT524049:WLU524109 WVP524049:WVQ524109 H589585:I589645 JD589585:JE589645 SZ589585:TA589645 ACV589585:ACW589645 AMR589585:AMS589645 AWN589585:AWO589645 BGJ589585:BGK589645 BQF589585:BQG589645 CAB589585:CAC589645 CJX589585:CJY589645 CTT589585:CTU589645 DDP589585:DDQ589645 DNL589585:DNM589645 DXH589585:DXI589645 EHD589585:EHE589645 EQZ589585:ERA589645 FAV589585:FAW589645 FKR589585:FKS589645 FUN589585:FUO589645 GEJ589585:GEK589645 GOF589585:GOG589645 GYB589585:GYC589645 HHX589585:HHY589645 HRT589585:HRU589645 IBP589585:IBQ589645 ILL589585:ILM589645 IVH589585:IVI589645 JFD589585:JFE589645 JOZ589585:JPA589645 JYV589585:JYW589645 KIR589585:KIS589645 KSN589585:KSO589645 LCJ589585:LCK589645 LMF589585:LMG589645 LWB589585:LWC589645 MFX589585:MFY589645 MPT589585:MPU589645 MZP589585:MZQ589645 NJL589585:NJM589645 NTH589585:NTI589645 ODD589585:ODE589645 OMZ589585:ONA589645 OWV589585:OWW589645 PGR589585:PGS589645 PQN589585:PQO589645 QAJ589585:QAK589645 QKF589585:QKG589645 QUB589585:QUC589645 RDX589585:RDY589645 RNT589585:RNU589645 RXP589585:RXQ589645 SHL589585:SHM589645 SRH589585:SRI589645 TBD589585:TBE589645 TKZ589585:TLA589645 TUV589585:TUW589645 UER589585:UES589645 UON589585:UOO589645 UYJ589585:UYK589645 VIF589585:VIG589645 VSB589585:VSC589645 WBX589585:WBY589645 WLT589585:WLU589645 WVP589585:WVQ589645 H655121:I655181 JD655121:JE655181 SZ655121:TA655181 ACV655121:ACW655181 AMR655121:AMS655181 AWN655121:AWO655181 BGJ655121:BGK655181 BQF655121:BQG655181 CAB655121:CAC655181 CJX655121:CJY655181 CTT655121:CTU655181 DDP655121:DDQ655181 DNL655121:DNM655181 DXH655121:DXI655181 EHD655121:EHE655181 EQZ655121:ERA655181 FAV655121:FAW655181 FKR655121:FKS655181 FUN655121:FUO655181 GEJ655121:GEK655181 GOF655121:GOG655181 GYB655121:GYC655181 HHX655121:HHY655181 HRT655121:HRU655181 IBP655121:IBQ655181 ILL655121:ILM655181 IVH655121:IVI655181 JFD655121:JFE655181 JOZ655121:JPA655181 JYV655121:JYW655181 KIR655121:KIS655181 KSN655121:KSO655181 LCJ655121:LCK655181 LMF655121:LMG655181 LWB655121:LWC655181 MFX655121:MFY655181 MPT655121:MPU655181 MZP655121:MZQ655181 NJL655121:NJM655181 NTH655121:NTI655181 ODD655121:ODE655181 OMZ655121:ONA655181 OWV655121:OWW655181 PGR655121:PGS655181 PQN655121:PQO655181 QAJ655121:QAK655181 QKF655121:QKG655181 QUB655121:QUC655181 RDX655121:RDY655181 RNT655121:RNU655181 RXP655121:RXQ655181 SHL655121:SHM655181 SRH655121:SRI655181 TBD655121:TBE655181 TKZ655121:TLA655181 TUV655121:TUW655181 UER655121:UES655181 UON655121:UOO655181 UYJ655121:UYK655181 VIF655121:VIG655181 VSB655121:VSC655181 WBX655121:WBY655181 WLT655121:WLU655181 WVP655121:WVQ655181 H720657:I720717 JD720657:JE720717 SZ720657:TA720717 ACV720657:ACW720717 AMR720657:AMS720717 AWN720657:AWO720717 BGJ720657:BGK720717 BQF720657:BQG720717 CAB720657:CAC720717 CJX720657:CJY720717 CTT720657:CTU720717 DDP720657:DDQ720717 DNL720657:DNM720717 DXH720657:DXI720717 EHD720657:EHE720717 EQZ720657:ERA720717 FAV720657:FAW720717 FKR720657:FKS720717 FUN720657:FUO720717 GEJ720657:GEK720717 GOF720657:GOG720717 GYB720657:GYC720717 HHX720657:HHY720717 HRT720657:HRU720717 IBP720657:IBQ720717 ILL720657:ILM720717 IVH720657:IVI720717 JFD720657:JFE720717 JOZ720657:JPA720717 JYV720657:JYW720717 KIR720657:KIS720717 KSN720657:KSO720717 LCJ720657:LCK720717 LMF720657:LMG720717 LWB720657:LWC720717 MFX720657:MFY720717 MPT720657:MPU720717 MZP720657:MZQ720717 NJL720657:NJM720717 NTH720657:NTI720717 ODD720657:ODE720717 OMZ720657:ONA720717 OWV720657:OWW720717 PGR720657:PGS720717 PQN720657:PQO720717 QAJ720657:QAK720717 QKF720657:QKG720717 QUB720657:QUC720717 RDX720657:RDY720717 RNT720657:RNU720717 RXP720657:RXQ720717 SHL720657:SHM720717 SRH720657:SRI720717 TBD720657:TBE720717 TKZ720657:TLA720717 TUV720657:TUW720717 UER720657:UES720717 UON720657:UOO720717 UYJ720657:UYK720717 VIF720657:VIG720717 VSB720657:VSC720717 WBX720657:WBY720717 WLT720657:WLU720717 WVP720657:WVQ720717 H786193:I786253 JD786193:JE786253 SZ786193:TA786253 ACV786193:ACW786253 AMR786193:AMS786253 AWN786193:AWO786253 BGJ786193:BGK786253 BQF786193:BQG786253 CAB786193:CAC786253 CJX786193:CJY786253 CTT786193:CTU786253 DDP786193:DDQ786253 DNL786193:DNM786253 DXH786193:DXI786253 EHD786193:EHE786253 EQZ786193:ERA786253 FAV786193:FAW786253 FKR786193:FKS786253 FUN786193:FUO786253 GEJ786193:GEK786253 GOF786193:GOG786253 GYB786193:GYC786253 HHX786193:HHY786253 HRT786193:HRU786253 IBP786193:IBQ786253 ILL786193:ILM786253 IVH786193:IVI786253 JFD786193:JFE786253 JOZ786193:JPA786253 JYV786193:JYW786253 KIR786193:KIS786253 KSN786193:KSO786253 LCJ786193:LCK786253 LMF786193:LMG786253 LWB786193:LWC786253 MFX786193:MFY786253 MPT786193:MPU786253 MZP786193:MZQ786253 NJL786193:NJM786253 NTH786193:NTI786253 ODD786193:ODE786253 OMZ786193:ONA786253 OWV786193:OWW786253 PGR786193:PGS786253 PQN786193:PQO786253 QAJ786193:QAK786253 QKF786193:QKG786253 QUB786193:QUC786253 RDX786193:RDY786253 RNT786193:RNU786253 RXP786193:RXQ786253 SHL786193:SHM786253 SRH786193:SRI786253 TBD786193:TBE786253 TKZ786193:TLA786253 TUV786193:TUW786253 UER786193:UES786253 UON786193:UOO786253 UYJ786193:UYK786253 VIF786193:VIG786253 VSB786193:VSC786253 WBX786193:WBY786253 WLT786193:WLU786253 WVP786193:WVQ786253 H851729:I851789 JD851729:JE851789 SZ851729:TA851789 ACV851729:ACW851789 AMR851729:AMS851789 AWN851729:AWO851789 BGJ851729:BGK851789 BQF851729:BQG851789 CAB851729:CAC851789 CJX851729:CJY851789 CTT851729:CTU851789 DDP851729:DDQ851789 DNL851729:DNM851789 DXH851729:DXI851789 EHD851729:EHE851789 EQZ851729:ERA851789 FAV851729:FAW851789 FKR851729:FKS851789 FUN851729:FUO851789 GEJ851729:GEK851789 GOF851729:GOG851789 GYB851729:GYC851789 HHX851729:HHY851789 HRT851729:HRU851789 IBP851729:IBQ851789 ILL851729:ILM851789 IVH851729:IVI851789 JFD851729:JFE851789 JOZ851729:JPA851789 JYV851729:JYW851789 KIR851729:KIS851789 KSN851729:KSO851789 LCJ851729:LCK851789 LMF851729:LMG851789 LWB851729:LWC851789 MFX851729:MFY851789 MPT851729:MPU851789 MZP851729:MZQ851789 NJL851729:NJM851789 NTH851729:NTI851789 ODD851729:ODE851789 OMZ851729:ONA851789 OWV851729:OWW851789 PGR851729:PGS851789 PQN851729:PQO851789 QAJ851729:QAK851789 QKF851729:QKG851789 QUB851729:QUC851789 RDX851729:RDY851789 RNT851729:RNU851789 RXP851729:RXQ851789 SHL851729:SHM851789 SRH851729:SRI851789 TBD851729:TBE851789 TKZ851729:TLA851789 TUV851729:TUW851789 UER851729:UES851789 UON851729:UOO851789 UYJ851729:UYK851789 VIF851729:VIG851789 VSB851729:VSC851789 WBX851729:WBY851789 WLT851729:WLU851789 WVP851729:WVQ851789 H917265:I917325 JD917265:JE917325 SZ917265:TA917325 ACV917265:ACW917325 AMR917265:AMS917325 AWN917265:AWO917325 BGJ917265:BGK917325 BQF917265:BQG917325 CAB917265:CAC917325 CJX917265:CJY917325 CTT917265:CTU917325 DDP917265:DDQ917325 DNL917265:DNM917325 DXH917265:DXI917325 EHD917265:EHE917325 EQZ917265:ERA917325 FAV917265:FAW917325 FKR917265:FKS917325 FUN917265:FUO917325 GEJ917265:GEK917325 GOF917265:GOG917325 GYB917265:GYC917325 HHX917265:HHY917325 HRT917265:HRU917325 IBP917265:IBQ917325 ILL917265:ILM917325 IVH917265:IVI917325 JFD917265:JFE917325 JOZ917265:JPA917325 JYV917265:JYW917325 KIR917265:KIS917325 KSN917265:KSO917325 LCJ917265:LCK917325 LMF917265:LMG917325 LWB917265:LWC917325 MFX917265:MFY917325 MPT917265:MPU917325 MZP917265:MZQ917325 NJL917265:NJM917325 NTH917265:NTI917325 ODD917265:ODE917325 OMZ917265:ONA917325 OWV917265:OWW917325 PGR917265:PGS917325 PQN917265:PQO917325 QAJ917265:QAK917325 QKF917265:QKG917325 QUB917265:QUC917325 RDX917265:RDY917325 RNT917265:RNU917325 RXP917265:RXQ917325 SHL917265:SHM917325 SRH917265:SRI917325 TBD917265:TBE917325 TKZ917265:TLA917325 TUV917265:TUW917325 UER917265:UES917325 UON917265:UOO917325 UYJ917265:UYK917325 VIF917265:VIG917325 VSB917265:VSC917325 WBX917265:WBY917325 WLT917265:WLU917325 WVP917265:WVQ917325 H982801:I982861 JD982801:JE982861 SZ982801:TA982861 ACV982801:ACW982861 AMR982801:AMS982861 AWN982801:AWO982861 BGJ982801:BGK982861 BQF982801:BQG982861 CAB982801:CAC982861 CJX982801:CJY982861 CTT982801:CTU982861 DDP982801:DDQ982861 DNL982801:DNM982861 DXH982801:DXI982861 EHD982801:EHE982861 EQZ982801:ERA982861 FAV982801:FAW982861 FKR982801:FKS982861 FUN982801:FUO982861 GEJ982801:GEK982861 GOF982801:GOG982861 GYB982801:GYC982861 HHX982801:HHY982861 HRT982801:HRU982861 IBP982801:IBQ982861 ILL982801:ILM982861 IVH982801:IVI982861 JFD982801:JFE982861 JOZ982801:JPA982861 JYV982801:JYW982861 KIR982801:KIS982861 KSN982801:KSO982861 LCJ982801:LCK982861 LMF982801:LMG982861 LWB982801:LWC982861 MFX982801:MFY982861 MPT982801:MPU982861 MZP982801:MZQ982861 NJL982801:NJM982861 NTH982801:NTI982861 ODD982801:ODE982861 OMZ982801:ONA982861 OWV982801:OWW982861 PGR982801:PGS982861 PQN982801:PQO982861 QAJ982801:QAK982861 QKF982801:QKG982861 QUB982801:QUC982861 RDX982801:RDY982861 RNT982801:RNU982861 RXP982801:RXQ982861 SHL982801:SHM982861 SRH982801:SRI982861 TBD982801:TBE982861 TKZ982801:TLA982861 TUV982801:TUW982861 UER982801:UES982861 UON982801:UOO982861 UYJ982801:UYK982861 VIF982801:VIG982861 VSB982801:VSC982861 WBX982801:WBY982861 WLT982801:WLU982861 WVP982801:WVQ982861" xr:uid="{00000000-0002-0000-0100-000000000000}">
      <formula1>0</formula1>
    </dataValidation>
    <dataValidation type="whole" operator="notEqual" allowBlank="1" showInputMessage="1" showErrorMessage="1" errorTitle="Incorrect entry" error="You can enter only whole numbers. This ADP code can have a negative sign." sqref="H65368:I65368 JD65368:JE65368 SZ65368:TA65368 ACV65368:ACW65368 AMR65368:AMS65368 AWN65368:AWO65368 BGJ65368:BGK65368 BQF65368:BQG65368 CAB65368:CAC65368 CJX65368:CJY65368 CTT65368:CTU65368 DDP65368:DDQ65368 DNL65368:DNM65368 DXH65368:DXI65368 EHD65368:EHE65368 EQZ65368:ERA65368 FAV65368:FAW65368 FKR65368:FKS65368 FUN65368:FUO65368 GEJ65368:GEK65368 GOF65368:GOG65368 GYB65368:GYC65368 HHX65368:HHY65368 HRT65368:HRU65368 IBP65368:IBQ65368 ILL65368:ILM65368 IVH65368:IVI65368 JFD65368:JFE65368 JOZ65368:JPA65368 JYV65368:JYW65368 KIR65368:KIS65368 KSN65368:KSO65368 LCJ65368:LCK65368 LMF65368:LMG65368 LWB65368:LWC65368 MFX65368:MFY65368 MPT65368:MPU65368 MZP65368:MZQ65368 NJL65368:NJM65368 NTH65368:NTI65368 ODD65368:ODE65368 OMZ65368:ONA65368 OWV65368:OWW65368 PGR65368:PGS65368 PQN65368:PQO65368 QAJ65368:QAK65368 QKF65368:QKG65368 QUB65368:QUC65368 RDX65368:RDY65368 RNT65368:RNU65368 RXP65368:RXQ65368 SHL65368:SHM65368 SRH65368:SRI65368 TBD65368:TBE65368 TKZ65368:TLA65368 TUV65368:TUW65368 UER65368:UES65368 UON65368:UOO65368 UYJ65368:UYK65368 VIF65368:VIG65368 VSB65368:VSC65368 WBX65368:WBY65368 WLT65368:WLU65368 WVP65368:WVQ65368 H130904:I130904 JD130904:JE130904 SZ130904:TA130904 ACV130904:ACW130904 AMR130904:AMS130904 AWN130904:AWO130904 BGJ130904:BGK130904 BQF130904:BQG130904 CAB130904:CAC130904 CJX130904:CJY130904 CTT130904:CTU130904 DDP130904:DDQ130904 DNL130904:DNM130904 DXH130904:DXI130904 EHD130904:EHE130904 EQZ130904:ERA130904 FAV130904:FAW130904 FKR130904:FKS130904 FUN130904:FUO130904 GEJ130904:GEK130904 GOF130904:GOG130904 GYB130904:GYC130904 HHX130904:HHY130904 HRT130904:HRU130904 IBP130904:IBQ130904 ILL130904:ILM130904 IVH130904:IVI130904 JFD130904:JFE130904 JOZ130904:JPA130904 JYV130904:JYW130904 KIR130904:KIS130904 KSN130904:KSO130904 LCJ130904:LCK130904 LMF130904:LMG130904 LWB130904:LWC130904 MFX130904:MFY130904 MPT130904:MPU130904 MZP130904:MZQ130904 NJL130904:NJM130904 NTH130904:NTI130904 ODD130904:ODE130904 OMZ130904:ONA130904 OWV130904:OWW130904 PGR130904:PGS130904 PQN130904:PQO130904 QAJ130904:QAK130904 QKF130904:QKG130904 QUB130904:QUC130904 RDX130904:RDY130904 RNT130904:RNU130904 RXP130904:RXQ130904 SHL130904:SHM130904 SRH130904:SRI130904 TBD130904:TBE130904 TKZ130904:TLA130904 TUV130904:TUW130904 UER130904:UES130904 UON130904:UOO130904 UYJ130904:UYK130904 VIF130904:VIG130904 VSB130904:VSC130904 WBX130904:WBY130904 WLT130904:WLU130904 WVP130904:WVQ130904 H196440:I196440 JD196440:JE196440 SZ196440:TA196440 ACV196440:ACW196440 AMR196440:AMS196440 AWN196440:AWO196440 BGJ196440:BGK196440 BQF196440:BQG196440 CAB196440:CAC196440 CJX196440:CJY196440 CTT196440:CTU196440 DDP196440:DDQ196440 DNL196440:DNM196440 DXH196440:DXI196440 EHD196440:EHE196440 EQZ196440:ERA196440 FAV196440:FAW196440 FKR196440:FKS196440 FUN196440:FUO196440 GEJ196440:GEK196440 GOF196440:GOG196440 GYB196440:GYC196440 HHX196440:HHY196440 HRT196440:HRU196440 IBP196440:IBQ196440 ILL196440:ILM196440 IVH196440:IVI196440 JFD196440:JFE196440 JOZ196440:JPA196440 JYV196440:JYW196440 KIR196440:KIS196440 KSN196440:KSO196440 LCJ196440:LCK196440 LMF196440:LMG196440 LWB196440:LWC196440 MFX196440:MFY196440 MPT196440:MPU196440 MZP196440:MZQ196440 NJL196440:NJM196440 NTH196440:NTI196440 ODD196440:ODE196440 OMZ196440:ONA196440 OWV196440:OWW196440 PGR196440:PGS196440 PQN196440:PQO196440 QAJ196440:QAK196440 QKF196440:QKG196440 QUB196440:QUC196440 RDX196440:RDY196440 RNT196440:RNU196440 RXP196440:RXQ196440 SHL196440:SHM196440 SRH196440:SRI196440 TBD196440:TBE196440 TKZ196440:TLA196440 TUV196440:TUW196440 UER196440:UES196440 UON196440:UOO196440 UYJ196440:UYK196440 VIF196440:VIG196440 VSB196440:VSC196440 WBX196440:WBY196440 WLT196440:WLU196440 WVP196440:WVQ196440 H261976:I261976 JD261976:JE261976 SZ261976:TA261976 ACV261976:ACW261976 AMR261976:AMS261976 AWN261976:AWO261976 BGJ261976:BGK261976 BQF261976:BQG261976 CAB261976:CAC261976 CJX261976:CJY261976 CTT261976:CTU261976 DDP261976:DDQ261976 DNL261976:DNM261976 DXH261976:DXI261976 EHD261976:EHE261976 EQZ261976:ERA261976 FAV261976:FAW261976 FKR261976:FKS261976 FUN261976:FUO261976 GEJ261976:GEK261976 GOF261976:GOG261976 GYB261976:GYC261976 HHX261976:HHY261976 HRT261976:HRU261976 IBP261976:IBQ261976 ILL261976:ILM261976 IVH261976:IVI261976 JFD261976:JFE261976 JOZ261976:JPA261976 JYV261976:JYW261976 KIR261976:KIS261976 KSN261976:KSO261976 LCJ261976:LCK261976 LMF261976:LMG261976 LWB261976:LWC261976 MFX261976:MFY261976 MPT261976:MPU261976 MZP261976:MZQ261976 NJL261976:NJM261976 NTH261976:NTI261976 ODD261976:ODE261976 OMZ261976:ONA261976 OWV261976:OWW261976 PGR261976:PGS261976 PQN261976:PQO261976 QAJ261976:QAK261976 QKF261976:QKG261976 QUB261976:QUC261976 RDX261976:RDY261976 RNT261976:RNU261976 RXP261976:RXQ261976 SHL261976:SHM261976 SRH261976:SRI261976 TBD261976:TBE261976 TKZ261976:TLA261976 TUV261976:TUW261976 UER261976:UES261976 UON261976:UOO261976 UYJ261976:UYK261976 VIF261976:VIG261976 VSB261976:VSC261976 WBX261976:WBY261976 WLT261976:WLU261976 WVP261976:WVQ261976 H327512:I327512 JD327512:JE327512 SZ327512:TA327512 ACV327512:ACW327512 AMR327512:AMS327512 AWN327512:AWO327512 BGJ327512:BGK327512 BQF327512:BQG327512 CAB327512:CAC327512 CJX327512:CJY327512 CTT327512:CTU327512 DDP327512:DDQ327512 DNL327512:DNM327512 DXH327512:DXI327512 EHD327512:EHE327512 EQZ327512:ERA327512 FAV327512:FAW327512 FKR327512:FKS327512 FUN327512:FUO327512 GEJ327512:GEK327512 GOF327512:GOG327512 GYB327512:GYC327512 HHX327512:HHY327512 HRT327512:HRU327512 IBP327512:IBQ327512 ILL327512:ILM327512 IVH327512:IVI327512 JFD327512:JFE327512 JOZ327512:JPA327512 JYV327512:JYW327512 KIR327512:KIS327512 KSN327512:KSO327512 LCJ327512:LCK327512 LMF327512:LMG327512 LWB327512:LWC327512 MFX327512:MFY327512 MPT327512:MPU327512 MZP327512:MZQ327512 NJL327512:NJM327512 NTH327512:NTI327512 ODD327512:ODE327512 OMZ327512:ONA327512 OWV327512:OWW327512 PGR327512:PGS327512 PQN327512:PQO327512 QAJ327512:QAK327512 QKF327512:QKG327512 QUB327512:QUC327512 RDX327512:RDY327512 RNT327512:RNU327512 RXP327512:RXQ327512 SHL327512:SHM327512 SRH327512:SRI327512 TBD327512:TBE327512 TKZ327512:TLA327512 TUV327512:TUW327512 UER327512:UES327512 UON327512:UOO327512 UYJ327512:UYK327512 VIF327512:VIG327512 VSB327512:VSC327512 WBX327512:WBY327512 WLT327512:WLU327512 WVP327512:WVQ327512 H393048:I393048 JD393048:JE393048 SZ393048:TA393048 ACV393048:ACW393048 AMR393048:AMS393048 AWN393048:AWO393048 BGJ393048:BGK393048 BQF393048:BQG393048 CAB393048:CAC393048 CJX393048:CJY393048 CTT393048:CTU393048 DDP393048:DDQ393048 DNL393048:DNM393048 DXH393048:DXI393048 EHD393048:EHE393048 EQZ393048:ERA393048 FAV393048:FAW393048 FKR393048:FKS393048 FUN393048:FUO393048 GEJ393048:GEK393048 GOF393048:GOG393048 GYB393048:GYC393048 HHX393048:HHY393048 HRT393048:HRU393048 IBP393048:IBQ393048 ILL393048:ILM393048 IVH393048:IVI393048 JFD393048:JFE393048 JOZ393048:JPA393048 JYV393048:JYW393048 KIR393048:KIS393048 KSN393048:KSO393048 LCJ393048:LCK393048 LMF393048:LMG393048 LWB393048:LWC393048 MFX393048:MFY393048 MPT393048:MPU393048 MZP393048:MZQ393048 NJL393048:NJM393048 NTH393048:NTI393048 ODD393048:ODE393048 OMZ393048:ONA393048 OWV393048:OWW393048 PGR393048:PGS393048 PQN393048:PQO393048 QAJ393048:QAK393048 QKF393048:QKG393048 QUB393048:QUC393048 RDX393048:RDY393048 RNT393048:RNU393048 RXP393048:RXQ393048 SHL393048:SHM393048 SRH393048:SRI393048 TBD393048:TBE393048 TKZ393048:TLA393048 TUV393048:TUW393048 UER393048:UES393048 UON393048:UOO393048 UYJ393048:UYK393048 VIF393048:VIG393048 VSB393048:VSC393048 WBX393048:WBY393048 WLT393048:WLU393048 WVP393048:WVQ393048 H458584:I458584 JD458584:JE458584 SZ458584:TA458584 ACV458584:ACW458584 AMR458584:AMS458584 AWN458584:AWO458584 BGJ458584:BGK458584 BQF458584:BQG458584 CAB458584:CAC458584 CJX458584:CJY458584 CTT458584:CTU458584 DDP458584:DDQ458584 DNL458584:DNM458584 DXH458584:DXI458584 EHD458584:EHE458584 EQZ458584:ERA458584 FAV458584:FAW458584 FKR458584:FKS458584 FUN458584:FUO458584 GEJ458584:GEK458584 GOF458584:GOG458584 GYB458584:GYC458584 HHX458584:HHY458584 HRT458584:HRU458584 IBP458584:IBQ458584 ILL458584:ILM458584 IVH458584:IVI458584 JFD458584:JFE458584 JOZ458584:JPA458584 JYV458584:JYW458584 KIR458584:KIS458584 KSN458584:KSO458584 LCJ458584:LCK458584 LMF458584:LMG458584 LWB458584:LWC458584 MFX458584:MFY458584 MPT458584:MPU458584 MZP458584:MZQ458584 NJL458584:NJM458584 NTH458584:NTI458584 ODD458584:ODE458584 OMZ458584:ONA458584 OWV458584:OWW458584 PGR458584:PGS458584 PQN458584:PQO458584 QAJ458584:QAK458584 QKF458584:QKG458584 QUB458584:QUC458584 RDX458584:RDY458584 RNT458584:RNU458584 RXP458584:RXQ458584 SHL458584:SHM458584 SRH458584:SRI458584 TBD458584:TBE458584 TKZ458584:TLA458584 TUV458584:TUW458584 UER458584:UES458584 UON458584:UOO458584 UYJ458584:UYK458584 VIF458584:VIG458584 VSB458584:VSC458584 WBX458584:WBY458584 WLT458584:WLU458584 WVP458584:WVQ458584 H524120:I524120 JD524120:JE524120 SZ524120:TA524120 ACV524120:ACW524120 AMR524120:AMS524120 AWN524120:AWO524120 BGJ524120:BGK524120 BQF524120:BQG524120 CAB524120:CAC524120 CJX524120:CJY524120 CTT524120:CTU524120 DDP524120:DDQ524120 DNL524120:DNM524120 DXH524120:DXI524120 EHD524120:EHE524120 EQZ524120:ERA524120 FAV524120:FAW524120 FKR524120:FKS524120 FUN524120:FUO524120 GEJ524120:GEK524120 GOF524120:GOG524120 GYB524120:GYC524120 HHX524120:HHY524120 HRT524120:HRU524120 IBP524120:IBQ524120 ILL524120:ILM524120 IVH524120:IVI524120 JFD524120:JFE524120 JOZ524120:JPA524120 JYV524120:JYW524120 KIR524120:KIS524120 KSN524120:KSO524120 LCJ524120:LCK524120 LMF524120:LMG524120 LWB524120:LWC524120 MFX524120:MFY524120 MPT524120:MPU524120 MZP524120:MZQ524120 NJL524120:NJM524120 NTH524120:NTI524120 ODD524120:ODE524120 OMZ524120:ONA524120 OWV524120:OWW524120 PGR524120:PGS524120 PQN524120:PQO524120 QAJ524120:QAK524120 QKF524120:QKG524120 QUB524120:QUC524120 RDX524120:RDY524120 RNT524120:RNU524120 RXP524120:RXQ524120 SHL524120:SHM524120 SRH524120:SRI524120 TBD524120:TBE524120 TKZ524120:TLA524120 TUV524120:TUW524120 UER524120:UES524120 UON524120:UOO524120 UYJ524120:UYK524120 VIF524120:VIG524120 VSB524120:VSC524120 WBX524120:WBY524120 WLT524120:WLU524120 WVP524120:WVQ524120 H589656:I589656 JD589656:JE589656 SZ589656:TA589656 ACV589656:ACW589656 AMR589656:AMS589656 AWN589656:AWO589656 BGJ589656:BGK589656 BQF589656:BQG589656 CAB589656:CAC589656 CJX589656:CJY589656 CTT589656:CTU589656 DDP589656:DDQ589656 DNL589656:DNM589656 DXH589656:DXI589656 EHD589656:EHE589656 EQZ589656:ERA589656 FAV589656:FAW589656 FKR589656:FKS589656 FUN589656:FUO589656 GEJ589656:GEK589656 GOF589656:GOG589656 GYB589656:GYC589656 HHX589656:HHY589656 HRT589656:HRU589656 IBP589656:IBQ589656 ILL589656:ILM589656 IVH589656:IVI589656 JFD589656:JFE589656 JOZ589656:JPA589656 JYV589656:JYW589656 KIR589656:KIS589656 KSN589656:KSO589656 LCJ589656:LCK589656 LMF589656:LMG589656 LWB589656:LWC589656 MFX589656:MFY589656 MPT589656:MPU589656 MZP589656:MZQ589656 NJL589656:NJM589656 NTH589656:NTI589656 ODD589656:ODE589656 OMZ589656:ONA589656 OWV589656:OWW589656 PGR589656:PGS589656 PQN589656:PQO589656 QAJ589656:QAK589656 QKF589656:QKG589656 QUB589656:QUC589656 RDX589656:RDY589656 RNT589656:RNU589656 RXP589656:RXQ589656 SHL589656:SHM589656 SRH589656:SRI589656 TBD589656:TBE589656 TKZ589656:TLA589656 TUV589656:TUW589656 UER589656:UES589656 UON589656:UOO589656 UYJ589656:UYK589656 VIF589656:VIG589656 VSB589656:VSC589656 WBX589656:WBY589656 WLT589656:WLU589656 WVP589656:WVQ589656 H655192:I655192 JD655192:JE655192 SZ655192:TA655192 ACV655192:ACW655192 AMR655192:AMS655192 AWN655192:AWO655192 BGJ655192:BGK655192 BQF655192:BQG655192 CAB655192:CAC655192 CJX655192:CJY655192 CTT655192:CTU655192 DDP655192:DDQ655192 DNL655192:DNM655192 DXH655192:DXI655192 EHD655192:EHE655192 EQZ655192:ERA655192 FAV655192:FAW655192 FKR655192:FKS655192 FUN655192:FUO655192 GEJ655192:GEK655192 GOF655192:GOG655192 GYB655192:GYC655192 HHX655192:HHY655192 HRT655192:HRU655192 IBP655192:IBQ655192 ILL655192:ILM655192 IVH655192:IVI655192 JFD655192:JFE655192 JOZ655192:JPA655192 JYV655192:JYW655192 KIR655192:KIS655192 KSN655192:KSO655192 LCJ655192:LCK655192 LMF655192:LMG655192 LWB655192:LWC655192 MFX655192:MFY655192 MPT655192:MPU655192 MZP655192:MZQ655192 NJL655192:NJM655192 NTH655192:NTI655192 ODD655192:ODE655192 OMZ655192:ONA655192 OWV655192:OWW655192 PGR655192:PGS655192 PQN655192:PQO655192 QAJ655192:QAK655192 QKF655192:QKG655192 QUB655192:QUC655192 RDX655192:RDY655192 RNT655192:RNU655192 RXP655192:RXQ655192 SHL655192:SHM655192 SRH655192:SRI655192 TBD655192:TBE655192 TKZ655192:TLA655192 TUV655192:TUW655192 UER655192:UES655192 UON655192:UOO655192 UYJ655192:UYK655192 VIF655192:VIG655192 VSB655192:VSC655192 WBX655192:WBY655192 WLT655192:WLU655192 WVP655192:WVQ655192 H720728:I720728 JD720728:JE720728 SZ720728:TA720728 ACV720728:ACW720728 AMR720728:AMS720728 AWN720728:AWO720728 BGJ720728:BGK720728 BQF720728:BQG720728 CAB720728:CAC720728 CJX720728:CJY720728 CTT720728:CTU720728 DDP720728:DDQ720728 DNL720728:DNM720728 DXH720728:DXI720728 EHD720728:EHE720728 EQZ720728:ERA720728 FAV720728:FAW720728 FKR720728:FKS720728 FUN720728:FUO720728 GEJ720728:GEK720728 GOF720728:GOG720728 GYB720728:GYC720728 HHX720728:HHY720728 HRT720728:HRU720728 IBP720728:IBQ720728 ILL720728:ILM720728 IVH720728:IVI720728 JFD720728:JFE720728 JOZ720728:JPA720728 JYV720728:JYW720728 KIR720728:KIS720728 KSN720728:KSO720728 LCJ720728:LCK720728 LMF720728:LMG720728 LWB720728:LWC720728 MFX720728:MFY720728 MPT720728:MPU720728 MZP720728:MZQ720728 NJL720728:NJM720728 NTH720728:NTI720728 ODD720728:ODE720728 OMZ720728:ONA720728 OWV720728:OWW720728 PGR720728:PGS720728 PQN720728:PQO720728 QAJ720728:QAK720728 QKF720728:QKG720728 QUB720728:QUC720728 RDX720728:RDY720728 RNT720728:RNU720728 RXP720728:RXQ720728 SHL720728:SHM720728 SRH720728:SRI720728 TBD720728:TBE720728 TKZ720728:TLA720728 TUV720728:TUW720728 UER720728:UES720728 UON720728:UOO720728 UYJ720728:UYK720728 VIF720728:VIG720728 VSB720728:VSC720728 WBX720728:WBY720728 WLT720728:WLU720728 WVP720728:WVQ720728 H786264:I786264 JD786264:JE786264 SZ786264:TA786264 ACV786264:ACW786264 AMR786264:AMS786264 AWN786264:AWO786264 BGJ786264:BGK786264 BQF786264:BQG786264 CAB786264:CAC786264 CJX786264:CJY786264 CTT786264:CTU786264 DDP786264:DDQ786264 DNL786264:DNM786264 DXH786264:DXI786264 EHD786264:EHE786264 EQZ786264:ERA786264 FAV786264:FAW786264 FKR786264:FKS786264 FUN786264:FUO786264 GEJ786264:GEK786264 GOF786264:GOG786264 GYB786264:GYC786264 HHX786264:HHY786264 HRT786264:HRU786264 IBP786264:IBQ786264 ILL786264:ILM786264 IVH786264:IVI786264 JFD786264:JFE786264 JOZ786264:JPA786264 JYV786264:JYW786264 KIR786264:KIS786264 KSN786264:KSO786264 LCJ786264:LCK786264 LMF786264:LMG786264 LWB786264:LWC786264 MFX786264:MFY786264 MPT786264:MPU786264 MZP786264:MZQ786264 NJL786264:NJM786264 NTH786264:NTI786264 ODD786264:ODE786264 OMZ786264:ONA786264 OWV786264:OWW786264 PGR786264:PGS786264 PQN786264:PQO786264 QAJ786264:QAK786264 QKF786264:QKG786264 QUB786264:QUC786264 RDX786264:RDY786264 RNT786264:RNU786264 RXP786264:RXQ786264 SHL786264:SHM786264 SRH786264:SRI786264 TBD786264:TBE786264 TKZ786264:TLA786264 TUV786264:TUW786264 UER786264:UES786264 UON786264:UOO786264 UYJ786264:UYK786264 VIF786264:VIG786264 VSB786264:VSC786264 WBX786264:WBY786264 WLT786264:WLU786264 WVP786264:WVQ786264 H851800:I851800 JD851800:JE851800 SZ851800:TA851800 ACV851800:ACW851800 AMR851800:AMS851800 AWN851800:AWO851800 BGJ851800:BGK851800 BQF851800:BQG851800 CAB851800:CAC851800 CJX851800:CJY851800 CTT851800:CTU851800 DDP851800:DDQ851800 DNL851800:DNM851800 DXH851800:DXI851800 EHD851800:EHE851800 EQZ851800:ERA851800 FAV851800:FAW851800 FKR851800:FKS851800 FUN851800:FUO851800 GEJ851800:GEK851800 GOF851800:GOG851800 GYB851800:GYC851800 HHX851800:HHY851800 HRT851800:HRU851800 IBP851800:IBQ851800 ILL851800:ILM851800 IVH851800:IVI851800 JFD851800:JFE851800 JOZ851800:JPA851800 JYV851800:JYW851800 KIR851800:KIS851800 KSN851800:KSO851800 LCJ851800:LCK851800 LMF851800:LMG851800 LWB851800:LWC851800 MFX851800:MFY851800 MPT851800:MPU851800 MZP851800:MZQ851800 NJL851800:NJM851800 NTH851800:NTI851800 ODD851800:ODE851800 OMZ851800:ONA851800 OWV851800:OWW851800 PGR851800:PGS851800 PQN851800:PQO851800 QAJ851800:QAK851800 QKF851800:QKG851800 QUB851800:QUC851800 RDX851800:RDY851800 RNT851800:RNU851800 RXP851800:RXQ851800 SHL851800:SHM851800 SRH851800:SRI851800 TBD851800:TBE851800 TKZ851800:TLA851800 TUV851800:TUW851800 UER851800:UES851800 UON851800:UOO851800 UYJ851800:UYK851800 VIF851800:VIG851800 VSB851800:VSC851800 WBX851800:WBY851800 WLT851800:WLU851800 WVP851800:WVQ851800 H917336:I917336 JD917336:JE917336 SZ917336:TA917336 ACV917336:ACW917336 AMR917336:AMS917336 AWN917336:AWO917336 BGJ917336:BGK917336 BQF917336:BQG917336 CAB917336:CAC917336 CJX917336:CJY917336 CTT917336:CTU917336 DDP917336:DDQ917336 DNL917336:DNM917336 DXH917336:DXI917336 EHD917336:EHE917336 EQZ917336:ERA917336 FAV917336:FAW917336 FKR917336:FKS917336 FUN917336:FUO917336 GEJ917336:GEK917336 GOF917336:GOG917336 GYB917336:GYC917336 HHX917336:HHY917336 HRT917336:HRU917336 IBP917336:IBQ917336 ILL917336:ILM917336 IVH917336:IVI917336 JFD917336:JFE917336 JOZ917336:JPA917336 JYV917336:JYW917336 KIR917336:KIS917336 KSN917336:KSO917336 LCJ917336:LCK917336 LMF917336:LMG917336 LWB917336:LWC917336 MFX917336:MFY917336 MPT917336:MPU917336 MZP917336:MZQ917336 NJL917336:NJM917336 NTH917336:NTI917336 ODD917336:ODE917336 OMZ917336:ONA917336 OWV917336:OWW917336 PGR917336:PGS917336 PQN917336:PQO917336 QAJ917336:QAK917336 QKF917336:QKG917336 QUB917336:QUC917336 RDX917336:RDY917336 RNT917336:RNU917336 RXP917336:RXQ917336 SHL917336:SHM917336 SRH917336:SRI917336 TBD917336:TBE917336 TKZ917336:TLA917336 TUV917336:TUW917336 UER917336:UES917336 UON917336:UOO917336 UYJ917336:UYK917336 VIF917336:VIG917336 VSB917336:VSC917336 WBX917336:WBY917336 WLT917336:WLU917336 WVP917336:WVQ917336 H982872:I982872 JD982872:JE982872 SZ982872:TA982872 ACV982872:ACW982872 AMR982872:AMS982872 AWN982872:AWO982872 BGJ982872:BGK982872 BQF982872:BQG982872 CAB982872:CAC982872 CJX982872:CJY982872 CTT982872:CTU982872 DDP982872:DDQ982872 DNL982872:DNM982872 DXH982872:DXI982872 EHD982872:EHE982872 EQZ982872:ERA982872 FAV982872:FAW982872 FKR982872:FKS982872 FUN982872:FUO982872 GEJ982872:GEK982872 GOF982872:GOG982872 GYB982872:GYC982872 HHX982872:HHY982872 HRT982872:HRU982872 IBP982872:IBQ982872 ILL982872:ILM982872 IVH982872:IVI982872 JFD982872:JFE982872 JOZ982872:JPA982872 JYV982872:JYW982872 KIR982872:KIS982872 KSN982872:KSO982872 LCJ982872:LCK982872 LMF982872:LMG982872 LWB982872:LWC982872 MFX982872:MFY982872 MPT982872:MPU982872 MZP982872:MZQ982872 NJL982872:NJM982872 NTH982872:NTI982872 ODD982872:ODE982872 OMZ982872:ONA982872 OWV982872:OWW982872 PGR982872:PGS982872 PQN982872:PQO982872 QAJ982872:QAK982872 QKF982872:QKG982872 QUB982872:QUC982872 RDX982872:RDY982872 RNT982872:RNU982872 RXP982872:RXQ982872 SHL982872:SHM982872 SRH982872:SRI982872 TBD982872:TBE982872 TKZ982872:TLA982872 TUV982872:TUW982872 UER982872:UES982872 UON982872:UOO982872 UYJ982872:UYK982872 VIF982872:VIG982872 VSB982872:VSC982872 WBX982872:WBY982872 WLT982872:WLU982872 WVP982872:WVQ982872" xr:uid="{00000000-0002-0000-0100-000001000000}">
      <formula1>9999999999</formula1>
    </dataValidation>
    <dataValidation type="whole" operator="notEqual" allowBlank="1" showInputMessage="1" showErrorMessage="1" errorTitle="Incorrect entry" error="You can enter only positive or negative whole numbers." sqref="H65361:I65361 JD65361:JE65361 SZ65361:TA65361 ACV65361:ACW65361 AMR65361:AMS65361 AWN65361:AWO65361 BGJ65361:BGK65361 BQF65361:BQG65361 CAB65361:CAC65361 CJX65361:CJY65361 CTT65361:CTU65361 DDP65361:DDQ65361 DNL65361:DNM65361 DXH65361:DXI65361 EHD65361:EHE65361 EQZ65361:ERA65361 FAV65361:FAW65361 FKR65361:FKS65361 FUN65361:FUO65361 GEJ65361:GEK65361 GOF65361:GOG65361 GYB65361:GYC65361 HHX65361:HHY65361 HRT65361:HRU65361 IBP65361:IBQ65361 ILL65361:ILM65361 IVH65361:IVI65361 JFD65361:JFE65361 JOZ65361:JPA65361 JYV65361:JYW65361 KIR65361:KIS65361 KSN65361:KSO65361 LCJ65361:LCK65361 LMF65361:LMG65361 LWB65361:LWC65361 MFX65361:MFY65361 MPT65361:MPU65361 MZP65361:MZQ65361 NJL65361:NJM65361 NTH65361:NTI65361 ODD65361:ODE65361 OMZ65361:ONA65361 OWV65361:OWW65361 PGR65361:PGS65361 PQN65361:PQO65361 QAJ65361:QAK65361 QKF65361:QKG65361 QUB65361:QUC65361 RDX65361:RDY65361 RNT65361:RNU65361 RXP65361:RXQ65361 SHL65361:SHM65361 SRH65361:SRI65361 TBD65361:TBE65361 TKZ65361:TLA65361 TUV65361:TUW65361 UER65361:UES65361 UON65361:UOO65361 UYJ65361:UYK65361 VIF65361:VIG65361 VSB65361:VSC65361 WBX65361:WBY65361 WLT65361:WLU65361 WVP65361:WVQ65361 H130897:I130897 JD130897:JE130897 SZ130897:TA130897 ACV130897:ACW130897 AMR130897:AMS130897 AWN130897:AWO130897 BGJ130897:BGK130897 BQF130897:BQG130897 CAB130897:CAC130897 CJX130897:CJY130897 CTT130897:CTU130897 DDP130897:DDQ130897 DNL130897:DNM130897 DXH130897:DXI130897 EHD130897:EHE130897 EQZ130897:ERA130897 FAV130897:FAW130897 FKR130897:FKS130897 FUN130897:FUO130897 GEJ130897:GEK130897 GOF130897:GOG130897 GYB130897:GYC130897 HHX130897:HHY130897 HRT130897:HRU130897 IBP130897:IBQ130897 ILL130897:ILM130897 IVH130897:IVI130897 JFD130897:JFE130897 JOZ130897:JPA130897 JYV130897:JYW130897 KIR130897:KIS130897 KSN130897:KSO130897 LCJ130897:LCK130897 LMF130897:LMG130897 LWB130897:LWC130897 MFX130897:MFY130897 MPT130897:MPU130897 MZP130897:MZQ130897 NJL130897:NJM130897 NTH130897:NTI130897 ODD130897:ODE130897 OMZ130897:ONA130897 OWV130897:OWW130897 PGR130897:PGS130897 PQN130897:PQO130897 QAJ130897:QAK130897 QKF130897:QKG130897 QUB130897:QUC130897 RDX130897:RDY130897 RNT130897:RNU130897 RXP130897:RXQ130897 SHL130897:SHM130897 SRH130897:SRI130897 TBD130897:TBE130897 TKZ130897:TLA130897 TUV130897:TUW130897 UER130897:UES130897 UON130897:UOO130897 UYJ130897:UYK130897 VIF130897:VIG130897 VSB130897:VSC130897 WBX130897:WBY130897 WLT130897:WLU130897 WVP130897:WVQ130897 H196433:I196433 JD196433:JE196433 SZ196433:TA196433 ACV196433:ACW196433 AMR196433:AMS196433 AWN196433:AWO196433 BGJ196433:BGK196433 BQF196433:BQG196433 CAB196433:CAC196433 CJX196433:CJY196433 CTT196433:CTU196433 DDP196433:DDQ196433 DNL196433:DNM196433 DXH196433:DXI196433 EHD196433:EHE196433 EQZ196433:ERA196433 FAV196433:FAW196433 FKR196433:FKS196433 FUN196433:FUO196433 GEJ196433:GEK196433 GOF196433:GOG196433 GYB196433:GYC196433 HHX196433:HHY196433 HRT196433:HRU196433 IBP196433:IBQ196433 ILL196433:ILM196433 IVH196433:IVI196433 JFD196433:JFE196433 JOZ196433:JPA196433 JYV196433:JYW196433 KIR196433:KIS196433 KSN196433:KSO196433 LCJ196433:LCK196433 LMF196433:LMG196433 LWB196433:LWC196433 MFX196433:MFY196433 MPT196433:MPU196433 MZP196433:MZQ196433 NJL196433:NJM196433 NTH196433:NTI196433 ODD196433:ODE196433 OMZ196433:ONA196433 OWV196433:OWW196433 PGR196433:PGS196433 PQN196433:PQO196433 QAJ196433:QAK196433 QKF196433:QKG196433 QUB196433:QUC196433 RDX196433:RDY196433 RNT196433:RNU196433 RXP196433:RXQ196433 SHL196433:SHM196433 SRH196433:SRI196433 TBD196433:TBE196433 TKZ196433:TLA196433 TUV196433:TUW196433 UER196433:UES196433 UON196433:UOO196433 UYJ196433:UYK196433 VIF196433:VIG196433 VSB196433:VSC196433 WBX196433:WBY196433 WLT196433:WLU196433 WVP196433:WVQ196433 H261969:I261969 JD261969:JE261969 SZ261969:TA261969 ACV261969:ACW261969 AMR261969:AMS261969 AWN261969:AWO261969 BGJ261969:BGK261969 BQF261969:BQG261969 CAB261969:CAC261969 CJX261969:CJY261969 CTT261969:CTU261969 DDP261969:DDQ261969 DNL261969:DNM261969 DXH261969:DXI261969 EHD261969:EHE261969 EQZ261969:ERA261969 FAV261969:FAW261969 FKR261969:FKS261969 FUN261969:FUO261969 GEJ261969:GEK261969 GOF261969:GOG261969 GYB261969:GYC261969 HHX261969:HHY261969 HRT261969:HRU261969 IBP261969:IBQ261969 ILL261969:ILM261969 IVH261969:IVI261969 JFD261969:JFE261969 JOZ261969:JPA261969 JYV261969:JYW261969 KIR261969:KIS261969 KSN261969:KSO261969 LCJ261969:LCK261969 LMF261969:LMG261969 LWB261969:LWC261969 MFX261969:MFY261969 MPT261969:MPU261969 MZP261969:MZQ261969 NJL261969:NJM261969 NTH261969:NTI261969 ODD261969:ODE261969 OMZ261969:ONA261969 OWV261969:OWW261969 PGR261969:PGS261969 PQN261969:PQO261969 QAJ261969:QAK261969 QKF261969:QKG261969 QUB261969:QUC261969 RDX261969:RDY261969 RNT261969:RNU261969 RXP261969:RXQ261969 SHL261969:SHM261969 SRH261969:SRI261969 TBD261969:TBE261969 TKZ261969:TLA261969 TUV261969:TUW261969 UER261969:UES261969 UON261969:UOO261969 UYJ261969:UYK261969 VIF261969:VIG261969 VSB261969:VSC261969 WBX261969:WBY261969 WLT261969:WLU261969 WVP261969:WVQ261969 H327505:I327505 JD327505:JE327505 SZ327505:TA327505 ACV327505:ACW327505 AMR327505:AMS327505 AWN327505:AWO327505 BGJ327505:BGK327505 BQF327505:BQG327505 CAB327505:CAC327505 CJX327505:CJY327505 CTT327505:CTU327505 DDP327505:DDQ327505 DNL327505:DNM327505 DXH327505:DXI327505 EHD327505:EHE327505 EQZ327505:ERA327505 FAV327505:FAW327505 FKR327505:FKS327505 FUN327505:FUO327505 GEJ327505:GEK327505 GOF327505:GOG327505 GYB327505:GYC327505 HHX327505:HHY327505 HRT327505:HRU327505 IBP327505:IBQ327505 ILL327505:ILM327505 IVH327505:IVI327505 JFD327505:JFE327505 JOZ327505:JPA327505 JYV327505:JYW327505 KIR327505:KIS327505 KSN327505:KSO327505 LCJ327505:LCK327505 LMF327505:LMG327505 LWB327505:LWC327505 MFX327505:MFY327505 MPT327505:MPU327505 MZP327505:MZQ327505 NJL327505:NJM327505 NTH327505:NTI327505 ODD327505:ODE327505 OMZ327505:ONA327505 OWV327505:OWW327505 PGR327505:PGS327505 PQN327505:PQO327505 QAJ327505:QAK327505 QKF327505:QKG327505 QUB327505:QUC327505 RDX327505:RDY327505 RNT327505:RNU327505 RXP327505:RXQ327505 SHL327505:SHM327505 SRH327505:SRI327505 TBD327505:TBE327505 TKZ327505:TLA327505 TUV327505:TUW327505 UER327505:UES327505 UON327505:UOO327505 UYJ327505:UYK327505 VIF327505:VIG327505 VSB327505:VSC327505 WBX327505:WBY327505 WLT327505:WLU327505 WVP327505:WVQ327505 H393041:I393041 JD393041:JE393041 SZ393041:TA393041 ACV393041:ACW393041 AMR393041:AMS393041 AWN393041:AWO393041 BGJ393041:BGK393041 BQF393041:BQG393041 CAB393041:CAC393041 CJX393041:CJY393041 CTT393041:CTU393041 DDP393041:DDQ393041 DNL393041:DNM393041 DXH393041:DXI393041 EHD393041:EHE393041 EQZ393041:ERA393041 FAV393041:FAW393041 FKR393041:FKS393041 FUN393041:FUO393041 GEJ393041:GEK393041 GOF393041:GOG393041 GYB393041:GYC393041 HHX393041:HHY393041 HRT393041:HRU393041 IBP393041:IBQ393041 ILL393041:ILM393041 IVH393041:IVI393041 JFD393041:JFE393041 JOZ393041:JPA393041 JYV393041:JYW393041 KIR393041:KIS393041 KSN393041:KSO393041 LCJ393041:LCK393041 LMF393041:LMG393041 LWB393041:LWC393041 MFX393041:MFY393041 MPT393041:MPU393041 MZP393041:MZQ393041 NJL393041:NJM393041 NTH393041:NTI393041 ODD393041:ODE393041 OMZ393041:ONA393041 OWV393041:OWW393041 PGR393041:PGS393041 PQN393041:PQO393041 QAJ393041:QAK393041 QKF393041:QKG393041 QUB393041:QUC393041 RDX393041:RDY393041 RNT393041:RNU393041 RXP393041:RXQ393041 SHL393041:SHM393041 SRH393041:SRI393041 TBD393041:TBE393041 TKZ393041:TLA393041 TUV393041:TUW393041 UER393041:UES393041 UON393041:UOO393041 UYJ393041:UYK393041 VIF393041:VIG393041 VSB393041:VSC393041 WBX393041:WBY393041 WLT393041:WLU393041 WVP393041:WVQ393041 H458577:I458577 JD458577:JE458577 SZ458577:TA458577 ACV458577:ACW458577 AMR458577:AMS458577 AWN458577:AWO458577 BGJ458577:BGK458577 BQF458577:BQG458577 CAB458577:CAC458577 CJX458577:CJY458577 CTT458577:CTU458577 DDP458577:DDQ458577 DNL458577:DNM458577 DXH458577:DXI458577 EHD458577:EHE458577 EQZ458577:ERA458577 FAV458577:FAW458577 FKR458577:FKS458577 FUN458577:FUO458577 GEJ458577:GEK458577 GOF458577:GOG458577 GYB458577:GYC458577 HHX458577:HHY458577 HRT458577:HRU458577 IBP458577:IBQ458577 ILL458577:ILM458577 IVH458577:IVI458577 JFD458577:JFE458577 JOZ458577:JPA458577 JYV458577:JYW458577 KIR458577:KIS458577 KSN458577:KSO458577 LCJ458577:LCK458577 LMF458577:LMG458577 LWB458577:LWC458577 MFX458577:MFY458577 MPT458577:MPU458577 MZP458577:MZQ458577 NJL458577:NJM458577 NTH458577:NTI458577 ODD458577:ODE458577 OMZ458577:ONA458577 OWV458577:OWW458577 PGR458577:PGS458577 PQN458577:PQO458577 QAJ458577:QAK458577 QKF458577:QKG458577 QUB458577:QUC458577 RDX458577:RDY458577 RNT458577:RNU458577 RXP458577:RXQ458577 SHL458577:SHM458577 SRH458577:SRI458577 TBD458577:TBE458577 TKZ458577:TLA458577 TUV458577:TUW458577 UER458577:UES458577 UON458577:UOO458577 UYJ458577:UYK458577 VIF458577:VIG458577 VSB458577:VSC458577 WBX458577:WBY458577 WLT458577:WLU458577 WVP458577:WVQ458577 H524113:I524113 JD524113:JE524113 SZ524113:TA524113 ACV524113:ACW524113 AMR524113:AMS524113 AWN524113:AWO524113 BGJ524113:BGK524113 BQF524113:BQG524113 CAB524113:CAC524113 CJX524113:CJY524113 CTT524113:CTU524113 DDP524113:DDQ524113 DNL524113:DNM524113 DXH524113:DXI524113 EHD524113:EHE524113 EQZ524113:ERA524113 FAV524113:FAW524113 FKR524113:FKS524113 FUN524113:FUO524113 GEJ524113:GEK524113 GOF524113:GOG524113 GYB524113:GYC524113 HHX524113:HHY524113 HRT524113:HRU524113 IBP524113:IBQ524113 ILL524113:ILM524113 IVH524113:IVI524113 JFD524113:JFE524113 JOZ524113:JPA524113 JYV524113:JYW524113 KIR524113:KIS524113 KSN524113:KSO524113 LCJ524113:LCK524113 LMF524113:LMG524113 LWB524113:LWC524113 MFX524113:MFY524113 MPT524113:MPU524113 MZP524113:MZQ524113 NJL524113:NJM524113 NTH524113:NTI524113 ODD524113:ODE524113 OMZ524113:ONA524113 OWV524113:OWW524113 PGR524113:PGS524113 PQN524113:PQO524113 QAJ524113:QAK524113 QKF524113:QKG524113 QUB524113:QUC524113 RDX524113:RDY524113 RNT524113:RNU524113 RXP524113:RXQ524113 SHL524113:SHM524113 SRH524113:SRI524113 TBD524113:TBE524113 TKZ524113:TLA524113 TUV524113:TUW524113 UER524113:UES524113 UON524113:UOO524113 UYJ524113:UYK524113 VIF524113:VIG524113 VSB524113:VSC524113 WBX524113:WBY524113 WLT524113:WLU524113 WVP524113:WVQ524113 H589649:I589649 JD589649:JE589649 SZ589649:TA589649 ACV589649:ACW589649 AMR589649:AMS589649 AWN589649:AWO589649 BGJ589649:BGK589649 BQF589649:BQG589649 CAB589649:CAC589649 CJX589649:CJY589649 CTT589649:CTU589649 DDP589649:DDQ589649 DNL589649:DNM589649 DXH589649:DXI589649 EHD589649:EHE589649 EQZ589649:ERA589649 FAV589649:FAW589649 FKR589649:FKS589649 FUN589649:FUO589649 GEJ589649:GEK589649 GOF589649:GOG589649 GYB589649:GYC589649 HHX589649:HHY589649 HRT589649:HRU589649 IBP589649:IBQ589649 ILL589649:ILM589649 IVH589649:IVI589649 JFD589649:JFE589649 JOZ589649:JPA589649 JYV589649:JYW589649 KIR589649:KIS589649 KSN589649:KSO589649 LCJ589649:LCK589649 LMF589649:LMG589649 LWB589649:LWC589649 MFX589649:MFY589649 MPT589649:MPU589649 MZP589649:MZQ589649 NJL589649:NJM589649 NTH589649:NTI589649 ODD589649:ODE589649 OMZ589649:ONA589649 OWV589649:OWW589649 PGR589649:PGS589649 PQN589649:PQO589649 QAJ589649:QAK589649 QKF589649:QKG589649 QUB589649:QUC589649 RDX589649:RDY589649 RNT589649:RNU589649 RXP589649:RXQ589649 SHL589649:SHM589649 SRH589649:SRI589649 TBD589649:TBE589649 TKZ589649:TLA589649 TUV589649:TUW589649 UER589649:UES589649 UON589649:UOO589649 UYJ589649:UYK589649 VIF589649:VIG589649 VSB589649:VSC589649 WBX589649:WBY589649 WLT589649:WLU589649 WVP589649:WVQ589649 H655185:I655185 JD655185:JE655185 SZ655185:TA655185 ACV655185:ACW655185 AMR655185:AMS655185 AWN655185:AWO655185 BGJ655185:BGK655185 BQF655185:BQG655185 CAB655185:CAC655185 CJX655185:CJY655185 CTT655185:CTU655185 DDP655185:DDQ655185 DNL655185:DNM655185 DXH655185:DXI655185 EHD655185:EHE655185 EQZ655185:ERA655185 FAV655185:FAW655185 FKR655185:FKS655185 FUN655185:FUO655185 GEJ655185:GEK655185 GOF655185:GOG655185 GYB655185:GYC655185 HHX655185:HHY655185 HRT655185:HRU655185 IBP655185:IBQ655185 ILL655185:ILM655185 IVH655185:IVI655185 JFD655185:JFE655185 JOZ655185:JPA655185 JYV655185:JYW655185 KIR655185:KIS655185 KSN655185:KSO655185 LCJ655185:LCK655185 LMF655185:LMG655185 LWB655185:LWC655185 MFX655185:MFY655185 MPT655185:MPU655185 MZP655185:MZQ655185 NJL655185:NJM655185 NTH655185:NTI655185 ODD655185:ODE655185 OMZ655185:ONA655185 OWV655185:OWW655185 PGR655185:PGS655185 PQN655185:PQO655185 QAJ655185:QAK655185 QKF655185:QKG655185 QUB655185:QUC655185 RDX655185:RDY655185 RNT655185:RNU655185 RXP655185:RXQ655185 SHL655185:SHM655185 SRH655185:SRI655185 TBD655185:TBE655185 TKZ655185:TLA655185 TUV655185:TUW655185 UER655185:UES655185 UON655185:UOO655185 UYJ655185:UYK655185 VIF655185:VIG655185 VSB655185:VSC655185 WBX655185:WBY655185 WLT655185:WLU655185 WVP655185:WVQ655185 H720721:I720721 JD720721:JE720721 SZ720721:TA720721 ACV720721:ACW720721 AMR720721:AMS720721 AWN720721:AWO720721 BGJ720721:BGK720721 BQF720721:BQG720721 CAB720721:CAC720721 CJX720721:CJY720721 CTT720721:CTU720721 DDP720721:DDQ720721 DNL720721:DNM720721 DXH720721:DXI720721 EHD720721:EHE720721 EQZ720721:ERA720721 FAV720721:FAW720721 FKR720721:FKS720721 FUN720721:FUO720721 GEJ720721:GEK720721 GOF720721:GOG720721 GYB720721:GYC720721 HHX720721:HHY720721 HRT720721:HRU720721 IBP720721:IBQ720721 ILL720721:ILM720721 IVH720721:IVI720721 JFD720721:JFE720721 JOZ720721:JPA720721 JYV720721:JYW720721 KIR720721:KIS720721 KSN720721:KSO720721 LCJ720721:LCK720721 LMF720721:LMG720721 LWB720721:LWC720721 MFX720721:MFY720721 MPT720721:MPU720721 MZP720721:MZQ720721 NJL720721:NJM720721 NTH720721:NTI720721 ODD720721:ODE720721 OMZ720721:ONA720721 OWV720721:OWW720721 PGR720721:PGS720721 PQN720721:PQO720721 QAJ720721:QAK720721 QKF720721:QKG720721 QUB720721:QUC720721 RDX720721:RDY720721 RNT720721:RNU720721 RXP720721:RXQ720721 SHL720721:SHM720721 SRH720721:SRI720721 TBD720721:TBE720721 TKZ720721:TLA720721 TUV720721:TUW720721 UER720721:UES720721 UON720721:UOO720721 UYJ720721:UYK720721 VIF720721:VIG720721 VSB720721:VSC720721 WBX720721:WBY720721 WLT720721:WLU720721 WVP720721:WVQ720721 H786257:I786257 JD786257:JE786257 SZ786257:TA786257 ACV786257:ACW786257 AMR786257:AMS786257 AWN786257:AWO786257 BGJ786257:BGK786257 BQF786257:BQG786257 CAB786257:CAC786257 CJX786257:CJY786257 CTT786257:CTU786257 DDP786257:DDQ786257 DNL786257:DNM786257 DXH786257:DXI786257 EHD786257:EHE786257 EQZ786257:ERA786257 FAV786257:FAW786257 FKR786257:FKS786257 FUN786257:FUO786257 GEJ786257:GEK786257 GOF786257:GOG786257 GYB786257:GYC786257 HHX786257:HHY786257 HRT786257:HRU786257 IBP786257:IBQ786257 ILL786257:ILM786257 IVH786257:IVI786257 JFD786257:JFE786257 JOZ786257:JPA786257 JYV786257:JYW786257 KIR786257:KIS786257 KSN786257:KSO786257 LCJ786257:LCK786257 LMF786257:LMG786257 LWB786257:LWC786257 MFX786257:MFY786257 MPT786257:MPU786257 MZP786257:MZQ786257 NJL786257:NJM786257 NTH786257:NTI786257 ODD786257:ODE786257 OMZ786257:ONA786257 OWV786257:OWW786257 PGR786257:PGS786257 PQN786257:PQO786257 QAJ786257:QAK786257 QKF786257:QKG786257 QUB786257:QUC786257 RDX786257:RDY786257 RNT786257:RNU786257 RXP786257:RXQ786257 SHL786257:SHM786257 SRH786257:SRI786257 TBD786257:TBE786257 TKZ786257:TLA786257 TUV786257:TUW786257 UER786257:UES786257 UON786257:UOO786257 UYJ786257:UYK786257 VIF786257:VIG786257 VSB786257:VSC786257 WBX786257:WBY786257 WLT786257:WLU786257 WVP786257:WVQ786257 H851793:I851793 JD851793:JE851793 SZ851793:TA851793 ACV851793:ACW851793 AMR851793:AMS851793 AWN851793:AWO851793 BGJ851793:BGK851793 BQF851793:BQG851793 CAB851793:CAC851793 CJX851793:CJY851793 CTT851793:CTU851793 DDP851793:DDQ851793 DNL851793:DNM851793 DXH851793:DXI851793 EHD851793:EHE851793 EQZ851793:ERA851793 FAV851793:FAW851793 FKR851793:FKS851793 FUN851793:FUO851793 GEJ851793:GEK851793 GOF851793:GOG851793 GYB851793:GYC851793 HHX851793:HHY851793 HRT851793:HRU851793 IBP851793:IBQ851793 ILL851793:ILM851793 IVH851793:IVI851793 JFD851793:JFE851793 JOZ851793:JPA851793 JYV851793:JYW851793 KIR851793:KIS851793 KSN851793:KSO851793 LCJ851793:LCK851793 LMF851793:LMG851793 LWB851793:LWC851793 MFX851793:MFY851793 MPT851793:MPU851793 MZP851793:MZQ851793 NJL851793:NJM851793 NTH851793:NTI851793 ODD851793:ODE851793 OMZ851793:ONA851793 OWV851793:OWW851793 PGR851793:PGS851793 PQN851793:PQO851793 QAJ851793:QAK851793 QKF851793:QKG851793 QUB851793:QUC851793 RDX851793:RDY851793 RNT851793:RNU851793 RXP851793:RXQ851793 SHL851793:SHM851793 SRH851793:SRI851793 TBD851793:TBE851793 TKZ851793:TLA851793 TUV851793:TUW851793 UER851793:UES851793 UON851793:UOO851793 UYJ851793:UYK851793 VIF851793:VIG851793 VSB851793:VSC851793 WBX851793:WBY851793 WLT851793:WLU851793 WVP851793:WVQ851793 H917329:I917329 JD917329:JE917329 SZ917329:TA917329 ACV917329:ACW917329 AMR917329:AMS917329 AWN917329:AWO917329 BGJ917329:BGK917329 BQF917329:BQG917329 CAB917329:CAC917329 CJX917329:CJY917329 CTT917329:CTU917329 DDP917329:DDQ917329 DNL917329:DNM917329 DXH917329:DXI917329 EHD917329:EHE917329 EQZ917329:ERA917329 FAV917329:FAW917329 FKR917329:FKS917329 FUN917329:FUO917329 GEJ917329:GEK917329 GOF917329:GOG917329 GYB917329:GYC917329 HHX917329:HHY917329 HRT917329:HRU917329 IBP917329:IBQ917329 ILL917329:ILM917329 IVH917329:IVI917329 JFD917329:JFE917329 JOZ917329:JPA917329 JYV917329:JYW917329 KIR917329:KIS917329 KSN917329:KSO917329 LCJ917329:LCK917329 LMF917329:LMG917329 LWB917329:LWC917329 MFX917329:MFY917329 MPT917329:MPU917329 MZP917329:MZQ917329 NJL917329:NJM917329 NTH917329:NTI917329 ODD917329:ODE917329 OMZ917329:ONA917329 OWV917329:OWW917329 PGR917329:PGS917329 PQN917329:PQO917329 QAJ917329:QAK917329 QKF917329:QKG917329 QUB917329:QUC917329 RDX917329:RDY917329 RNT917329:RNU917329 RXP917329:RXQ917329 SHL917329:SHM917329 SRH917329:SRI917329 TBD917329:TBE917329 TKZ917329:TLA917329 TUV917329:TUW917329 UER917329:UES917329 UON917329:UOO917329 UYJ917329:UYK917329 VIF917329:VIG917329 VSB917329:VSC917329 WBX917329:WBY917329 WLT917329:WLU917329 WVP917329:WVQ917329 H982865:I982865 JD982865:JE982865 SZ982865:TA982865 ACV982865:ACW982865 AMR982865:AMS982865 AWN982865:AWO982865 BGJ982865:BGK982865 BQF982865:BQG982865 CAB982865:CAC982865 CJX982865:CJY982865 CTT982865:CTU982865 DDP982865:DDQ982865 DNL982865:DNM982865 DXH982865:DXI982865 EHD982865:EHE982865 EQZ982865:ERA982865 FAV982865:FAW982865 FKR982865:FKS982865 FUN982865:FUO982865 GEJ982865:GEK982865 GOF982865:GOG982865 GYB982865:GYC982865 HHX982865:HHY982865 HRT982865:HRU982865 IBP982865:IBQ982865 ILL982865:ILM982865 IVH982865:IVI982865 JFD982865:JFE982865 JOZ982865:JPA982865 JYV982865:JYW982865 KIR982865:KIS982865 KSN982865:KSO982865 LCJ982865:LCK982865 LMF982865:LMG982865 LWB982865:LWC982865 MFX982865:MFY982865 MPT982865:MPU982865 MZP982865:MZQ982865 NJL982865:NJM982865 NTH982865:NTI982865 ODD982865:ODE982865 OMZ982865:ONA982865 OWV982865:OWW982865 PGR982865:PGS982865 PQN982865:PQO982865 QAJ982865:QAK982865 QKF982865:QKG982865 QUB982865:QUC982865 RDX982865:RDY982865 RNT982865:RNU982865 RXP982865:RXQ982865 SHL982865:SHM982865 SRH982865:SRI982865 TBD982865:TBE982865 TKZ982865:TLA982865 TUV982865:TUW982865 UER982865:UES982865 UON982865:UOO982865 UYJ982865:UYK982865 VIF982865:VIG982865 VSB982865:VSC982865 WBX982865:WBY982865 WLT982865:WLU982865 WVP982865:WVQ982865" xr:uid="{00000000-0002-0000-0100-000002000000}">
      <formula1>9999999999</formula1>
    </dataValidation>
    <dataValidation type="whole" operator="notEqual" allowBlank="1" showInputMessage="1" showErrorMessage="1" errorTitle="Incorrect entry" error="You can enter only positive or negative whole numbers." sqref="H65359:I65359 JD65359:JE65359 SZ65359:TA65359 ACV65359:ACW65359 AMR65359:AMS65359 AWN65359:AWO65359 BGJ65359:BGK65359 BQF65359:BQG65359 CAB65359:CAC65359 CJX65359:CJY65359 CTT65359:CTU65359 DDP65359:DDQ65359 DNL65359:DNM65359 DXH65359:DXI65359 EHD65359:EHE65359 EQZ65359:ERA65359 FAV65359:FAW65359 FKR65359:FKS65359 FUN65359:FUO65359 GEJ65359:GEK65359 GOF65359:GOG65359 GYB65359:GYC65359 HHX65359:HHY65359 HRT65359:HRU65359 IBP65359:IBQ65359 ILL65359:ILM65359 IVH65359:IVI65359 JFD65359:JFE65359 JOZ65359:JPA65359 JYV65359:JYW65359 KIR65359:KIS65359 KSN65359:KSO65359 LCJ65359:LCK65359 LMF65359:LMG65359 LWB65359:LWC65359 MFX65359:MFY65359 MPT65359:MPU65359 MZP65359:MZQ65359 NJL65359:NJM65359 NTH65359:NTI65359 ODD65359:ODE65359 OMZ65359:ONA65359 OWV65359:OWW65359 PGR65359:PGS65359 PQN65359:PQO65359 QAJ65359:QAK65359 QKF65359:QKG65359 QUB65359:QUC65359 RDX65359:RDY65359 RNT65359:RNU65359 RXP65359:RXQ65359 SHL65359:SHM65359 SRH65359:SRI65359 TBD65359:TBE65359 TKZ65359:TLA65359 TUV65359:TUW65359 UER65359:UES65359 UON65359:UOO65359 UYJ65359:UYK65359 VIF65359:VIG65359 VSB65359:VSC65359 WBX65359:WBY65359 WLT65359:WLU65359 WVP65359:WVQ65359 H130895:I130895 JD130895:JE130895 SZ130895:TA130895 ACV130895:ACW130895 AMR130895:AMS130895 AWN130895:AWO130895 BGJ130895:BGK130895 BQF130895:BQG130895 CAB130895:CAC130895 CJX130895:CJY130895 CTT130895:CTU130895 DDP130895:DDQ130895 DNL130895:DNM130895 DXH130895:DXI130895 EHD130895:EHE130895 EQZ130895:ERA130895 FAV130895:FAW130895 FKR130895:FKS130895 FUN130895:FUO130895 GEJ130895:GEK130895 GOF130895:GOG130895 GYB130895:GYC130895 HHX130895:HHY130895 HRT130895:HRU130895 IBP130895:IBQ130895 ILL130895:ILM130895 IVH130895:IVI130895 JFD130895:JFE130895 JOZ130895:JPA130895 JYV130895:JYW130895 KIR130895:KIS130895 KSN130895:KSO130895 LCJ130895:LCK130895 LMF130895:LMG130895 LWB130895:LWC130895 MFX130895:MFY130895 MPT130895:MPU130895 MZP130895:MZQ130895 NJL130895:NJM130895 NTH130895:NTI130895 ODD130895:ODE130895 OMZ130895:ONA130895 OWV130895:OWW130895 PGR130895:PGS130895 PQN130895:PQO130895 QAJ130895:QAK130895 QKF130895:QKG130895 QUB130895:QUC130895 RDX130895:RDY130895 RNT130895:RNU130895 RXP130895:RXQ130895 SHL130895:SHM130895 SRH130895:SRI130895 TBD130895:TBE130895 TKZ130895:TLA130895 TUV130895:TUW130895 UER130895:UES130895 UON130895:UOO130895 UYJ130895:UYK130895 VIF130895:VIG130895 VSB130895:VSC130895 WBX130895:WBY130895 WLT130895:WLU130895 WVP130895:WVQ130895 H196431:I196431 JD196431:JE196431 SZ196431:TA196431 ACV196431:ACW196431 AMR196431:AMS196431 AWN196431:AWO196431 BGJ196431:BGK196431 BQF196431:BQG196431 CAB196431:CAC196431 CJX196431:CJY196431 CTT196431:CTU196431 DDP196431:DDQ196431 DNL196431:DNM196431 DXH196431:DXI196431 EHD196431:EHE196431 EQZ196431:ERA196431 FAV196431:FAW196431 FKR196431:FKS196431 FUN196431:FUO196431 GEJ196431:GEK196431 GOF196431:GOG196431 GYB196431:GYC196431 HHX196431:HHY196431 HRT196431:HRU196431 IBP196431:IBQ196431 ILL196431:ILM196431 IVH196431:IVI196431 JFD196431:JFE196431 JOZ196431:JPA196431 JYV196431:JYW196431 KIR196431:KIS196431 KSN196431:KSO196431 LCJ196431:LCK196431 LMF196431:LMG196431 LWB196431:LWC196431 MFX196431:MFY196431 MPT196431:MPU196431 MZP196431:MZQ196431 NJL196431:NJM196431 NTH196431:NTI196431 ODD196431:ODE196431 OMZ196431:ONA196431 OWV196431:OWW196431 PGR196431:PGS196431 PQN196431:PQO196431 QAJ196431:QAK196431 QKF196431:QKG196431 QUB196431:QUC196431 RDX196431:RDY196431 RNT196431:RNU196431 RXP196431:RXQ196431 SHL196431:SHM196431 SRH196431:SRI196431 TBD196431:TBE196431 TKZ196431:TLA196431 TUV196431:TUW196431 UER196431:UES196431 UON196431:UOO196431 UYJ196431:UYK196431 VIF196431:VIG196431 VSB196431:VSC196431 WBX196431:WBY196431 WLT196431:WLU196431 WVP196431:WVQ196431 H261967:I261967 JD261967:JE261967 SZ261967:TA261967 ACV261967:ACW261967 AMR261967:AMS261967 AWN261967:AWO261967 BGJ261967:BGK261967 BQF261967:BQG261967 CAB261967:CAC261967 CJX261967:CJY261967 CTT261967:CTU261967 DDP261967:DDQ261967 DNL261967:DNM261967 DXH261967:DXI261967 EHD261967:EHE261967 EQZ261967:ERA261967 FAV261967:FAW261967 FKR261967:FKS261967 FUN261967:FUO261967 GEJ261967:GEK261967 GOF261967:GOG261967 GYB261967:GYC261967 HHX261967:HHY261967 HRT261967:HRU261967 IBP261967:IBQ261967 ILL261967:ILM261967 IVH261967:IVI261967 JFD261967:JFE261967 JOZ261967:JPA261967 JYV261967:JYW261967 KIR261967:KIS261967 KSN261967:KSO261967 LCJ261967:LCK261967 LMF261967:LMG261967 LWB261967:LWC261967 MFX261967:MFY261967 MPT261967:MPU261967 MZP261967:MZQ261967 NJL261967:NJM261967 NTH261967:NTI261967 ODD261967:ODE261967 OMZ261967:ONA261967 OWV261967:OWW261967 PGR261967:PGS261967 PQN261967:PQO261967 QAJ261967:QAK261967 QKF261967:QKG261967 QUB261967:QUC261967 RDX261967:RDY261967 RNT261967:RNU261967 RXP261967:RXQ261967 SHL261967:SHM261967 SRH261967:SRI261967 TBD261967:TBE261967 TKZ261967:TLA261967 TUV261967:TUW261967 UER261967:UES261967 UON261967:UOO261967 UYJ261967:UYK261967 VIF261967:VIG261967 VSB261967:VSC261967 WBX261967:WBY261967 WLT261967:WLU261967 WVP261967:WVQ261967 H327503:I327503 JD327503:JE327503 SZ327503:TA327503 ACV327503:ACW327503 AMR327503:AMS327503 AWN327503:AWO327503 BGJ327503:BGK327503 BQF327503:BQG327503 CAB327503:CAC327503 CJX327503:CJY327503 CTT327503:CTU327503 DDP327503:DDQ327503 DNL327503:DNM327503 DXH327503:DXI327503 EHD327503:EHE327503 EQZ327503:ERA327503 FAV327503:FAW327503 FKR327503:FKS327503 FUN327503:FUO327503 GEJ327503:GEK327503 GOF327503:GOG327503 GYB327503:GYC327503 HHX327503:HHY327503 HRT327503:HRU327503 IBP327503:IBQ327503 ILL327503:ILM327503 IVH327503:IVI327503 JFD327503:JFE327503 JOZ327503:JPA327503 JYV327503:JYW327503 KIR327503:KIS327503 KSN327503:KSO327503 LCJ327503:LCK327503 LMF327503:LMG327503 LWB327503:LWC327503 MFX327503:MFY327503 MPT327503:MPU327503 MZP327503:MZQ327503 NJL327503:NJM327503 NTH327503:NTI327503 ODD327503:ODE327503 OMZ327503:ONA327503 OWV327503:OWW327503 PGR327503:PGS327503 PQN327503:PQO327503 QAJ327503:QAK327503 QKF327503:QKG327503 QUB327503:QUC327503 RDX327503:RDY327503 RNT327503:RNU327503 RXP327503:RXQ327503 SHL327503:SHM327503 SRH327503:SRI327503 TBD327503:TBE327503 TKZ327503:TLA327503 TUV327503:TUW327503 UER327503:UES327503 UON327503:UOO327503 UYJ327503:UYK327503 VIF327503:VIG327503 VSB327503:VSC327503 WBX327503:WBY327503 WLT327503:WLU327503 WVP327503:WVQ327503 H393039:I393039 JD393039:JE393039 SZ393039:TA393039 ACV393039:ACW393039 AMR393039:AMS393039 AWN393039:AWO393039 BGJ393039:BGK393039 BQF393039:BQG393039 CAB393039:CAC393039 CJX393039:CJY393039 CTT393039:CTU393039 DDP393039:DDQ393039 DNL393039:DNM393039 DXH393039:DXI393039 EHD393039:EHE393039 EQZ393039:ERA393039 FAV393039:FAW393039 FKR393039:FKS393039 FUN393039:FUO393039 GEJ393039:GEK393039 GOF393039:GOG393039 GYB393039:GYC393039 HHX393039:HHY393039 HRT393039:HRU393039 IBP393039:IBQ393039 ILL393039:ILM393039 IVH393039:IVI393039 JFD393039:JFE393039 JOZ393039:JPA393039 JYV393039:JYW393039 KIR393039:KIS393039 KSN393039:KSO393039 LCJ393039:LCK393039 LMF393039:LMG393039 LWB393039:LWC393039 MFX393039:MFY393039 MPT393039:MPU393039 MZP393039:MZQ393039 NJL393039:NJM393039 NTH393039:NTI393039 ODD393039:ODE393039 OMZ393039:ONA393039 OWV393039:OWW393039 PGR393039:PGS393039 PQN393039:PQO393039 QAJ393039:QAK393039 QKF393039:QKG393039 QUB393039:QUC393039 RDX393039:RDY393039 RNT393039:RNU393039 RXP393039:RXQ393039 SHL393039:SHM393039 SRH393039:SRI393039 TBD393039:TBE393039 TKZ393039:TLA393039 TUV393039:TUW393039 UER393039:UES393039 UON393039:UOO393039 UYJ393039:UYK393039 VIF393039:VIG393039 VSB393039:VSC393039 WBX393039:WBY393039 WLT393039:WLU393039 WVP393039:WVQ393039 H458575:I458575 JD458575:JE458575 SZ458575:TA458575 ACV458575:ACW458575 AMR458575:AMS458575 AWN458575:AWO458575 BGJ458575:BGK458575 BQF458575:BQG458575 CAB458575:CAC458575 CJX458575:CJY458575 CTT458575:CTU458575 DDP458575:DDQ458575 DNL458575:DNM458575 DXH458575:DXI458575 EHD458575:EHE458575 EQZ458575:ERA458575 FAV458575:FAW458575 FKR458575:FKS458575 FUN458575:FUO458575 GEJ458575:GEK458575 GOF458575:GOG458575 GYB458575:GYC458575 HHX458575:HHY458575 HRT458575:HRU458575 IBP458575:IBQ458575 ILL458575:ILM458575 IVH458575:IVI458575 JFD458575:JFE458575 JOZ458575:JPA458575 JYV458575:JYW458575 KIR458575:KIS458575 KSN458575:KSO458575 LCJ458575:LCK458575 LMF458575:LMG458575 LWB458575:LWC458575 MFX458575:MFY458575 MPT458575:MPU458575 MZP458575:MZQ458575 NJL458575:NJM458575 NTH458575:NTI458575 ODD458575:ODE458575 OMZ458575:ONA458575 OWV458575:OWW458575 PGR458575:PGS458575 PQN458575:PQO458575 QAJ458575:QAK458575 QKF458575:QKG458575 QUB458575:QUC458575 RDX458575:RDY458575 RNT458575:RNU458575 RXP458575:RXQ458575 SHL458575:SHM458575 SRH458575:SRI458575 TBD458575:TBE458575 TKZ458575:TLA458575 TUV458575:TUW458575 UER458575:UES458575 UON458575:UOO458575 UYJ458575:UYK458575 VIF458575:VIG458575 VSB458575:VSC458575 WBX458575:WBY458575 WLT458575:WLU458575 WVP458575:WVQ458575 H524111:I524111 JD524111:JE524111 SZ524111:TA524111 ACV524111:ACW524111 AMR524111:AMS524111 AWN524111:AWO524111 BGJ524111:BGK524111 BQF524111:BQG524111 CAB524111:CAC524111 CJX524111:CJY524111 CTT524111:CTU524111 DDP524111:DDQ524111 DNL524111:DNM524111 DXH524111:DXI524111 EHD524111:EHE524111 EQZ524111:ERA524111 FAV524111:FAW524111 FKR524111:FKS524111 FUN524111:FUO524111 GEJ524111:GEK524111 GOF524111:GOG524111 GYB524111:GYC524111 HHX524111:HHY524111 HRT524111:HRU524111 IBP524111:IBQ524111 ILL524111:ILM524111 IVH524111:IVI524111 JFD524111:JFE524111 JOZ524111:JPA524111 JYV524111:JYW524111 KIR524111:KIS524111 KSN524111:KSO524111 LCJ524111:LCK524111 LMF524111:LMG524111 LWB524111:LWC524111 MFX524111:MFY524111 MPT524111:MPU524111 MZP524111:MZQ524111 NJL524111:NJM524111 NTH524111:NTI524111 ODD524111:ODE524111 OMZ524111:ONA524111 OWV524111:OWW524111 PGR524111:PGS524111 PQN524111:PQO524111 QAJ524111:QAK524111 QKF524111:QKG524111 QUB524111:QUC524111 RDX524111:RDY524111 RNT524111:RNU524111 RXP524111:RXQ524111 SHL524111:SHM524111 SRH524111:SRI524111 TBD524111:TBE524111 TKZ524111:TLA524111 TUV524111:TUW524111 UER524111:UES524111 UON524111:UOO524111 UYJ524111:UYK524111 VIF524111:VIG524111 VSB524111:VSC524111 WBX524111:WBY524111 WLT524111:WLU524111 WVP524111:WVQ524111 H589647:I589647 JD589647:JE589647 SZ589647:TA589647 ACV589647:ACW589647 AMR589647:AMS589647 AWN589647:AWO589647 BGJ589647:BGK589647 BQF589647:BQG589647 CAB589647:CAC589647 CJX589647:CJY589647 CTT589647:CTU589647 DDP589647:DDQ589647 DNL589647:DNM589647 DXH589647:DXI589647 EHD589647:EHE589647 EQZ589647:ERA589647 FAV589647:FAW589647 FKR589647:FKS589647 FUN589647:FUO589647 GEJ589647:GEK589647 GOF589647:GOG589647 GYB589647:GYC589647 HHX589647:HHY589647 HRT589647:HRU589647 IBP589647:IBQ589647 ILL589647:ILM589647 IVH589647:IVI589647 JFD589647:JFE589647 JOZ589647:JPA589647 JYV589647:JYW589647 KIR589647:KIS589647 KSN589647:KSO589647 LCJ589647:LCK589647 LMF589647:LMG589647 LWB589647:LWC589647 MFX589647:MFY589647 MPT589647:MPU589647 MZP589647:MZQ589647 NJL589647:NJM589647 NTH589647:NTI589647 ODD589647:ODE589647 OMZ589647:ONA589647 OWV589647:OWW589647 PGR589647:PGS589647 PQN589647:PQO589647 QAJ589647:QAK589647 QKF589647:QKG589647 QUB589647:QUC589647 RDX589647:RDY589647 RNT589647:RNU589647 RXP589647:RXQ589647 SHL589647:SHM589647 SRH589647:SRI589647 TBD589647:TBE589647 TKZ589647:TLA589647 TUV589647:TUW589647 UER589647:UES589647 UON589647:UOO589647 UYJ589647:UYK589647 VIF589647:VIG589647 VSB589647:VSC589647 WBX589647:WBY589647 WLT589647:WLU589647 WVP589647:WVQ589647 H655183:I655183 JD655183:JE655183 SZ655183:TA655183 ACV655183:ACW655183 AMR655183:AMS655183 AWN655183:AWO655183 BGJ655183:BGK655183 BQF655183:BQG655183 CAB655183:CAC655183 CJX655183:CJY655183 CTT655183:CTU655183 DDP655183:DDQ655183 DNL655183:DNM655183 DXH655183:DXI655183 EHD655183:EHE655183 EQZ655183:ERA655183 FAV655183:FAW655183 FKR655183:FKS655183 FUN655183:FUO655183 GEJ655183:GEK655183 GOF655183:GOG655183 GYB655183:GYC655183 HHX655183:HHY655183 HRT655183:HRU655183 IBP655183:IBQ655183 ILL655183:ILM655183 IVH655183:IVI655183 JFD655183:JFE655183 JOZ655183:JPA655183 JYV655183:JYW655183 KIR655183:KIS655183 KSN655183:KSO655183 LCJ655183:LCK655183 LMF655183:LMG655183 LWB655183:LWC655183 MFX655183:MFY655183 MPT655183:MPU655183 MZP655183:MZQ655183 NJL655183:NJM655183 NTH655183:NTI655183 ODD655183:ODE655183 OMZ655183:ONA655183 OWV655183:OWW655183 PGR655183:PGS655183 PQN655183:PQO655183 QAJ655183:QAK655183 QKF655183:QKG655183 QUB655183:QUC655183 RDX655183:RDY655183 RNT655183:RNU655183 RXP655183:RXQ655183 SHL655183:SHM655183 SRH655183:SRI655183 TBD655183:TBE655183 TKZ655183:TLA655183 TUV655183:TUW655183 UER655183:UES655183 UON655183:UOO655183 UYJ655183:UYK655183 VIF655183:VIG655183 VSB655183:VSC655183 WBX655183:WBY655183 WLT655183:WLU655183 WVP655183:WVQ655183 H720719:I720719 JD720719:JE720719 SZ720719:TA720719 ACV720719:ACW720719 AMR720719:AMS720719 AWN720719:AWO720719 BGJ720719:BGK720719 BQF720719:BQG720719 CAB720719:CAC720719 CJX720719:CJY720719 CTT720719:CTU720719 DDP720719:DDQ720719 DNL720719:DNM720719 DXH720719:DXI720719 EHD720719:EHE720719 EQZ720719:ERA720719 FAV720719:FAW720719 FKR720719:FKS720719 FUN720719:FUO720719 GEJ720719:GEK720719 GOF720719:GOG720719 GYB720719:GYC720719 HHX720719:HHY720719 HRT720719:HRU720719 IBP720719:IBQ720719 ILL720719:ILM720719 IVH720719:IVI720719 JFD720719:JFE720719 JOZ720719:JPA720719 JYV720719:JYW720719 KIR720719:KIS720719 KSN720719:KSO720719 LCJ720719:LCK720719 LMF720719:LMG720719 LWB720719:LWC720719 MFX720719:MFY720719 MPT720719:MPU720719 MZP720719:MZQ720719 NJL720719:NJM720719 NTH720719:NTI720719 ODD720719:ODE720719 OMZ720719:ONA720719 OWV720719:OWW720719 PGR720719:PGS720719 PQN720719:PQO720719 QAJ720719:QAK720719 QKF720719:QKG720719 QUB720719:QUC720719 RDX720719:RDY720719 RNT720719:RNU720719 RXP720719:RXQ720719 SHL720719:SHM720719 SRH720719:SRI720719 TBD720719:TBE720719 TKZ720719:TLA720719 TUV720719:TUW720719 UER720719:UES720719 UON720719:UOO720719 UYJ720719:UYK720719 VIF720719:VIG720719 VSB720719:VSC720719 WBX720719:WBY720719 WLT720719:WLU720719 WVP720719:WVQ720719 H786255:I786255 JD786255:JE786255 SZ786255:TA786255 ACV786255:ACW786255 AMR786255:AMS786255 AWN786255:AWO786255 BGJ786255:BGK786255 BQF786255:BQG786255 CAB786255:CAC786255 CJX786255:CJY786255 CTT786255:CTU786255 DDP786255:DDQ786255 DNL786255:DNM786255 DXH786255:DXI786255 EHD786255:EHE786255 EQZ786255:ERA786255 FAV786255:FAW786255 FKR786255:FKS786255 FUN786255:FUO786255 GEJ786255:GEK786255 GOF786255:GOG786255 GYB786255:GYC786255 HHX786255:HHY786255 HRT786255:HRU786255 IBP786255:IBQ786255 ILL786255:ILM786255 IVH786255:IVI786255 JFD786255:JFE786255 JOZ786255:JPA786255 JYV786255:JYW786255 KIR786255:KIS786255 KSN786255:KSO786255 LCJ786255:LCK786255 LMF786255:LMG786255 LWB786255:LWC786255 MFX786255:MFY786255 MPT786255:MPU786255 MZP786255:MZQ786255 NJL786255:NJM786255 NTH786255:NTI786255 ODD786255:ODE786255 OMZ786255:ONA786255 OWV786255:OWW786255 PGR786255:PGS786255 PQN786255:PQO786255 QAJ786255:QAK786255 QKF786255:QKG786255 QUB786255:QUC786255 RDX786255:RDY786255 RNT786255:RNU786255 RXP786255:RXQ786255 SHL786255:SHM786255 SRH786255:SRI786255 TBD786255:TBE786255 TKZ786255:TLA786255 TUV786255:TUW786255 UER786255:UES786255 UON786255:UOO786255 UYJ786255:UYK786255 VIF786255:VIG786255 VSB786255:VSC786255 WBX786255:WBY786255 WLT786255:WLU786255 WVP786255:WVQ786255 H851791:I851791 JD851791:JE851791 SZ851791:TA851791 ACV851791:ACW851791 AMR851791:AMS851791 AWN851791:AWO851791 BGJ851791:BGK851791 BQF851791:BQG851791 CAB851791:CAC851791 CJX851791:CJY851791 CTT851791:CTU851791 DDP851791:DDQ851791 DNL851791:DNM851791 DXH851791:DXI851791 EHD851791:EHE851791 EQZ851791:ERA851791 FAV851791:FAW851791 FKR851791:FKS851791 FUN851791:FUO851791 GEJ851791:GEK851791 GOF851791:GOG851791 GYB851791:GYC851791 HHX851791:HHY851791 HRT851791:HRU851791 IBP851791:IBQ851791 ILL851791:ILM851791 IVH851791:IVI851791 JFD851791:JFE851791 JOZ851791:JPA851791 JYV851791:JYW851791 KIR851791:KIS851791 KSN851791:KSO851791 LCJ851791:LCK851791 LMF851791:LMG851791 LWB851791:LWC851791 MFX851791:MFY851791 MPT851791:MPU851791 MZP851791:MZQ851791 NJL851791:NJM851791 NTH851791:NTI851791 ODD851791:ODE851791 OMZ851791:ONA851791 OWV851791:OWW851791 PGR851791:PGS851791 PQN851791:PQO851791 QAJ851791:QAK851791 QKF851791:QKG851791 QUB851791:QUC851791 RDX851791:RDY851791 RNT851791:RNU851791 RXP851791:RXQ851791 SHL851791:SHM851791 SRH851791:SRI851791 TBD851791:TBE851791 TKZ851791:TLA851791 TUV851791:TUW851791 UER851791:UES851791 UON851791:UOO851791 UYJ851791:UYK851791 VIF851791:VIG851791 VSB851791:VSC851791 WBX851791:WBY851791 WLT851791:WLU851791 WVP851791:WVQ851791 H917327:I917327 JD917327:JE917327 SZ917327:TA917327 ACV917327:ACW917327 AMR917327:AMS917327 AWN917327:AWO917327 BGJ917327:BGK917327 BQF917327:BQG917327 CAB917327:CAC917327 CJX917327:CJY917327 CTT917327:CTU917327 DDP917327:DDQ917327 DNL917327:DNM917327 DXH917327:DXI917327 EHD917327:EHE917327 EQZ917327:ERA917327 FAV917327:FAW917327 FKR917327:FKS917327 FUN917327:FUO917327 GEJ917327:GEK917327 GOF917327:GOG917327 GYB917327:GYC917327 HHX917327:HHY917327 HRT917327:HRU917327 IBP917327:IBQ917327 ILL917327:ILM917327 IVH917327:IVI917327 JFD917327:JFE917327 JOZ917327:JPA917327 JYV917327:JYW917327 KIR917327:KIS917327 KSN917327:KSO917327 LCJ917327:LCK917327 LMF917327:LMG917327 LWB917327:LWC917327 MFX917327:MFY917327 MPT917327:MPU917327 MZP917327:MZQ917327 NJL917327:NJM917327 NTH917327:NTI917327 ODD917327:ODE917327 OMZ917327:ONA917327 OWV917327:OWW917327 PGR917327:PGS917327 PQN917327:PQO917327 QAJ917327:QAK917327 QKF917327:QKG917327 QUB917327:QUC917327 RDX917327:RDY917327 RNT917327:RNU917327 RXP917327:RXQ917327 SHL917327:SHM917327 SRH917327:SRI917327 TBD917327:TBE917327 TKZ917327:TLA917327 TUV917327:TUW917327 UER917327:UES917327 UON917327:UOO917327 UYJ917327:UYK917327 VIF917327:VIG917327 VSB917327:VSC917327 WBX917327:WBY917327 WLT917327:WLU917327 WVP917327:WVQ917327 H982863:I982863 JD982863:JE982863 SZ982863:TA982863 ACV982863:ACW982863 AMR982863:AMS982863 AWN982863:AWO982863 BGJ982863:BGK982863 BQF982863:BQG982863 CAB982863:CAC982863 CJX982863:CJY982863 CTT982863:CTU982863 DDP982863:DDQ982863 DNL982863:DNM982863 DXH982863:DXI982863 EHD982863:EHE982863 EQZ982863:ERA982863 FAV982863:FAW982863 FKR982863:FKS982863 FUN982863:FUO982863 GEJ982863:GEK982863 GOF982863:GOG982863 GYB982863:GYC982863 HHX982863:HHY982863 HRT982863:HRU982863 IBP982863:IBQ982863 ILL982863:ILM982863 IVH982863:IVI982863 JFD982863:JFE982863 JOZ982863:JPA982863 JYV982863:JYW982863 KIR982863:KIS982863 KSN982863:KSO982863 LCJ982863:LCK982863 LMF982863:LMG982863 LWB982863:LWC982863 MFX982863:MFY982863 MPT982863:MPU982863 MZP982863:MZQ982863 NJL982863:NJM982863 NTH982863:NTI982863 ODD982863:ODE982863 OMZ982863:ONA982863 OWV982863:OWW982863 PGR982863:PGS982863 PQN982863:PQO982863 QAJ982863:QAK982863 QKF982863:QKG982863 QUB982863:QUC982863 RDX982863:RDY982863 RNT982863:RNU982863 RXP982863:RXQ982863 SHL982863:SHM982863 SRH982863:SRI982863 TBD982863:TBE982863 TKZ982863:TLA982863 TUV982863:TUW982863 UER982863:UES982863 UON982863:UOO982863 UYJ982863:UYK982863 VIF982863:VIG982863 VSB982863:VSC982863 WBX982863:WBY982863 WLT982863:WLU982863 WVP982863:WVQ982863" xr:uid="{00000000-0002-0000-0100-000003000000}">
      <formula1>999999999999</formula1>
    </dataValidation>
    <dataValidation type="whole" operator="notEqual" allowBlank="1" showInputMessage="1" showErrorMessage="1" errorTitle="Incorrect entry" error="You can enter only whole numbers." sqref="H65408:I65409 JD65408:JE65409 SZ65408:TA65409 ACV65408:ACW65409 AMR65408:AMS65409 AWN65408:AWO65409 BGJ65408:BGK65409 BQF65408:BQG65409 CAB65408:CAC65409 CJX65408:CJY65409 CTT65408:CTU65409 DDP65408:DDQ65409 DNL65408:DNM65409 DXH65408:DXI65409 EHD65408:EHE65409 EQZ65408:ERA65409 FAV65408:FAW65409 FKR65408:FKS65409 FUN65408:FUO65409 GEJ65408:GEK65409 GOF65408:GOG65409 GYB65408:GYC65409 HHX65408:HHY65409 HRT65408:HRU65409 IBP65408:IBQ65409 ILL65408:ILM65409 IVH65408:IVI65409 JFD65408:JFE65409 JOZ65408:JPA65409 JYV65408:JYW65409 KIR65408:KIS65409 KSN65408:KSO65409 LCJ65408:LCK65409 LMF65408:LMG65409 LWB65408:LWC65409 MFX65408:MFY65409 MPT65408:MPU65409 MZP65408:MZQ65409 NJL65408:NJM65409 NTH65408:NTI65409 ODD65408:ODE65409 OMZ65408:ONA65409 OWV65408:OWW65409 PGR65408:PGS65409 PQN65408:PQO65409 QAJ65408:QAK65409 QKF65408:QKG65409 QUB65408:QUC65409 RDX65408:RDY65409 RNT65408:RNU65409 RXP65408:RXQ65409 SHL65408:SHM65409 SRH65408:SRI65409 TBD65408:TBE65409 TKZ65408:TLA65409 TUV65408:TUW65409 UER65408:UES65409 UON65408:UOO65409 UYJ65408:UYK65409 VIF65408:VIG65409 VSB65408:VSC65409 WBX65408:WBY65409 WLT65408:WLU65409 WVP65408:WVQ65409 H130944:I130945 JD130944:JE130945 SZ130944:TA130945 ACV130944:ACW130945 AMR130944:AMS130945 AWN130944:AWO130945 BGJ130944:BGK130945 BQF130944:BQG130945 CAB130944:CAC130945 CJX130944:CJY130945 CTT130944:CTU130945 DDP130944:DDQ130945 DNL130944:DNM130945 DXH130944:DXI130945 EHD130944:EHE130945 EQZ130944:ERA130945 FAV130944:FAW130945 FKR130944:FKS130945 FUN130944:FUO130945 GEJ130944:GEK130945 GOF130944:GOG130945 GYB130944:GYC130945 HHX130944:HHY130945 HRT130944:HRU130945 IBP130944:IBQ130945 ILL130944:ILM130945 IVH130944:IVI130945 JFD130944:JFE130945 JOZ130944:JPA130945 JYV130944:JYW130945 KIR130944:KIS130945 KSN130944:KSO130945 LCJ130944:LCK130945 LMF130944:LMG130945 LWB130944:LWC130945 MFX130944:MFY130945 MPT130944:MPU130945 MZP130944:MZQ130945 NJL130944:NJM130945 NTH130944:NTI130945 ODD130944:ODE130945 OMZ130944:ONA130945 OWV130944:OWW130945 PGR130944:PGS130945 PQN130944:PQO130945 QAJ130944:QAK130945 QKF130944:QKG130945 QUB130944:QUC130945 RDX130944:RDY130945 RNT130944:RNU130945 RXP130944:RXQ130945 SHL130944:SHM130945 SRH130944:SRI130945 TBD130944:TBE130945 TKZ130944:TLA130945 TUV130944:TUW130945 UER130944:UES130945 UON130944:UOO130945 UYJ130944:UYK130945 VIF130944:VIG130945 VSB130944:VSC130945 WBX130944:WBY130945 WLT130944:WLU130945 WVP130944:WVQ130945 H196480:I196481 JD196480:JE196481 SZ196480:TA196481 ACV196480:ACW196481 AMR196480:AMS196481 AWN196480:AWO196481 BGJ196480:BGK196481 BQF196480:BQG196481 CAB196480:CAC196481 CJX196480:CJY196481 CTT196480:CTU196481 DDP196480:DDQ196481 DNL196480:DNM196481 DXH196480:DXI196481 EHD196480:EHE196481 EQZ196480:ERA196481 FAV196480:FAW196481 FKR196480:FKS196481 FUN196480:FUO196481 GEJ196480:GEK196481 GOF196480:GOG196481 GYB196480:GYC196481 HHX196480:HHY196481 HRT196480:HRU196481 IBP196480:IBQ196481 ILL196480:ILM196481 IVH196480:IVI196481 JFD196480:JFE196481 JOZ196480:JPA196481 JYV196480:JYW196481 KIR196480:KIS196481 KSN196480:KSO196481 LCJ196480:LCK196481 LMF196480:LMG196481 LWB196480:LWC196481 MFX196480:MFY196481 MPT196480:MPU196481 MZP196480:MZQ196481 NJL196480:NJM196481 NTH196480:NTI196481 ODD196480:ODE196481 OMZ196480:ONA196481 OWV196480:OWW196481 PGR196480:PGS196481 PQN196480:PQO196481 QAJ196480:QAK196481 QKF196480:QKG196481 QUB196480:QUC196481 RDX196480:RDY196481 RNT196480:RNU196481 RXP196480:RXQ196481 SHL196480:SHM196481 SRH196480:SRI196481 TBD196480:TBE196481 TKZ196480:TLA196481 TUV196480:TUW196481 UER196480:UES196481 UON196480:UOO196481 UYJ196480:UYK196481 VIF196480:VIG196481 VSB196480:VSC196481 WBX196480:WBY196481 WLT196480:WLU196481 WVP196480:WVQ196481 H262016:I262017 JD262016:JE262017 SZ262016:TA262017 ACV262016:ACW262017 AMR262016:AMS262017 AWN262016:AWO262017 BGJ262016:BGK262017 BQF262016:BQG262017 CAB262016:CAC262017 CJX262016:CJY262017 CTT262016:CTU262017 DDP262016:DDQ262017 DNL262016:DNM262017 DXH262016:DXI262017 EHD262016:EHE262017 EQZ262016:ERA262017 FAV262016:FAW262017 FKR262016:FKS262017 FUN262016:FUO262017 GEJ262016:GEK262017 GOF262016:GOG262017 GYB262016:GYC262017 HHX262016:HHY262017 HRT262016:HRU262017 IBP262016:IBQ262017 ILL262016:ILM262017 IVH262016:IVI262017 JFD262016:JFE262017 JOZ262016:JPA262017 JYV262016:JYW262017 KIR262016:KIS262017 KSN262016:KSO262017 LCJ262016:LCK262017 LMF262016:LMG262017 LWB262016:LWC262017 MFX262016:MFY262017 MPT262016:MPU262017 MZP262016:MZQ262017 NJL262016:NJM262017 NTH262016:NTI262017 ODD262016:ODE262017 OMZ262016:ONA262017 OWV262016:OWW262017 PGR262016:PGS262017 PQN262016:PQO262017 QAJ262016:QAK262017 QKF262016:QKG262017 QUB262016:QUC262017 RDX262016:RDY262017 RNT262016:RNU262017 RXP262016:RXQ262017 SHL262016:SHM262017 SRH262016:SRI262017 TBD262016:TBE262017 TKZ262016:TLA262017 TUV262016:TUW262017 UER262016:UES262017 UON262016:UOO262017 UYJ262016:UYK262017 VIF262016:VIG262017 VSB262016:VSC262017 WBX262016:WBY262017 WLT262016:WLU262017 WVP262016:WVQ262017 H327552:I327553 JD327552:JE327553 SZ327552:TA327553 ACV327552:ACW327553 AMR327552:AMS327553 AWN327552:AWO327553 BGJ327552:BGK327553 BQF327552:BQG327553 CAB327552:CAC327553 CJX327552:CJY327553 CTT327552:CTU327553 DDP327552:DDQ327553 DNL327552:DNM327553 DXH327552:DXI327553 EHD327552:EHE327553 EQZ327552:ERA327553 FAV327552:FAW327553 FKR327552:FKS327553 FUN327552:FUO327553 GEJ327552:GEK327553 GOF327552:GOG327553 GYB327552:GYC327553 HHX327552:HHY327553 HRT327552:HRU327553 IBP327552:IBQ327553 ILL327552:ILM327553 IVH327552:IVI327553 JFD327552:JFE327553 JOZ327552:JPA327553 JYV327552:JYW327553 KIR327552:KIS327553 KSN327552:KSO327553 LCJ327552:LCK327553 LMF327552:LMG327553 LWB327552:LWC327553 MFX327552:MFY327553 MPT327552:MPU327553 MZP327552:MZQ327553 NJL327552:NJM327553 NTH327552:NTI327553 ODD327552:ODE327553 OMZ327552:ONA327553 OWV327552:OWW327553 PGR327552:PGS327553 PQN327552:PQO327553 QAJ327552:QAK327553 QKF327552:QKG327553 QUB327552:QUC327553 RDX327552:RDY327553 RNT327552:RNU327553 RXP327552:RXQ327553 SHL327552:SHM327553 SRH327552:SRI327553 TBD327552:TBE327553 TKZ327552:TLA327553 TUV327552:TUW327553 UER327552:UES327553 UON327552:UOO327553 UYJ327552:UYK327553 VIF327552:VIG327553 VSB327552:VSC327553 WBX327552:WBY327553 WLT327552:WLU327553 WVP327552:WVQ327553 H393088:I393089 JD393088:JE393089 SZ393088:TA393089 ACV393088:ACW393089 AMR393088:AMS393089 AWN393088:AWO393089 BGJ393088:BGK393089 BQF393088:BQG393089 CAB393088:CAC393089 CJX393088:CJY393089 CTT393088:CTU393089 DDP393088:DDQ393089 DNL393088:DNM393089 DXH393088:DXI393089 EHD393088:EHE393089 EQZ393088:ERA393089 FAV393088:FAW393089 FKR393088:FKS393089 FUN393088:FUO393089 GEJ393088:GEK393089 GOF393088:GOG393089 GYB393088:GYC393089 HHX393088:HHY393089 HRT393088:HRU393089 IBP393088:IBQ393089 ILL393088:ILM393089 IVH393088:IVI393089 JFD393088:JFE393089 JOZ393088:JPA393089 JYV393088:JYW393089 KIR393088:KIS393089 KSN393088:KSO393089 LCJ393088:LCK393089 LMF393088:LMG393089 LWB393088:LWC393089 MFX393088:MFY393089 MPT393088:MPU393089 MZP393088:MZQ393089 NJL393088:NJM393089 NTH393088:NTI393089 ODD393088:ODE393089 OMZ393088:ONA393089 OWV393088:OWW393089 PGR393088:PGS393089 PQN393088:PQO393089 QAJ393088:QAK393089 QKF393088:QKG393089 QUB393088:QUC393089 RDX393088:RDY393089 RNT393088:RNU393089 RXP393088:RXQ393089 SHL393088:SHM393089 SRH393088:SRI393089 TBD393088:TBE393089 TKZ393088:TLA393089 TUV393088:TUW393089 UER393088:UES393089 UON393088:UOO393089 UYJ393088:UYK393089 VIF393088:VIG393089 VSB393088:VSC393089 WBX393088:WBY393089 WLT393088:WLU393089 WVP393088:WVQ393089 H458624:I458625 JD458624:JE458625 SZ458624:TA458625 ACV458624:ACW458625 AMR458624:AMS458625 AWN458624:AWO458625 BGJ458624:BGK458625 BQF458624:BQG458625 CAB458624:CAC458625 CJX458624:CJY458625 CTT458624:CTU458625 DDP458624:DDQ458625 DNL458624:DNM458625 DXH458624:DXI458625 EHD458624:EHE458625 EQZ458624:ERA458625 FAV458624:FAW458625 FKR458624:FKS458625 FUN458624:FUO458625 GEJ458624:GEK458625 GOF458624:GOG458625 GYB458624:GYC458625 HHX458624:HHY458625 HRT458624:HRU458625 IBP458624:IBQ458625 ILL458624:ILM458625 IVH458624:IVI458625 JFD458624:JFE458625 JOZ458624:JPA458625 JYV458624:JYW458625 KIR458624:KIS458625 KSN458624:KSO458625 LCJ458624:LCK458625 LMF458624:LMG458625 LWB458624:LWC458625 MFX458624:MFY458625 MPT458624:MPU458625 MZP458624:MZQ458625 NJL458624:NJM458625 NTH458624:NTI458625 ODD458624:ODE458625 OMZ458624:ONA458625 OWV458624:OWW458625 PGR458624:PGS458625 PQN458624:PQO458625 QAJ458624:QAK458625 QKF458624:QKG458625 QUB458624:QUC458625 RDX458624:RDY458625 RNT458624:RNU458625 RXP458624:RXQ458625 SHL458624:SHM458625 SRH458624:SRI458625 TBD458624:TBE458625 TKZ458624:TLA458625 TUV458624:TUW458625 UER458624:UES458625 UON458624:UOO458625 UYJ458624:UYK458625 VIF458624:VIG458625 VSB458624:VSC458625 WBX458624:WBY458625 WLT458624:WLU458625 WVP458624:WVQ458625 H524160:I524161 JD524160:JE524161 SZ524160:TA524161 ACV524160:ACW524161 AMR524160:AMS524161 AWN524160:AWO524161 BGJ524160:BGK524161 BQF524160:BQG524161 CAB524160:CAC524161 CJX524160:CJY524161 CTT524160:CTU524161 DDP524160:DDQ524161 DNL524160:DNM524161 DXH524160:DXI524161 EHD524160:EHE524161 EQZ524160:ERA524161 FAV524160:FAW524161 FKR524160:FKS524161 FUN524160:FUO524161 GEJ524160:GEK524161 GOF524160:GOG524161 GYB524160:GYC524161 HHX524160:HHY524161 HRT524160:HRU524161 IBP524160:IBQ524161 ILL524160:ILM524161 IVH524160:IVI524161 JFD524160:JFE524161 JOZ524160:JPA524161 JYV524160:JYW524161 KIR524160:KIS524161 KSN524160:KSO524161 LCJ524160:LCK524161 LMF524160:LMG524161 LWB524160:LWC524161 MFX524160:MFY524161 MPT524160:MPU524161 MZP524160:MZQ524161 NJL524160:NJM524161 NTH524160:NTI524161 ODD524160:ODE524161 OMZ524160:ONA524161 OWV524160:OWW524161 PGR524160:PGS524161 PQN524160:PQO524161 QAJ524160:QAK524161 QKF524160:QKG524161 QUB524160:QUC524161 RDX524160:RDY524161 RNT524160:RNU524161 RXP524160:RXQ524161 SHL524160:SHM524161 SRH524160:SRI524161 TBD524160:TBE524161 TKZ524160:TLA524161 TUV524160:TUW524161 UER524160:UES524161 UON524160:UOO524161 UYJ524160:UYK524161 VIF524160:VIG524161 VSB524160:VSC524161 WBX524160:WBY524161 WLT524160:WLU524161 WVP524160:WVQ524161 H589696:I589697 JD589696:JE589697 SZ589696:TA589697 ACV589696:ACW589697 AMR589696:AMS589697 AWN589696:AWO589697 BGJ589696:BGK589697 BQF589696:BQG589697 CAB589696:CAC589697 CJX589696:CJY589697 CTT589696:CTU589697 DDP589696:DDQ589697 DNL589696:DNM589697 DXH589696:DXI589697 EHD589696:EHE589697 EQZ589696:ERA589697 FAV589696:FAW589697 FKR589696:FKS589697 FUN589696:FUO589697 GEJ589696:GEK589697 GOF589696:GOG589697 GYB589696:GYC589697 HHX589696:HHY589697 HRT589696:HRU589697 IBP589696:IBQ589697 ILL589696:ILM589697 IVH589696:IVI589697 JFD589696:JFE589697 JOZ589696:JPA589697 JYV589696:JYW589697 KIR589696:KIS589697 KSN589696:KSO589697 LCJ589696:LCK589697 LMF589696:LMG589697 LWB589696:LWC589697 MFX589696:MFY589697 MPT589696:MPU589697 MZP589696:MZQ589697 NJL589696:NJM589697 NTH589696:NTI589697 ODD589696:ODE589697 OMZ589696:ONA589697 OWV589696:OWW589697 PGR589696:PGS589697 PQN589696:PQO589697 QAJ589696:QAK589697 QKF589696:QKG589697 QUB589696:QUC589697 RDX589696:RDY589697 RNT589696:RNU589697 RXP589696:RXQ589697 SHL589696:SHM589697 SRH589696:SRI589697 TBD589696:TBE589697 TKZ589696:TLA589697 TUV589696:TUW589697 UER589696:UES589697 UON589696:UOO589697 UYJ589696:UYK589697 VIF589696:VIG589697 VSB589696:VSC589697 WBX589696:WBY589697 WLT589696:WLU589697 WVP589696:WVQ589697 H655232:I655233 JD655232:JE655233 SZ655232:TA655233 ACV655232:ACW655233 AMR655232:AMS655233 AWN655232:AWO655233 BGJ655232:BGK655233 BQF655232:BQG655233 CAB655232:CAC655233 CJX655232:CJY655233 CTT655232:CTU655233 DDP655232:DDQ655233 DNL655232:DNM655233 DXH655232:DXI655233 EHD655232:EHE655233 EQZ655232:ERA655233 FAV655232:FAW655233 FKR655232:FKS655233 FUN655232:FUO655233 GEJ655232:GEK655233 GOF655232:GOG655233 GYB655232:GYC655233 HHX655232:HHY655233 HRT655232:HRU655233 IBP655232:IBQ655233 ILL655232:ILM655233 IVH655232:IVI655233 JFD655232:JFE655233 JOZ655232:JPA655233 JYV655232:JYW655233 KIR655232:KIS655233 KSN655232:KSO655233 LCJ655232:LCK655233 LMF655232:LMG655233 LWB655232:LWC655233 MFX655232:MFY655233 MPT655232:MPU655233 MZP655232:MZQ655233 NJL655232:NJM655233 NTH655232:NTI655233 ODD655232:ODE655233 OMZ655232:ONA655233 OWV655232:OWW655233 PGR655232:PGS655233 PQN655232:PQO655233 QAJ655232:QAK655233 QKF655232:QKG655233 QUB655232:QUC655233 RDX655232:RDY655233 RNT655232:RNU655233 RXP655232:RXQ655233 SHL655232:SHM655233 SRH655232:SRI655233 TBD655232:TBE655233 TKZ655232:TLA655233 TUV655232:TUW655233 UER655232:UES655233 UON655232:UOO655233 UYJ655232:UYK655233 VIF655232:VIG655233 VSB655232:VSC655233 WBX655232:WBY655233 WLT655232:WLU655233 WVP655232:WVQ655233 H720768:I720769 JD720768:JE720769 SZ720768:TA720769 ACV720768:ACW720769 AMR720768:AMS720769 AWN720768:AWO720769 BGJ720768:BGK720769 BQF720768:BQG720769 CAB720768:CAC720769 CJX720768:CJY720769 CTT720768:CTU720769 DDP720768:DDQ720769 DNL720768:DNM720769 DXH720768:DXI720769 EHD720768:EHE720769 EQZ720768:ERA720769 FAV720768:FAW720769 FKR720768:FKS720769 FUN720768:FUO720769 GEJ720768:GEK720769 GOF720768:GOG720769 GYB720768:GYC720769 HHX720768:HHY720769 HRT720768:HRU720769 IBP720768:IBQ720769 ILL720768:ILM720769 IVH720768:IVI720769 JFD720768:JFE720769 JOZ720768:JPA720769 JYV720768:JYW720769 KIR720768:KIS720769 KSN720768:KSO720769 LCJ720768:LCK720769 LMF720768:LMG720769 LWB720768:LWC720769 MFX720768:MFY720769 MPT720768:MPU720769 MZP720768:MZQ720769 NJL720768:NJM720769 NTH720768:NTI720769 ODD720768:ODE720769 OMZ720768:ONA720769 OWV720768:OWW720769 PGR720768:PGS720769 PQN720768:PQO720769 QAJ720768:QAK720769 QKF720768:QKG720769 QUB720768:QUC720769 RDX720768:RDY720769 RNT720768:RNU720769 RXP720768:RXQ720769 SHL720768:SHM720769 SRH720768:SRI720769 TBD720768:TBE720769 TKZ720768:TLA720769 TUV720768:TUW720769 UER720768:UES720769 UON720768:UOO720769 UYJ720768:UYK720769 VIF720768:VIG720769 VSB720768:VSC720769 WBX720768:WBY720769 WLT720768:WLU720769 WVP720768:WVQ720769 H786304:I786305 JD786304:JE786305 SZ786304:TA786305 ACV786304:ACW786305 AMR786304:AMS786305 AWN786304:AWO786305 BGJ786304:BGK786305 BQF786304:BQG786305 CAB786304:CAC786305 CJX786304:CJY786305 CTT786304:CTU786305 DDP786304:DDQ786305 DNL786304:DNM786305 DXH786304:DXI786305 EHD786304:EHE786305 EQZ786304:ERA786305 FAV786304:FAW786305 FKR786304:FKS786305 FUN786304:FUO786305 GEJ786304:GEK786305 GOF786304:GOG786305 GYB786304:GYC786305 HHX786304:HHY786305 HRT786304:HRU786305 IBP786304:IBQ786305 ILL786304:ILM786305 IVH786304:IVI786305 JFD786304:JFE786305 JOZ786304:JPA786305 JYV786304:JYW786305 KIR786304:KIS786305 KSN786304:KSO786305 LCJ786304:LCK786305 LMF786304:LMG786305 LWB786304:LWC786305 MFX786304:MFY786305 MPT786304:MPU786305 MZP786304:MZQ786305 NJL786304:NJM786305 NTH786304:NTI786305 ODD786304:ODE786305 OMZ786304:ONA786305 OWV786304:OWW786305 PGR786304:PGS786305 PQN786304:PQO786305 QAJ786304:QAK786305 QKF786304:QKG786305 QUB786304:QUC786305 RDX786304:RDY786305 RNT786304:RNU786305 RXP786304:RXQ786305 SHL786304:SHM786305 SRH786304:SRI786305 TBD786304:TBE786305 TKZ786304:TLA786305 TUV786304:TUW786305 UER786304:UES786305 UON786304:UOO786305 UYJ786304:UYK786305 VIF786304:VIG786305 VSB786304:VSC786305 WBX786304:WBY786305 WLT786304:WLU786305 WVP786304:WVQ786305 H851840:I851841 JD851840:JE851841 SZ851840:TA851841 ACV851840:ACW851841 AMR851840:AMS851841 AWN851840:AWO851841 BGJ851840:BGK851841 BQF851840:BQG851841 CAB851840:CAC851841 CJX851840:CJY851841 CTT851840:CTU851841 DDP851840:DDQ851841 DNL851840:DNM851841 DXH851840:DXI851841 EHD851840:EHE851841 EQZ851840:ERA851841 FAV851840:FAW851841 FKR851840:FKS851841 FUN851840:FUO851841 GEJ851840:GEK851841 GOF851840:GOG851841 GYB851840:GYC851841 HHX851840:HHY851841 HRT851840:HRU851841 IBP851840:IBQ851841 ILL851840:ILM851841 IVH851840:IVI851841 JFD851840:JFE851841 JOZ851840:JPA851841 JYV851840:JYW851841 KIR851840:KIS851841 KSN851840:KSO851841 LCJ851840:LCK851841 LMF851840:LMG851841 LWB851840:LWC851841 MFX851840:MFY851841 MPT851840:MPU851841 MZP851840:MZQ851841 NJL851840:NJM851841 NTH851840:NTI851841 ODD851840:ODE851841 OMZ851840:ONA851841 OWV851840:OWW851841 PGR851840:PGS851841 PQN851840:PQO851841 QAJ851840:QAK851841 QKF851840:QKG851841 QUB851840:QUC851841 RDX851840:RDY851841 RNT851840:RNU851841 RXP851840:RXQ851841 SHL851840:SHM851841 SRH851840:SRI851841 TBD851840:TBE851841 TKZ851840:TLA851841 TUV851840:TUW851841 UER851840:UES851841 UON851840:UOO851841 UYJ851840:UYK851841 VIF851840:VIG851841 VSB851840:VSC851841 WBX851840:WBY851841 WLT851840:WLU851841 WVP851840:WVQ851841 H917376:I917377 JD917376:JE917377 SZ917376:TA917377 ACV917376:ACW917377 AMR917376:AMS917377 AWN917376:AWO917377 BGJ917376:BGK917377 BQF917376:BQG917377 CAB917376:CAC917377 CJX917376:CJY917377 CTT917376:CTU917377 DDP917376:DDQ917377 DNL917376:DNM917377 DXH917376:DXI917377 EHD917376:EHE917377 EQZ917376:ERA917377 FAV917376:FAW917377 FKR917376:FKS917377 FUN917376:FUO917377 GEJ917376:GEK917377 GOF917376:GOG917377 GYB917376:GYC917377 HHX917376:HHY917377 HRT917376:HRU917377 IBP917376:IBQ917377 ILL917376:ILM917377 IVH917376:IVI917377 JFD917376:JFE917377 JOZ917376:JPA917377 JYV917376:JYW917377 KIR917376:KIS917377 KSN917376:KSO917377 LCJ917376:LCK917377 LMF917376:LMG917377 LWB917376:LWC917377 MFX917376:MFY917377 MPT917376:MPU917377 MZP917376:MZQ917377 NJL917376:NJM917377 NTH917376:NTI917377 ODD917376:ODE917377 OMZ917376:ONA917377 OWV917376:OWW917377 PGR917376:PGS917377 PQN917376:PQO917377 QAJ917376:QAK917377 QKF917376:QKG917377 QUB917376:QUC917377 RDX917376:RDY917377 RNT917376:RNU917377 RXP917376:RXQ917377 SHL917376:SHM917377 SRH917376:SRI917377 TBD917376:TBE917377 TKZ917376:TLA917377 TUV917376:TUW917377 UER917376:UES917377 UON917376:UOO917377 UYJ917376:UYK917377 VIF917376:VIG917377 VSB917376:VSC917377 WBX917376:WBY917377 WLT917376:WLU917377 WVP917376:WVQ917377 H982912:I982913 JD982912:JE982913 SZ982912:TA982913 ACV982912:ACW982913 AMR982912:AMS982913 AWN982912:AWO982913 BGJ982912:BGK982913 BQF982912:BQG982913 CAB982912:CAC982913 CJX982912:CJY982913 CTT982912:CTU982913 DDP982912:DDQ982913 DNL982912:DNM982913 DXH982912:DXI982913 EHD982912:EHE982913 EQZ982912:ERA982913 FAV982912:FAW982913 FKR982912:FKS982913 FUN982912:FUO982913 GEJ982912:GEK982913 GOF982912:GOG982913 GYB982912:GYC982913 HHX982912:HHY982913 HRT982912:HRU982913 IBP982912:IBQ982913 ILL982912:ILM982913 IVH982912:IVI982913 JFD982912:JFE982913 JOZ982912:JPA982913 JYV982912:JYW982913 KIR982912:KIS982913 KSN982912:KSO982913 LCJ982912:LCK982913 LMF982912:LMG982913 LWB982912:LWC982913 MFX982912:MFY982913 MPT982912:MPU982913 MZP982912:MZQ982913 NJL982912:NJM982913 NTH982912:NTI982913 ODD982912:ODE982913 OMZ982912:ONA982913 OWV982912:OWW982913 PGR982912:PGS982913 PQN982912:PQO982913 QAJ982912:QAK982913 QKF982912:QKG982913 QUB982912:QUC982913 RDX982912:RDY982913 RNT982912:RNU982913 RXP982912:RXQ982913 SHL982912:SHM982913 SRH982912:SRI982913 TBD982912:TBE982913 TKZ982912:TLA982913 TUV982912:TUW982913 UER982912:UES982913 UON982912:UOO982913 UYJ982912:UYK982913 VIF982912:VIG982913 VSB982912:VSC982913 WBX982912:WBY982913 WLT982912:WLU982913 WVP982912:WVQ982913 H65375:I65375 JD65375:JE65375 SZ65375:TA65375 ACV65375:ACW65375 AMR65375:AMS65375 AWN65375:AWO65375 BGJ65375:BGK65375 BQF65375:BQG65375 CAB65375:CAC65375 CJX65375:CJY65375 CTT65375:CTU65375 DDP65375:DDQ65375 DNL65375:DNM65375 DXH65375:DXI65375 EHD65375:EHE65375 EQZ65375:ERA65375 FAV65375:FAW65375 FKR65375:FKS65375 FUN65375:FUO65375 GEJ65375:GEK65375 GOF65375:GOG65375 GYB65375:GYC65375 HHX65375:HHY65375 HRT65375:HRU65375 IBP65375:IBQ65375 ILL65375:ILM65375 IVH65375:IVI65375 JFD65375:JFE65375 JOZ65375:JPA65375 JYV65375:JYW65375 KIR65375:KIS65375 KSN65375:KSO65375 LCJ65375:LCK65375 LMF65375:LMG65375 LWB65375:LWC65375 MFX65375:MFY65375 MPT65375:MPU65375 MZP65375:MZQ65375 NJL65375:NJM65375 NTH65375:NTI65375 ODD65375:ODE65375 OMZ65375:ONA65375 OWV65375:OWW65375 PGR65375:PGS65375 PQN65375:PQO65375 QAJ65375:QAK65375 QKF65375:QKG65375 QUB65375:QUC65375 RDX65375:RDY65375 RNT65375:RNU65375 RXP65375:RXQ65375 SHL65375:SHM65375 SRH65375:SRI65375 TBD65375:TBE65375 TKZ65375:TLA65375 TUV65375:TUW65375 UER65375:UES65375 UON65375:UOO65375 UYJ65375:UYK65375 VIF65375:VIG65375 VSB65375:VSC65375 WBX65375:WBY65375 WLT65375:WLU65375 WVP65375:WVQ65375 H130911:I130911 JD130911:JE130911 SZ130911:TA130911 ACV130911:ACW130911 AMR130911:AMS130911 AWN130911:AWO130911 BGJ130911:BGK130911 BQF130911:BQG130911 CAB130911:CAC130911 CJX130911:CJY130911 CTT130911:CTU130911 DDP130911:DDQ130911 DNL130911:DNM130911 DXH130911:DXI130911 EHD130911:EHE130911 EQZ130911:ERA130911 FAV130911:FAW130911 FKR130911:FKS130911 FUN130911:FUO130911 GEJ130911:GEK130911 GOF130911:GOG130911 GYB130911:GYC130911 HHX130911:HHY130911 HRT130911:HRU130911 IBP130911:IBQ130911 ILL130911:ILM130911 IVH130911:IVI130911 JFD130911:JFE130911 JOZ130911:JPA130911 JYV130911:JYW130911 KIR130911:KIS130911 KSN130911:KSO130911 LCJ130911:LCK130911 LMF130911:LMG130911 LWB130911:LWC130911 MFX130911:MFY130911 MPT130911:MPU130911 MZP130911:MZQ130911 NJL130911:NJM130911 NTH130911:NTI130911 ODD130911:ODE130911 OMZ130911:ONA130911 OWV130911:OWW130911 PGR130911:PGS130911 PQN130911:PQO130911 QAJ130911:QAK130911 QKF130911:QKG130911 QUB130911:QUC130911 RDX130911:RDY130911 RNT130911:RNU130911 RXP130911:RXQ130911 SHL130911:SHM130911 SRH130911:SRI130911 TBD130911:TBE130911 TKZ130911:TLA130911 TUV130911:TUW130911 UER130911:UES130911 UON130911:UOO130911 UYJ130911:UYK130911 VIF130911:VIG130911 VSB130911:VSC130911 WBX130911:WBY130911 WLT130911:WLU130911 WVP130911:WVQ130911 H196447:I196447 JD196447:JE196447 SZ196447:TA196447 ACV196447:ACW196447 AMR196447:AMS196447 AWN196447:AWO196447 BGJ196447:BGK196447 BQF196447:BQG196447 CAB196447:CAC196447 CJX196447:CJY196447 CTT196447:CTU196447 DDP196447:DDQ196447 DNL196447:DNM196447 DXH196447:DXI196447 EHD196447:EHE196447 EQZ196447:ERA196447 FAV196447:FAW196447 FKR196447:FKS196447 FUN196447:FUO196447 GEJ196447:GEK196447 GOF196447:GOG196447 GYB196447:GYC196447 HHX196447:HHY196447 HRT196447:HRU196447 IBP196447:IBQ196447 ILL196447:ILM196447 IVH196447:IVI196447 JFD196447:JFE196447 JOZ196447:JPA196447 JYV196447:JYW196447 KIR196447:KIS196447 KSN196447:KSO196447 LCJ196447:LCK196447 LMF196447:LMG196447 LWB196447:LWC196447 MFX196447:MFY196447 MPT196447:MPU196447 MZP196447:MZQ196447 NJL196447:NJM196447 NTH196447:NTI196447 ODD196447:ODE196447 OMZ196447:ONA196447 OWV196447:OWW196447 PGR196447:PGS196447 PQN196447:PQO196447 QAJ196447:QAK196447 QKF196447:QKG196447 QUB196447:QUC196447 RDX196447:RDY196447 RNT196447:RNU196447 RXP196447:RXQ196447 SHL196447:SHM196447 SRH196447:SRI196447 TBD196447:TBE196447 TKZ196447:TLA196447 TUV196447:TUW196447 UER196447:UES196447 UON196447:UOO196447 UYJ196447:UYK196447 VIF196447:VIG196447 VSB196447:VSC196447 WBX196447:WBY196447 WLT196447:WLU196447 WVP196447:WVQ196447 H261983:I261983 JD261983:JE261983 SZ261983:TA261983 ACV261983:ACW261983 AMR261983:AMS261983 AWN261983:AWO261983 BGJ261983:BGK261983 BQF261983:BQG261983 CAB261983:CAC261983 CJX261983:CJY261983 CTT261983:CTU261983 DDP261983:DDQ261983 DNL261983:DNM261983 DXH261983:DXI261983 EHD261983:EHE261983 EQZ261983:ERA261983 FAV261983:FAW261983 FKR261983:FKS261983 FUN261983:FUO261983 GEJ261983:GEK261983 GOF261983:GOG261983 GYB261983:GYC261983 HHX261983:HHY261983 HRT261983:HRU261983 IBP261983:IBQ261983 ILL261983:ILM261983 IVH261983:IVI261983 JFD261983:JFE261983 JOZ261983:JPA261983 JYV261983:JYW261983 KIR261983:KIS261983 KSN261983:KSO261983 LCJ261983:LCK261983 LMF261983:LMG261983 LWB261983:LWC261983 MFX261983:MFY261983 MPT261983:MPU261983 MZP261983:MZQ261983 NJL261983:NJM261983 NTH261983:NTI261983 ODD261983:ODE261983 OMZ261983:ONA261983 OWV261983:OWW261983 PGR261983:PGS261983 PQN261983:PQO261983 QAJ261983:QAK261983 QKF261983:QKG261983 QUB261983:QUC261983 RDX261983:RDY261983 RNT261983:RNU261983 RXP261983:RXQ261983 SHL261983:SHM261983 SRH261983:SRI261983 TBD261983:TBE261983 TKZ261983:TLA261983 TUV261983:TUW261983 UER261983:UES261983 UON261983:UOO261983 UYJ261983:UYK261983 VIF261983:VIG261983 VSB261983:VSC261983 WBX261983:WBY261983 WLT261983:WLU261983 WVP261983:WVQ261983 H327519:I327519 JD327519:JE327519 SZ327519:TA327519 ACV327519:ACW327519 AMR327519:AMS327519 AWN327519:AWO327519 BGJ327519:BGK327519 BQF327519:BQG327519 CAB327519:CAC327519 CJX327519:CJY327519 CTT327519:CTU327519 DDP327519:DDQ327519 DNL327519:DNM327519 DXH327519:DXI327519 EHD327519:EHE327519 EQZ327519:ERA327519 FAV327519:FAW327519 FKR327519:FKS327519 FUN327519:FUO327519 GEJ327519:GEK327519 GOF327519:GOG327519 GYB327519:GYC327519 HHX327519:HHY327519 HRT327519:HRU327519 IBP327519:IBQ327519 ILL327519:ILM327519 IVH327519:IVI327519 JFD327519:JFE327519 JOZ327519:JPA327519 JYV327519:JYW327519 KIR327519:KIS327519 KSN327519:KSO327519 LCJ327519:LCK327519 LMF327519:LMG327519 LWB327519:LWC327519 MFX327519:MFY327519 MPT327519:MPU327519 MZP327519:MZQ327519 NJL327519:NJM327519 NTH327519:NTI327519 ODD327519:ODE327519 OMZ327519:ONA327519 OWV327519:OWW327519 PGR327519:PGS327519 PQN327519:PQO327519 QAJ327519:QAK327519 QKF327519:QKG327519 QUB327519:QUC327519 RDX327519:RDY327519 RNT327519:RNU327519 RXP327519:RXQ327519 SHL327519:SHM327519 SRH327519:SRI327519 TBD327519:TBE327519 TKZ327519:TLA327519 TUV327519:TUW327519 UER327519:UES327519 UON327519:UOO327519 UYJ327519:UYK327519 VIF327519:VIG327519 VSB327519:VSC327519 WBX327519:WBY327519 WLT327519:WLU327519 WVP327519:WVQ327519 H393055:I393055 JD393055:JE393055 SZ393055:TA393055 ACV393055:ACW393055 AMR393055:AMS393055 AWN393055:AWO393055 BGJ393055:BGK393055 BQF393055:BQG393055 CAB393055:CAC393055 CJX393055:CJY393055 CTT393055:CTU393055 DDP393055:DDQ393055 DNL393055:DNM393055 DXH393055:DXI393055 EHD393055:EHE393055 EQZ393055:ERA393055 FAV393055:FAW393055 FKR393055:FKS393055 FUN393055:FUO393055 GEJ393055:GEK393055 GOF393055:GOG393055 GYB393055:GYC393055 HHX393055:HHY393055 HRT393055:HRU393055 IBP393055:IBQ393055 ILL393055:ILM393055 IVH393055:IVI393055 JFD393055:JFE393055 JOZ393055:JPA393055 JYV393055:JYW393055 KIR393055:KIS393055 KSN393055:KSO393055 LCJ393055:LCK393055 LMF393055:LMG393055 LWB393055:LWC393055 MFX393055:MFY393055 MPT393055:MPU393055 MZP393055:MZQ393055 NJL393055:NJM393055 NTH393055:NTI393055 ODD393055:ODE393055 OMZ393055:ONA393055 OWV393055:OWW393055 PGR393055:PGS393055 PQN393055:PQO393055 QAJ393055:QAK393055 QKF393055:QKG393055 QUB393055:QUC393055 RDX393055:RDY393055 RNT393055:RNU393055 RXP393055:RXQ393055 SHL393055:SHM393055 SRH393055:SRI393055 TBD393055:TBE393055 TKZ393055:TLA393055 TUV393055:TUW393055 UER393055:UES393055 UON393055:UOO393055 UYJ393055:UYK393055 VIF393055:VIG393055 VSB393055:VSC393055 WBX393055:WBY393055 WLT393055:WLU393055 WVP393055:WVQ393055 H458591:I458591 JD458591:JE458591 SZ458591:TA458591 ACV458591:ACW458591 AMR458591:AMS458591 AWN458591:AWO458591 BGJ458591:BGK458591 BQF458591:BQG458591 CAB458591:CAC458591 CJX458591:CJY458591 CTT458591:CTU458591 DDP458591:DDQ458591 DNL458591:DNM458591 DXH458591:DXI458591 EHD458591:EHE458591 EQZ458591:ERA458591 FAV458591:FAW458591 FKR458591:FKS458591 FUN458591:FUO458591 GEJ458591:GEK458591 GOF458591:GOG458591 GYB458591:GYC458591 HHX458591:HHY458591 HRT458591:HRU458591 IBP458591:IBQ458591 ILL458591:ILM458591 IVH458591:IVI458591 JFD458591:JFE458591 JOZ458591:JPA458591 JYV458591:JYW458591 KIR458591:KIS458591 KSN458591:KSO458591 LCJ458591:LCK458591 LMF458591:LMG458591 LWB458591:LWC458591 MFX458591:MFY458591 MPT458591:MPU458591 MZP458591:MZQ458591 NJL458591:NJM458591 NTH458591:NTI458591 ODD458591:ODE458591 OMZ458591:ONA458591 OWV458591:OWW458591 PGR458591:PGS458591 PQN458591:PQO458591 QAJ458591:QAK458591 QKF458591:QKG458591 QUB458591:QUC458591 RDX458591:RDY458591 RNT458591:RNU458591 RXP458591:RXQ458591 SHL458591:SHM458591 SRH458591:SRI458591 TBD458591:TBE458591 TKZ458591:TLA458591 TUV458591:TUW458591 UER458591:UES458591 UON458591:UOO458591 UYJ458591:UYK458591 VIF458591:VIG458591 VSB458591:VSC458591 WBX458591:WBY458591 WLT458591:WLU458591 WVP458591:WVQ458591 H524127:I524127 JD524127:JE524127 SZ524127:TA524127 ACV524127:ACW524127 AMR524127:AMS524127 AWN524127:AWO524127 BGJ524127:BGK524127 BQF524127:BQG524127 CAB524127:CAC524127 CJX524127:CJY524127 CTT524127:CTU524127 DDP524127:DDQ524127 DNL524127:DNM524127 DXH524127:DXI524127 EHD524127:EHE524127 EQZ524127:ERA524127 FAV524127:FAW524127 FKR524127:FKS524127 FUN524127:FUO524127 GEJ524127:GEK524127 GOF524127:GOG524127 GYB524127:GYC524127 HHX524127:HHY524127 HRT524127:HRU524127 IBP524127:IBQ524127 ILL524127:ILM524127 IVH524127:IVI524127 JFD524127:JFE524127 JOZ524127:JPA524127 JYV524127:JYW524127 KIR524127:KIS524127 KSN524127:KSO524127 LCJ524127:LCK524127 LMF524127:LMG524127 LWB524127:LWC524127 MFX524127:MFY524127 MPT524127:MPU524127 MZP524127:MZQ524127 NJL524127:NJM524127 NTH524127:NTI524127 ODD524127:ODE524127 OMZ524127:ONA524127 OWV524127:OWW524127 PGR524127:PGS524127 PQN524127:PQO524127 QAJ524127:QAK524127 QKF524127:QKG524127 QUB524127:QUC524127 RDX524127:RDY524127 RNT524127:RNU524127 RXP524127:RXQ524127 SHL524127:SHM524127 SRH524127:SRI524127 TBD524127:TBE524127 TKZ524127:TLA524127 TUV524127:TUW524127 UER524127:UES524127 UON524127:UOO524127 UYJ524127:UYK524127 VIF524127:VIG524127 VSB524127:VSC524127 WBX524127:WBY524127 WLT524127:WLU524127 WVP524127:WVQ524127 H589663:I589663 JD589663:JE589663 SZ589663:TA589663 ACV589663:ACW589663 AMR589663:AMS589663 AWN589663:AWO589663 BGJ589663:BGK589663 BQF589663:BQG589663 CAB589663:CAC589663 CJX589663:CJY589663 CTT589663:CTU589663 DDP589663:DDQ589663 DNL589663:DNM589663 DXH589663:DXI589663 EHD589663:EHE589663 EQZ589663:ERA589663 FAV589663:FAW589663 FKR589663:FKS589663 FUN589663:FUO589663 GEJ589663:GEK589663 GOF589663:GOG589663 GYB589663:GYC589663 HHX589663:HHY589663 HRT589663:HRU589663 IBP589663:IBQ589663 ILL589663:ILM589663 IVH589663:IVI589663 JFD589663:JFE589663 JOZ589663:JPA589663 JYV589663:JYW589663 KIR589663:KIS589663 KSN589663:KSO589663 LCJ589663:LCK589663 LMF589663:LMG589663 LWB589663:LWC589663 MFX589663:MFY589663 MPT589663:MPU589663 MZP589663:MZQ589663 NJL589663:NJM589663 NTH589663:NTI589663 ODD589663:ODE589663 OMZ589663:ONA589663 OWV589663:OWW589663 PGR589663:PGS589663 PQN589663:PQO589663 QAJ589663:QAK589663 QKF589663:QKG589663 QUB589663:QUC589663 RDX589663:RDY589663 RNT589663:RNU589663 RXP589663:RXQ589663 SHL589663:SHM589663 SRH589663:SRI589663 TBD589663:TBE589663 TKZ589663:TLA589663 TUV589663:TUW589663 UER589663:UES589663 UON589663:UOO589663 UYJ589663:UYK589663 VIF589663:VIG589663 VSB589663:VSC589663 WBX589663:WBY589663 WLT589663:WLU589663 WVP589663:WVQ589663 H655199:I655199 JD655199:JE655199 SZ655199:TA655199 ACV655199:ACW655199 AMR655199:AMS655199 AWN655199:AWO655199 BGJ655199:BGK655199 BQF655199:BQG655199 CAB655199:CAC655199 CJX655199:CJY655199 CTT655199:CTU655199 DDP655199:DDQ655199 DNL655199:DNM655199 DXH655199:DXI655199 EHD655199:EHE655199 EQZ655199:ERA655199 FAV655199:FAW655199 FKR655199:FKS655199 FUN655199:FUO655199 GEJ655199:GEK655199 GOF655199:GOG655199 GYB655199:GYC655199 HHX655199:HHY655199 HRT655199:HRU655199 IBP655199:IBQ655199 ILL655199:ILM655199 IVH655199:IVI655199 JFD655199:JFE655199 JOZ655199:JPA655199 JYV655199:JYW655199 KIR655199:KIS655199 KSN655199:KSO655199 LCJ655199:LCK655199 LMF655199:LMG655199 LWB655199:LWC655199 MFX655199:MFY655199 MPT655199:MPU655199 MZP655199:MZQ655199 NJL655199:NJM655199 NTH655199:NTI655199 ODD655199:ODE655199 OMZ655199:ONA655199 OWV655199:OWW655199 PGR655199:PGS655199 PQN655199:PQO655199 QAJ655199:QAK655199 QKF655199:QKG655199 QUB655199:QUC655199 RDX655199:RDY655199 RNT655199:RNU655199 RXP655199:RXQ655199 SHL655199:SHM655199 SRH655199:SRI655199 TBD655199:TBE655199 TKZ655199:TLA655199 TUV655199:TUW655199 UER655199:UES655199 UON655199:UOO655199 UYJ655199:UYK655199 VIF655199:VIG655199 VSB655199:VSC655199 WBX655199:WBY655199 WLT655199:WLU655199 WVP655199:WVQ655199 H720735:I720735 JD720735:JE720735 SZ720735:TA720735 ACV720735:ACW720735 AMR720735:AMS720735 AWN720735:AWO720735 BGJ720735:BGK720735 BQF720735:BQG720735 CAB720735:CAC720735 CJX720735:CJY720735 CTT720735:CTU720735 DDP720735:DDQ720735 DNL720735:DNM720735 DXH720735:DXI720735 EHD720735:EHE720735 EQZ720735:ERA720735 FAV720735:FAW720735 FKR720735:FKS720735 FUN720735:FUO720735 GEJ720735:GEK720735 GOF720735:GOG720735 GYB720735:GYC720735 HHX720735:HHY720735 HRT720735:HRU720735 IBP720735:IBQ720735 ILL720735:ILM720735 IVH720735:IVI720735 JFD720735:JFE720735 JOZ720735:JPA720735 JYV720735:JYW720735 KIR720735:KIS720735 KSN720735:KSO720735 LCJ720735:LCK720735 LMF720735:LMG720735 LWB720735:LWC720735 MFX720735:MFY720735 MPT720735:MPU720735 MZP720735:MZQ720735 NJL720735:NJM720735 NTH720735:NTI720735 ODD720735:ODE720735 OMZ720735:ONA720735 OWV720735:OWW720735 PGR720735:PGS720735 PQN720735:PQO720735 QAJ720735:QAK720735 QKF720735:QKG720735 QUB720735:QUC720735 RDX720735:RDY720735 RNT720735:RNU720735 RXP720735:RXQ720735 SHL720735:SHM720735 SRH720735:SRI720735 TBD720735:TBE720735 TKZ720735:TLA720735 TUV720735:TUW720735 UER720735:UES720735 UON720735:UOO720735 UYJ720735:UYK720735 VIF720735:VIG720735 VSB720735:VSC720735 WBX720735:WBY720735 WLT720735:WLU720735 WVP720735:WVQ720735 H786271:I786271 JD786271:JE786271 SZ786271:TA786271 ACV786271:ACW786271 AMR786271:AMS786271 AWN786271:AWO786271 BGJ786271:BGK786271 BQF786271:BQG786271 CAB786271:CAC786271 CJX786271:CJY786271 CTT786271:CTU786271 DDP786271:DDQ786271 DNL786271:DNM786271 DXH786271:DXI786271 EHD786271:EHE786271 EQZ786271:ERA786271 FAV786271:FAW786271 FKR786271:FKS786271 FUN786271:FUO786271 GEJ786271:GEK786271 GOF786271:GOG786271 GYB786271:GYC786271 HHX786271:HHY786271 HRT786271:HRU786271 IBP786271:IBQ786271 ILL786271:ILM786271 IVH786271:IVI786271 JFD786271:JFE786271 JOZ786271:JPA786271 JYV786271:JYW786271 KIR786271:KIS786271 KSN786271:KSO786271 LCJ786271:LCK786271 LMF786271:LMG786271 LWB786271:LWC786271 MFX786271:MFY786271 MPT786271:MPU786271 MZP786271:MZQ786271 NJL786271:NJM786271 NTH786271:NTI786271 ODD786271:ODE786271 OMZ786271:ONA786271 OWV786271:OWW786271 PGR786271:PGS786271 PQN786271:PQO786271 QAJ786271:QAK786271 QKF786271:QKG786271 QUB786271:QUC786271 RDX786271:RDY786271 RNT786271:RNU786271 RXP786271:RXQ786271 SHL786271:SHM786271 SRH786271:SRI786271 TBD786271:TBE786271 TKZ786271:TLA786271 TUV786271:TUW786271 UER786271:UES786271 UON786271:UOO786271 UYJ786271:UYK786271 VIF786271:VIG786271 VSB786271:VSC786271 WBX786271:WBY786271 WLT786271:WLU786271 WVP786271:WVQ786271 H851807:I851807 JD851807:JE851807 SZ851807:TA851807 ACV851807:ACW851807 AMR851807:AMS851807 AWN851807:AWO851807 BGJ851807:BGK851807 BQF851807:BQG851807 CAB851807:CAC851807 CJX851807:CJY851807 CTT851807:CTU851807 DDP851807:DDQ851807 DNL851807:DNM851807 DXH851807:DXI851807 EHD851807:EHE851807 EQZ851807:ERA851807 FAV851807:FAW851807 FKR851807:FKS851807 FUN851807:FUO851807 GEJ851807:GEK851807 GOF851807:GOG851807 GYB851807:GYC851807 HHX851807:HHY851807 HRT851807:HRU851807 IBP851807:IBQ851807 ILL851807:ILM851807 IVH851807:IVI851807 JFD851807:JFE851807 JOZ851807:JPA851807 JYV851807:JYW851807 KIR851807:KIS851807 KSN851807:KSO851807 LCJ851807:LCK851807 LMF851807:LMG851807 LWB851807:LWC851807 MFX851807:MFY851807 MPT851807:MPU851807 MZP851807:MZQ851807 NJL851807:NJM851807 NTH851807:NTI851807 ODD851807:ODE851807 OMZ851807:ONA851807 OWV851807:OWW851807 PGR851807:PGS851807 PQN851807:PQO851807 QAJ851807:QAK851807 QKF851807:QKG851807 QUB851807:QUC851807 RDX851807:RDY851807 RNT851807:RNU851807 RXP851807:RXQ851807 SHL851807:SHM851807 SRH851807:SRI851807 TBD851807:TBE851807 TKZ851807:TLA851807 TUV851807:TUW851807 UER851807:UES851807 UON851807:UOO851807 UYJ851807:UYK851807 VIF851807:VIG851807 VSB851807:VSC851807 WBX851807:WBY851807 WLT851807:WLU851807 WVP851807:WVQ851807 H917343:I917343 JD917343:JE917343 SZ917343:TA917343 ACV917343:ACW917343 AMR917343:AMS917343 AWN917343:AWO917343 BGJ917343:BGK917343 BQF917343:BQG917343 CAB917343:CAC917343 CJX917343:CJY917343 CTT917343:CTU917343 DDP917343:DDQ917343 DNL917343:DNM917343 DXH917343:DXI917343 EHD917343:EHE917343 EQZ917343:ERA917343 FAV917343:FAW917343 FKR917343:FKS917343 FUN917343:FUO917343 GEJ917343:GEK917343 GOF917343:GOG917343 GYB917343:GYC917343 HHX917343:HHY917343 HRT917343:HRU917343 IBP917343:IBQ917343 ILL917343:ILM917343 IVH917343:IVI917343 JFD917343:JFE917343 JOZ917343:JPA917343 JYV917343:JYW917343 KIR917343:KIS917343 KSN917343:KSO917343 LCJ917343:LCK917343 LMF917343:LMG917343 LWB917343:LWC917343 MFX917343:MFY917343 MPT917343:MPU917343 MZP917343:MZQ917343 NJL917343:NJM917343 NTH917343:NTI917343 ODD917343:ODE917343 OMZ917343:ONA917343 OWV917343:OWW917343 PGR917343:PGS917343 PQN917343:PQO917343 QAJ917343:QAK917343 QKF917343:QKG917343 QUB917343:QUC917343 RDX917343:RDY917343 RNT917343:RNU917343 RXP917343:RXQ917343 SHL917343:SHM917343 SRH917343:SRI917343 TBD917343:TBE917343 TKZ917343:TLA917343 TUV917343:TUW917343 UER917343:UES917343 UON917343:UOO917343 UYJ917343:UYK917343 VIF917343:VIG917343 VSB917343:VSC917343 WBX917343:WBY917343 WLT917343:WLU917343 WVP917343:WVQ917343 H982879:I982879 JD982879:JE982879 SZ982879:TA982879 ACV982879:ACW982879 AMR982879:AMS982879 AWN982879:AWO982879 BGJ982879:BGK982879 BQF982879:BQG982879 CAB982879:CAC982879 CJX982879:CJY982879 CTT982879:CTU982879 DDP982879:DDQ982879 DNL982879:DNM982879 DXH982879:DXI982879 EHD982879:EHE982879 EQZ982879:ERA982879 FAV982879:FAW982879 FKR982879:FKS982879 FUN982879:FUO982879 GEJ982879:GEK982879 GOF982879:GOG982879 GYB982879:GYC982879 HHX982879:HHY982879 HRT982879:HRU982879 IBP982879:IBQ982879 ILL982879:ILM982879 IVH982879:IVI982879 JFD982879:JFE982879 JOZ982879:JPA982879 JYV982879:JYW982879 KIR982879:KIS982879 KSN982879:KSO982879 LCJ982879:LCK982879 LMF982879:LMG982879 LWB982879:LWC982879 MFX982879:MFY982879 MPT982879:MPU982879 MZP982879:MZQ982879 NJL982879:NJM982879 NTH982879:NTI982879 ODD982879:ODE982879 OMZ982879:ONA982879 OWV982879:OWW982879 PGR982879:PGS982879 PQN982879:PQO982879 QAJ982879:QAK982879 QKF982879:QKG982879 QUB982879:QUC982879 RDX982879:RDY982879 RNT982879:RNU982879 RXP982879:RXQ982879 SHL982879:SHM982879 SRH982879:SRI982879 TBD982879:TBE982879 TKZ982879:TLA982879 TUV982879:TUW982879 UER982879:UES982879 UON982879:UOO982879 UYJ982879:UYK982879 VIF982879:VIG982879 VSB982879:VSC982879 WBX982879:WBY982879 WLT982879:WLU982879 WVP982879:WVQ982879" xr:uid="{00000000-0002-0000-0100-000004000000}">
      <formula1>999999999999</formula1>
    </dataValidation>
  </dataValidations>
  <pageMargins left="0.74803149606299213" right="0.74803149606299213" top="0.98425196850393704" bottom="0.98425196850393704" header="0.51181102362204722" footer="0.51181102362204722"/>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5"/>
  <sheetViews>
    <sheetView zoomScaleNormal="100" zoomScaleSheetLayoutView="110" workbookViewId="0">
      <selection activeCell="O36" sqref="O36"/>
    </sheetView>
  </sheetViews>
  <sheetFormatPr defaultRowHeight="12.75" x14ac:dyDescent="0.2"/>
  <cols>
    <col min="1" max="7" width="9.140625" style="12"/>
    <col min="8" max="11" width="14" style="34" customWidth="1"/>
    <col min="12" max="249" width="9.140625" style="10"/>
    <col min="250" max="250" width="9.85546875" style="10" bestFit="1" customWidth="1"/>
    <col min="251" max="251" width="11.7109375" style="10" bestFit="1" customWidth="1"/>
    <col min="252" max="505" width="9.140625" style="10"/>
    <col min="506" max="506" width="9.85546875" style="10" bestFit="1" customWidth="1"/>
    <col min="507" max="507" width="11.7109375" style="10" bestFit="1" customWidth="1"/>
    <col min="508" max="761" width="9.140625" style="10"/>
    <col min="762" max="762" width="9.85546875" style="10" bestFit="1" customWidth="1"/>
    <col min="763" max="763" width="11.7109375" style="10" bestFit="1" customWidth="1"/>
    <col min="764" max="1017" width="9.140625" style="10"/>
    <col min="1018" max="1018" width="9.85546875" style="10" bestFit="1" customWidth="1"/>
    <col min="1019" max="1019" width="11.7109375" style="10" bestFit="1" customWidth="1"/>
    <col min="1020" max="1273" width="9.140625" style="10"/>
    <col min="1274" max="1274" width="9.85546875" style="10" bestFit="1" customWidth="1"/>
    <col min="1275" max="1275" width="11.7109375" style="10" bestFit="1" customWidth="1"/>
    <col min="1276" max="1529" width="9.140625" style="10"/>
    <col min="1530" max="1530" width="9.85546875" style="10" bestFit="1" customWidth="1"/>
    <col min="1531" max="1531" width="11.7109375" style="10" bestFit="1" customWidth="1"/>
    <col min="1532" max="1785" width="9.140625" style="10"/>
    <col min="1786" max="1786" width="9.85546875" style="10" bestFit="1" customWidth="1"/>
    <col min="1787" max="1787" width="11.7109375" style="10" bestFit="1" customWidth="1"/>
    <col min="1788" max="2041" width="9.140625" style="10"/>
    <col min="2042" max="2042" width="9.85546875" style="10" bestFit="1" customWidth="1"/>
    <col min="2043" max="2043" width="11.7109375" style="10" bestFit="1" customWidth="1"/>
    <col min="2044" max="2297" width="9.140625" style="10"/>
    <col min="2298" max="2298" width="9.85546875" style="10" bestFit="1" customWidth="1"/>
    <col min="2299" max="2299" width="11.7109375" style="10" bestFit="1" customWidth="1"/>
    <col min="2300" max="2553" width="9.140625" style="10"/>
    <col min="2554" max="2554" width="9.85546875" style="10" bestFit="1" customWidth="1"/>
    <col min="2555" max="2555" width="11.7109375" style="10" bestFit="1" customWidth="1"/>
    <col min="2556" max="2809" width="9.140625" style="10"/>
    <col min="2810" max="2810" width="9.85546875" style="10" bestFit="1" customWidth="1"/>
    <col min="2811" max="2811" width="11.7109375" style="10" bestFit="1" customWidth="1"/>
    <col min="2812" max="3065" width="9.140625" style="10"/>
    <col min="3066" max="3066" width="9.85546875" style="10" bestFit="1" customWidth="1"/>
    <col min="3067" max="3067" width="11.7109375" style="10" bestFit="1" customWidth="1"/>
    <col min="3068" max="3321" width="9.140625" style="10"/>
    <col min="3322" max="3322" width="9.85546875" style="10" bestFit="1" customWidth="1"/>
    <col min="3323" max="3323" width="11.7109375" style="10" bestFit="1" customWidth="1"/>
    <col min="3324" max="3577" width="9.140625" style="10"/>
    <col min="3578" max="3578" width="9.85546875" style="10" bestFit="1" customWidth="1"/>
    <col min="3579" max="3579" width="11.7109375" style="10" bestFit="1" customWidth="1"/>
    <col min="3580" max="3833" width="9.140625" style="10"/>
    <col min="3834" max="3834" width="9.85546875" style="10" bestFit="1" customWidth="1"/>
    <col min="3835" max="3835" width="11.7109375" style="10" bestFit="1" customWidth="1"/>
    <col min="3836" max="4089" width="9.140625" style="10"/>
    <col min="4090" max="4090" width="9.85546875" style="10" bestFit="1" customWidth="1"/>
    <col min="4091" max="4091" width="11.7109375" style="10" bestFit="1" customWidth="1"/>
    <col min="4092" max="4345" width="9.140625" style="10"/>
    <col min="4346" max="4346" width="9.85546875" style="10" bestFit="1" customWidth="1"/>
    <col min="4347" max="4347" width="11.7109375" style="10" bestFit="1" customWidth="1"/>
    <col min="4348" max="4601" width="9.140625" style="10"/>
    <col min="4602" max="4602" width="9.85546875" style="10" bestFit="1" customWidth="1"/>
    <col min="4603" max="4603" width="11.7109375" style="10" bestFit="1" customWidth="1"/>
    <col min="4604" max="4857" width="9.140625" style="10"/>
    <col min="4858" max="4858" width="9.85546875" style="10" bestFit="1" customWidth="1"/>
    <col min="4859" max="4859" width="11.7109375" style="10" bestFit="1" customWidth="1"/>
    <col min="4860" max="5113" width="9.140625" style="10"/>
    <col min="5114" max="5114" width="9.85546875" style="10" bestFit="1" customWidth="1"/>
    <col min="5115" max="5115" width="11.7109375" style="10" bestFit="1" customWidth="1"/>
    <col min="5116" max="5369" width="9.140625" style="10"/>
    <col min="5370" max="5370" width="9.85546875" style="10" bestFit="1" customWidth="1"/>
    <col min="5371" max="5371" width="11.7109375" style="10" bestFit="1" customWidth="1"/>
    <col min="5372" max="5625" width="9.140625" style="10"/>
    <col min="5626" max="5626" width="9.85546875" style="10" bestFit="1" customWidth="1"/>
    <col min="5627" max="5627" width="11.7109375" style="10" bestFit="1" customWidth="1"/>
    <col min="5628" max="5881" width="9.140625" style="10"/>
    <col min="5882" max="5882" width="9.85546875" style="10" bestFit="1" customWidth="1"/>
    <col min="5883" max="5883" width="11.7109375" style="10" bestFit="1" customWidth="1"/>
    <col min="5884" max="6137" width="9.140625" style="10"/>
    <col min="6138" max="6138" width="9.85546875" style="10" bestFit="1" customWidth="1"/>
    <col min="6139" max="6139" width="11.7109375" style="10" bestFit="1" customWidth="1"/>
    <col min="6140" max="6393" width="9.140625" style="10"/>
    <col min="6394" max="6394" width="9.85546875" style="10" bestFit="1" customWidth="1"/>
    <col min="6395" max="6395" width="11.7109375" style="10" bestFit="1" customWidth="1"/>
    <col min="6396" max="6649" width="9.140625" style="10"/>
    <col min="6650" max="6650" width="9.85546875" style="10" bestFit="1" customWidth="1"/>
    <col min="6651" max="6651" width="11.7109375" style="10" bestFit="1" customWidth="1"/>
    <col min="6652" max="6905" width="9.140625" style="10"/>
    <col min="6906" max="6906" width="9.85546875" style="10" bestFit="1" customWidth="1"/>
    <col min="6907" max="6907" width="11.7109375" style="10" bestFit="1" customWidth="1"/>
    <col min="6908" max="7161" width="9.140625" style="10"/>
    <col min="7162" max="7162" width="9.85546875" style="10" bestFit="1" customWidth="1"/>
    <col min="7163" max="7163" width="11.7109375" style="10" bestFit="1" customWidth="1"/>
    <col min="7164" max="7417" width="9.140625" style="10"/>
    <col min="7418" max="7418" width="9.85546875" style="10" bestFit="1" customWidth="1"/>
    <col min="7419" max="7419" width="11.7109375" style="10" bestFit="1" customWidth="1"/>
    <col min="7420" max="7673" width="9.140625" style="10"/>
    <col min="7674" max="7674" width="9.85546875" style="10" bestFit="1" customWidth="1"/>
    <col min="7675" max="7675" width="11.7109375" style="10" bestFit="1" customWidth="1"/>
    <col min="7676" max="7929" width="9.140625" style="10"/>
    <col min="7930" max="7930" width="9.85546875" style="10" bestFit="1" customWidth="1"/>
    <col min="7931" max="7931" width="11.7109375" style="10" bestFit="1" customWidth="1"/>
    <col min="7932" max="8185" width="9.140625" style="10"/>
    <col min="8186" max="8186" width="9.85546875" style="10" bestFit="1" customWidth="1"/>
    <col min="8187" max="8187" width="11.7109375" style="10" bestFit="1" customWidth="1"/>
    <col min="8188" max="8441" width="9.140625" style="10"/>
    <col min="8442" max="8442" width="9.85546875" style="10" bestFit="1" customWidth="1"/>
    <col min="8443" max="8443" width="11.7109375" style="10" bestFit="1" customWidth="1"/>
    <col min="8444" max="8697" width="9.140625" style="10"/>
    <col min="8698" max="8698" width="9.85546875" style="10" bestFit="1" customWidth="1"/>
    <col min="8699" max="8699" width="11.7109375" style="10" bestFit="1" customWidth="1"/>
    <col min="8700" max="8953" width="9.140625" style="10"/>
    <col min="8954" max="8954" width="9.85546875" style="10" bestFit="1" customWidth="1"/>
    <col min="8955" max="8955" width="11.7109375" style="10" bestFit="1" customWidth="1"/>
    <col min="8956" max="9209" width="9.140625" style="10"/>
    <col min="9210" max="9210" width="9.85546875" style="10" bestFit="1" customWidth="1"/>
    <col min="9211" max="9211" width="11.7109375" style="10" bestFit="1" customWidth="1"/>
    <col min="9212" max="9465" width="9.140625" style="10"/>
    <col min="9466" max="9466" width="9.85546875" style="10" bestFit="1" customWidth="1"/>
    <col min="9467" max="9467" width="11.7109375" style="10" bestFit="1" customWidth="1"/>
    <col min="9468" max="9721" width="9.140625" style="10"/>
    <col min="9722" max="9722" width="9.85546875" style="10" bestFit="1" customWidth="1"/>
    <col min="9723" max="9723" width="11.7109375" style="10" bestFit="1" customWidth="1"/>
    <col min="9724" max="9977" width="9.140625" style="10"/>
    <col min="9978" max="9978" width="9.85546875" style="10" bestFit="1" customWidth="1"/>
    <col min="9979" max="9979" width="11.7109375" style="10" bestFit="1" customWidth="1"/>
    <col min="9980" max="10233" width="9.140625" style="10"/>
    <col min="10234" max="10234" width="9.85546875" style="10" bestFit="1" customWidth="1"/>
    <col min="10235" max="10235" width="11.7109375" style="10" bestFit="1" customWidth="1"/>
    <col min="10236" max="10489" width="9.140625" style="10"/>
    <col min="10490" max="10490" width="9.85546875" style="10" bestFit="1" customWidth="1"/>
    <col min="10491" max="10491" width="11.7109375" style="10" bestFit="1" customWidth="1"/>
    <col min="10492" max="10745" width="9.140625" style="10"/>
    <col min="10746" max="10746" width="9.85546875" style="10" bestFit="1" customWidth="1"/>
    <col min="10747" max="10747" width="11.7109375" style="10" bestFit="1" customWidth="1"/>
    <col min="10748" max="11001" width="9.140625" style="10"/>
    <col min="11002" max="11002" width="9.85546875" style="10" bestFit="1" customWidth="1"/>
    <col min="11003" max="11003" width="11.7109375" style="10" bestFit="1" customWidth="1"/>
    <col min="11004" max="11257" width="9.140625" style="10"/>
    <col min="11258" max="11258" width="9.85546875" style="10" bestFit="1" customWidth="1"/>
    <col min="11259" max="11259" width="11.7109375" style="10" bestFit="1" customWidth="1"/>
    <col min="11260" max="11513" width="9.140625" style="10"/>
    <col min="11514" max="11514" width="9.85546875" style="10" bestFit="1" customWidth="1"/>
    <col min="11515" max="11515" width="11.7109375" style="10" bestFit="1" customWidth="1"/>
    <col min="11516" max="11769" width="9.140625" style="10"/>
    <col min="11770" max="11770" width="9.85546875" style="10" bestFit="1" customWidth="1"/>
    <col min="11771" max="11771" width="11.7109375" style="10" bestFit="1" customWidth="1"/>
    <col min="11772" max="12025" width="9.140625" style="10"/>
    <col min="12026" max="12026" width="9.85546875" style="10" bestFit="1" customWidth="1"/>
    <col min="12027" max="12027" width="11.7109375" style="10" bestFit="1" customWidth="1"/>
    <col min="12028" max="12281" width="9.140625" style="10"/>
    <col min="12282" max="12282" width="9.85546875" style="10" bestFit="1" customWidth="1"/>
    <col min="12283" max="12283" width="11.7109375" style="10" bestFit="1" customWidth="1"/>
    <col min="12284" max="12537" width="9.140625" style="10"/>
    <col min="12538" max="12538" width="9.85546875" style="10" bestFit="1" customWidth="1"/>
    <col min="12539" max="12539" width="11.7109375" style="10" bestFit="1" customWidth="1"/>
    <col min="12540" max="12793" width="9.140625" style="10"/>
    <col min="12794" max="12794" width="9.85546875" style="10" bestFit="1" customWidth="1"/>
    <col min="12795" max="12795" width="11.7109375" style="10" bestFit="1" customWidth="1"/>
    <col min="12796" max="13049" width="9.140625" style="10"/>
    <col min="13050" max="13050" width="9.85546875" style="10" bestFit="1" customWidth="1"/>
    <col min="13051" max="13051" width="11.7109375" style="10" bestFit="1" customWidth="1"/>
    <col min="13052" max="13305" width="9.140625" style="10"/>
    <col min="13306" max="13306" width="9.85546875" style="10" bestFit="1" customWidth="1"/>
    <col min="13307" max="13307" width="11.7109375" style="10" bestFit="1" customWidth="1"/>
    <col min="13308" max="13561" width="9.140625" style="10"/>
    <col min="13562" max="13562" width="9.85546875" style="10" bestFit="1" customWidth="1"/>
    <col min="13563" max="13563" width="11.7109375" style="10" bestFit="1" customWidth="1"/>
    <col min="13564" max="13817" width="9.140625" style="10"/>
    <col min="13818" max="13818" width="9.85546875" style="10" bestFit="1" customWidth="1"/>
    <col min="13819" max="13819" width="11.7109375" style="10" bestFit="1" customWidth="1"/>
    <col min="13820" max="14073" width="9.140625" style="10"/>
    <col min="14074" max="14074" width="9.85546875" style="10" bestFit="1" customWidth="1"/>
    <col min="14075" max="14075" width="11.7109375" style="10" bestFit="1" customWidth="1"/>
    <col min="14076" max="14329" width="9.140625" style="10"/>
    <col min="14330" max="14330" width="9.85546875" style="10" bestFit="1" customWidth="1"/>
    <col min="14331" max="14331" width="11.7109375" style="10" bestFit="1" customWidth="1"/>
    <col min="14332" max="14585" width="9.140625" style="10"/>
    <col min="14586" max="14586" width="9.85546875" style="10" bestFit="1" customWidth="1"/>
    <col min="14587" max="14587" width="11.7109375" style="10" bestFit="1" customWidth="1"/>
    <col min="14588" max="14841" width="9.140625" style="10"/>
    <col min="14842" max="14842" width="9.85546875" style="10" bestFit="1" customWidth="1"/>
    <col min="14843" max="14843" width="11.7109375" style="10" bestFit="1" customWidth="1"/>
    <col min="14844" max="15097" width="9.140625" style="10"/>
    <col min="15098" max="15098" width="9.85546875" style="10" bestFit="1" customWidth="1"/>
    <col min="15099" max="15099" width="11.7109375" style="10" bestFit="1" customWidth="1"/>
    <col min="15100" max="15353" width="9.140625" style="10"/>
    <col min="15354" max="15354" width="9.85546875" style="10" bestFit="1" customWidth="1"/>
    <col min="15355" max="15355" width="11.7109375" style="10" bestFit="1" customWidth="1"/>
    <col min="15356" max="15609" width="9.140625" style="10"/>
    <col min="15610" max="15610" width="9.85546875" style="10" bestFit="1" customWidth="1"/>
    <col min="15611" max="15611" width="11.7109375" style="10" bestFit="1" customWidth="1"/>
    <col min="15612" max="15865" width="9.140625" style="10"/>
    <col min="15866" max="15866" width="9.85546875" style="10" bestFit="1" customWidth="1"/>
    <col min="15867" max="15867" width="11.7109375" style="10" bestFit="1" customWidth="1"/>
    <col min="15868" max="16121" width="9.140625" style="10"/>
    <col min="16122" max="16122" width="9.85546875" style="10" bestFit="1" customWidth="1"/>
    <col min="16123" max="16123" width="11.7109375" style="10" bestFit="1" customWidth="1"/>
    <col min="16124" max="16384" width="9.140625" style="10"/>
  </cols>
  <sheetData>
    <row r="1" spans="1:11" x14ac:dyDescent="0.2">
      <c r="A1" s="179" t="s">
        <v>106</v>
      </c>
      <c r="B1" s="169"/>
      <c r="C1" s="169"/>
      <c r="D1" s="169"/>
      <c r="E1" s="169"/>
      <c r="F1" s="169"/>
      <c r="G1" s="169"/>
      <c r="H1" s="169"/>
      <c r="I1" s="169"/>
    </row>
    <row r="2" spans="1:11" x14ac:dyDescent="0.2">
      <c r="A2" s="178" t="s">
        <v>341</v>
      </c>
      <c r="B2" s="171"/>
      <c r="C2" s="171"/>
      <c r="D2" s="171"/>
      <c r="E2" s="171"/>
      <c r="F2" s="171"/>
      <c r="G2" s="171"/>
      <c r="H2" s="171"/>
      <c r="I2" s="171"/>
    </row>
    <row r="3" spans="1:11" x14ac:dyDescent="0.2">
      <c r="A3" s="182" t="s">
        <v>107</v>
      </c>
      <c r="B3" s="183"/>
      <c r="C3" s="183"/>
      <c r="D3" s="183"/>
      <c r="E3" s="183"/>
      <c r="F3" s="183"/>
      <c r="G3" s="183"/>
      <c r="H3" s="183"/>
      <c r="I3" s="183"/>
      <c r="J3" s="184"/>
      <c r="K3" s="184"/>
    </row>
    <row r="4" spans="1:11" x14ac:dyDescent="0.2">
      <c r="A4" s="185" t="s">
        <v>337</v>
      </c>
      <c r="B4" s="186"/>
      <c r="C4" s="186"/>
      <c r="D4" s="186"/>
      <c r="E4" s="186"/>
      <c r="F4" s="186"/>
      <c r="G4" s="186"/>
      <c r="H4" s="186"/>
      <c r="I4" s="186"/>
      <c r="J4" s="187"/>
      <c r="K4" s="187"/>
    </row>
    <row r="5" spans="1:11" ht="27.75" customHeight="1" x14ac:dyDescent="0.2">
      <c r="A5" s="188" t="s">
        <v>108</v>
      </c>
      <c r="B5" s="189"/>
      <c r="C5" s="189"/>
      <c r="D5" s="189"/>
      <c r="E5" s="189"/>
      <c r="F5" s="189"/>
      <c r="G5" s="188" t="s">
        <v>109</v>
      </c>
      <c r="H5" s="190" t="s">
        <v>110</v>
      </c>
      <c r="I5" s="191"/>
      <c r="J5" s="190" t="s">
        <v>111</v>
      </c>
      <c r="K5" s="191"/>
    </row>
    <row r="6" spans="1:11" x14ac:dyDescent="0.2">
      <c r="A6" s="189"/>
      <c r="B6" s="189"/>
      <c r="C6" s="189"/>
      <c r="D6" s="189"/>
      <c r="E6" s="189"/>
      <c r="F6" s="189"/>
      <c r="G6" s="189"/>
      <c r="H6" s="35" t="s">
        <v>112</v>
      </c>
      <c r="I6" s="35" t="s">
        <v>113</v>
      </c>
      <c r="J6" s="35" t="s">
        <v>114</v>
      </c>
      <c r="K6" s="35" t="s">
        <v>115</v>
      </c>
    </row>
    <row r="7" spans="1:11" x14ac:dyDescent="0.2">
      <c r="A7" s="180">
        <v>1</v>
      </c>
      <c r="B7" s="181"/>
      <c r="C7" s="181"/>
      <c r="D7" s="181"/>
      <c r="E7" s="181"/>
      <c r="F7" s="181"/>
      <c r="G7" s="11">
        <v>2</v>
      </c>
      <c r="H7" s="35">
        <v>3</v>
      </c>
      <c r="I7" s="35">
        <v>4</v>
      </c>
      <c r="J7" s="35">
        <v>5</v>
      </c>
      <c r="K7" s="35">
        <v>6</v>
      </c>
    </row>
    <row r="8" spans="1:11" x14ac:dyDescent="0.2">
      <c r="A8" s="165" t="s">
        <v>116</v>
      </c>
      <c r="B8" s="166"/>
      <c r="C8" s="166"/>
      <c r="D8" s="166"/>
      <c r="E8" s="166"/>
      <c r="F8" s="166"/>
      <c r="G8" s="5">
        <v>1</v>
      </c>
      <c r="H8" s="29">
        <f>H9+H16</f>
        <v>24110625</v>
      </c>
      <c r="I8" s="29">
        <f>I9+I16</f>
        <v>7167526</v>
      </c>
      <c r="J8" s="29">
        <f>J9+J16</f>
        <v>25003125</v>
      </c>
      <c r="K8" s="29">
        <f>K9+K16</f>
        <v>7504391</v>
      </c>
    </row>
    <row r="9" spans="1:11" x14ac:dyDescent="0.2">
      <c r="A9" s="166" t="s">
        <v>117</v>
      </c>
      <c r="B9" s="166"/>
      <c r="C9" s="166"/>
      <c r="D9" s="166"/>
      <c r="E9" s="166"/>
      <c r="F9" s="166"/>
      <c r="G9" s="9">
        <v>2</v>
      </c>
      <c r="H9" s="32">
        <f>SUM(H10:H15)</f>
        <v>15850450</v>
      </c>
      <c r="I9" s="32">
        <f>SUM(I10:I15)</f>
        <v>4073185</v>
      </c>
      <c r="J9" s="32">
        <f>SUM(J10:J15)</f>
        <v>15475525</v>
      </c>
      <c r="K9" s="32">
        <f>SUM(K10:K15)</f>
        <v>4261231</v>
      </c>
    </row>
    <row r="10" spans="1:11" x14ac:dyDescent="0.2">
      <c r="A10" s="158" t="s">
        <v>118</v>
      </c>
      <c r="B10" s="158"/>
      <c r="C10" s="158"/>
      <c r="D10" s="158"/>
      <c r="E10" s="158"/>
      <c r="F10" s="158"/>
      <c r="G10" s="7">
        <v>3</v>
      </c>
      <c r="H10" s="31">
        <v>7551731</v>
      </c>
      <c r="I10" s="31">
        <v>1847432</v>
      </c>
      <c r="J10" s="31">
        <v>7454638</v>
      </c>
      <c r="K10" s="31">
        <v>2129798</v>
      </c>
    </row>
    <row r="11" spans="1:11" x14ac:dyDescent="0.2">
      <c r="A11" s="158" t="s">
        <v>119</v>
      </c>
      <c r="B11" s="158"/>
      <c r="C11" s="158"/>
      <c r="D11" s="158"/>
      <c r="E11" s="158"/>
      <c r="F11" s="158"/>
      <c r="G11" s="7">
        <v>4</v>
      </c>
      <c r="H11" s="31">
        <v>6812587</v>
      </c>
      <c r="I11" s="31">
        <v>1971445</v>
      </c>
      <c r="J11" s="31">
        <v>6506452</v>
      </c>
      <c r="K11" s="31">
        <v>1927697</v>
      </c>
    </row>
    <row r="12" spans="1:11" x14ac:dyDescent="0.2">
      <c r="A12" s="158" t="s">
        <v>120</v>
      </c>
      <c r="B12" s="158"/>
      <c r="C12" s="158"/>
      <c r="D12" s="158"/>
      <c r="E12" s="158"/>
      <c r="F12" s="158"/>
      <c r="G12" s="7">
        <v>5</v>
      </c>
      <c r="H12" s="31">
        <v>1029167</v>
      </c>
      <c r="I12" s="31">
        <v>131588</v>
      </c>
      <c r="J12" s="31">
        <v>1118504</v>
      </c>
      <c r="K12" s="31">
        <v>109257</v>
      </c>
    </row>
    <row r="13" spans="1:11" x14ac:dyDescent="0.2">
      <c r="A13" s="158" t="s">
        <v>121</v>
      </c>
      <c r="B13" s="158"/>
      <c r="C13" s="158"/>
      <c r="D13" s="158"/>
      <c r="E13" s="158"/>
      <c r="F13" s="158"/>
      <c r="G13" s="7">
        <v>6</v>
      </c>
      <c r="H13" s="31">
        <v>0</v>
      </c>
      <c r="I13" s="31">
        <v>0</v>
      </c>
      <c r="J13" s="31">
        <v>0</v>
      </c>
      <c r="K13" s="31">
        <v>0</v>
      </c>
    </row>
    <row r="14" spans="1:11" x14ac:dyDescent="0.2">
      <c r="A14" s="158" t="s">
        <v>122</v>
      </c>
      <c r="B14" s="158"/>
      <c r="C14" s="158"/>
      <c r="D14" s="158"/>
      <c r="E14" s="158"/>
      <c r="F14" s="158"/>
      <c r="G14" s="7">
        <v>7</v>
      </c>
      <c r="H14" s="31">
        <v>0</v>
      </c>
      <c r="I14" s="31">
        <v>0</v>
      </c>
      <c r="J14" s="31">
        <v>0</v>
      </c>
      <c r="K14" s="31">
        <v>0</v>
      </c>
    </row>
    <row r="15" spans="1:11" x14ac:dyDescent="0.2">
      <c r="A15" s="158" t="s">
        <v>123</v>
      </c>
      <c r="B15" s="158"/>
      <c r="C15" s="158"/>
      <c r="D15" s="158"/>
      <c r="E15" s="158"/>
      <c r="F15" s="158"/>
      <c r="G15" s="7">
        <v>8</v>
      </c>
      <c r="H15" s="31">
        <v>456965</v>
      </c>
      <c r="I15" s="31">
        <v>122720</v>
      </c>
      <c r="J15" s="31">
        <v>395931</v>
      </c>
      <c r="K15" s="31">
        <v>94479</v>
      </c>
    </row>
    <row r="16" spans="1:11" x14ac:dyDescent="0.2">
      <c r="A16" s="166" t="s">
        <v>124</v>
      </c>
      <c r="B16" s="166"/>
      <c r="C16" s="166"/>
      <c r="D16" s="166"/>
      <c r="E16" s="166"/>
      <c r="F16" s="166"/>
      <c r="G16" s="9">
        <v>9</v>
      </c>
      <c r="H16" s="32">
        <f>H17+H18+H19</f>
        <v>8260175</v>
      </c>
      <c r="I16" s="32">
        <f>I17+I18+I19</f>
        <v>3094341</v>
      </c>
      <c r="J16" s="32">
        <f>J17+J18+J19</f>
        <v>9527600</v>
      </c>
      <c r="K16" s="32">
        <f>K17+K18+K19</f>
        <v>3243160</v>
      </c>
    </row>
    <row r="17" spans="1:11" x14ac:dyDescent="0.2">
      <c r="A17" s="158" t="s">
        <v>125</v>
      </c>
      <c r="B17" s="158"/>
      <c r="C17" s="158"/>
      <c r="D17" s="158"/>
      <c r="E17" s="158"/>
      <c r="F17" s="158"/>
      <c r="G17" s="7">
        <v>10</v>
      </c>
      <c r="H17" s="31">
        <v>0</v>
      </c>
      <c r="I17" s="31">
        <v>0</v>
      </c>
      <c r="J17" s="31">
        <v>0</v>
      </c>
      <c r="K17" s="31">
        <v>0</v>
      </c>
    </row>
    <row r="18" spans="1:11" x14ac:dyDescent="0.2">
      <c r="A18" s="158" t="s">
        <v>126</v>
      </c>
      <c r="B18" s="158"/>
      <c r="C18" s="158"/>
      <c r="D18" s="158"/>
      <c r="E18" s="158"/>
      <c r="F18" s="158"/>
      <c r="G18" s="7">
        <v>11</v>
      </c>
      <c r="H18" s="31">
        <v>5703762</v>
      </c>
      <c r="I18" s="31">
        <v>1708242</v>
      </c>
      <c r="J18" s="31">
        <v>6002141</v>
      </c>
      <c r="K18" s="31">
        <v>1745331</v>
      </c>
    </row>
    <row r="19" spans="1:11" x14ac:dyDescent="0.2">
      <c r="A19" s="158" t="s">
        <v>127</v>
      </c>
      <c r="B19" s="158"/>
      <c r="C19" s="158"/>
      <c r="D19" s="158"/>
      <c r="E19" s="158"/>
      <c r="F19" s="158"/>
      <c r="G19" s="7">
        <v>12</v>
      </c>
      <c r="H19" s="31">
        <v>2556413</v>
      </c>
      <c r="I19" s="31">
        <v>1386099</v>
      </c>
      <c r="J19" s="31">
        <v>3525459</v>
      </c>
      <c r="K19" s="31">
        <v>1497829</v>
      </c>
    </row>
    <row r="20" spans="1:11" x14ac:dyDescent="0.2">
      <c r="A20" s="165" t="s">
        <v>128</v>
      </c>
      <c r="B20" s="166"/>
      <c r="C20" s="166"/>
      <c r="D20" s="166"/>
      <c r="E20" s="166"/>
      <c r="F20" s="166"/>
      <c r="G20" s="5">
        <v>13</v>
      </c>
      <c r="H20" s="29">
        <f>H21+H24+H28+H29+H30+H33+H34</f>
        <v>23730264</v>
      </c>
      <c r="I20" s="29">
        <f>I21+I24+I28+I29+I30+I33+I34</f>
        <v>6774994</v>
      </c>
      <c r="J20" s="29">
        <f>J21+J24+J28+J29+J30+J33+J34</f>
        <v>24933878</v>
      </c>
      <c r="K20" s="29">
        <f>K21+K24+K28+K29+K30+K33+K34</f>
        <v>7258328</v>
      </c>
    </row>
    <row r="21" spans="1:11" x14ac:dyDescent="0.2">
      <c r="A21" s="166" t="s">
        <v>129</v>
      </c>
      <c r="B21" s="166"/>
      <c r="C21" s="166"/>
      <c r="D21" s="166"/>
      <c r="E21" s="166"/>
      <c r="F21" s="166"/>
      <c r="G21" s="9">
        <v>14</v>
      </c>
      <c r="H21" s="32">
        <f>H22+H23</f>
        <v>7953789</v>
      </c>
      <c r="I21" s="32">
        <f>I22+I23</f>
        <v>2286241</v>
      </c>
      <c r="J21" s="32">
        <f>J22+J23</f>
        <v>7868381</v>
      </c>
      <c r="K21" s="32">
        <f>K22+K23</f>
        <v>2165058</v>
      </c>
    </row>
    <row r="22" spans="1:11" x14ac:dyDescent="0.2">
      <c r="A22" s="158" t="s">
        <v>130</v>
      </c>
      <c r="B22" s="158"/>
      <c r="C22" s="158"/>
      <c r="D22" s="158"/>
      <c r="E22" s="158"/>
      <c r="F22" s="158"/>
      <c r="G22" s="7">
        <v>15</v>
      </c>
      <c r="H22" s="31">
        <v>623991</v>
      </c>
      <c r="I22" s="31">
        <v>141922</v>
      </c>
      <c r="J22" s="31">
        <v>598186</v>
      </c>
      <c r="K22" s="31">
        <v>170151</v>
      </c>
    </row>
    <row r="23" spans="1:11" x14ac:dyDescent="0.2">
      <c r="A23" s="158" t="s">
        <v>131</v>
      </c>
      <c r="B23" s="158"/>
      <c r="C23" s="158"/>
      <c r="D23" s="158"/>
      <c r="E23" s="158"/>
      <c r="F23" s="158"/>
      <c r="G23" s="7">
        <v>16</v>
      </c>
      <c r="H23" s="31">
        <v>7329798</v>
      </c>
      <c r="I23" s="31">
        <v>2144319</v>
      </c>
      <c r="J23" s="31">
        <v>7270195</v>
      </c>
      <c r="K23" s="31">
        <v>1994907</v>
      </c>
    </row>
    <row r="24" spans="1:11" x14ac:dyDescent="0.2">
      <c r="A24" s="166" t="s">
        <v>132</v>
      </c>
      <c r="B24" s="166"/>
      <c r="C24" s="166"/>
      <c r="D24" s="166"/>
      <c r="E24" s="166"/>
      <c r="F24" s="166"/>
      <c r="G24" s="9">
        <v>17</v>
      </c>
      <c r="H24" s="32">
        <f>H25+H26+H27</f>
        <v>10372336</v>
      </c>
      <c r="I24" s="32">
        <f>I25+I26+I27</f>
        <v>2732345</v>
      </c>
      <c r="J24" s="32">
        <f>J25+J26+J27</f>
        <v>10619044</v>
      </c>
      <c r="K24" s="32">
        <f>K25+K26+K27</f>
        <v>2879071</v>
      </c>
    </row>
    <row r="25" spans="1:11" x14ac:dyDescent="0.2">
      <c r="A25" s="158" t="s">
        <v>133</v>
      </c>
      <c r="B25" s="158"/>
      <c r="C25" s="158"/>
      <c r="D25" s="158"/>
      <c r="E25" s="158"/>
      <c r="F25" s="158"/>
      <c r="G25" s="7">
        <v>18</v>
      </c>
      <c r="H25" s="31">
        <v>6892976</v>
      </c>
      <c r="I25" s="31">
        <v>1801450</v>
      </c>
      <c r="J25" s="31">
        <v>7028161</v>
      </c>
      <c r="K25" s="31">
        <v>1955418</v>
      </c>
    </row>
    <row r="26" spans="1:11" x14ac:dyDescent="0.2">
      <c r="A26" s="158" t="s">
        <v>134</v>
      </c>
      <c r="B26" s="158"/>
      <c r="C26" s="158"/>
      <c r="D26" s="158"/>
      <c r="E26" s="158"/>
      <c r="F26" s="158"/>
      <c r="G26" s="7">
        <v>19</v>
      </c>
      <c r="H26" s="31">
        <v>2590312</v>
      </c>
      <c r="I26" s="31">
        <v>695090</v>
      </c>
      <c r="J26" s="31">
        <v>2684287</v>
      </c>
      <c r="K26" s="31">
        <v>695296</v>
      </c>
    </row>
    <row r="27" spans="1:11" x14ac:dyDescent="0.2">
      <c r="A27" s="158" t="s">
        <v>135</v>
      </c>
      <c r="B27" s="158"/>
      <c r="C27" s="158"/>
      <c r="D27" s="158"/>
      <c r="E27" s="158"/>
      <c r="F27" s="158"/>
      <c r="G27" s="7">
        <v>20</v>
      </c>
      <c r="H27" s="31">
        <v>889048</v>
      </c>
      <c r="I27" s="31">
        <v>235805</v>
      </c>
      <c r="J27" s="31">
        <v>906596</v>
      </c>
      <c r="K27" s="31">
        <v>228357</v>
      </c>
    </row>
    <row r="28" spans="1:11" x14ac:dyDescent="0.2">
      <c r="A28" s="158" t="s">
        <v>136</v>
      </c>
      <c r="B28" s="158"/>
      <c r="C28" s="158"/>
      <c r="D28" s="158"/>
      <c r="E28" s="158"/>
      <c r="F28" s="158"/>
      <c r="G28" s="7">
        <v>21</v>
      </c>
      <c r="H28" s="31">
        <v>1134266</v>
      </c>
      <c r="I28" s="31">
        <v>218121</v>
      </c>
      <c r="J28" s="31">
        <v>1872961</v>
      </c>
      <c r="K28" s="31">
        <v>477356</v>
      </c>
    </row>
    <row r="29" spans="1:11" x14ac:dyDescent="0.2">
      <c r="A29" s="158" t="s">
        <v>137</v>
      </c>
      <c r="B29" s="158"/>
      <c r="C29" s="158"/>
      <c r="D29" s="158"/>
      <c r="E29" s="158"/>
      <c r="F29" s="158"/>
      <c r="G29" s="7">
        <v>22</v>
      </c>
      <c r="H29" s="31">
        <v>3503145</v>
      </c>
      <c r="I29" s="31">
        <v>1247307</v>
      </c>
      <c r="J29" s="31">
        <v>4053085</v>
      </c>
      <c r="K29" s="31">
        <v>1416647</v>
      </c>
    </row>
    <row r="30" spans="1:11" x14ac:dyDescent="0.2">
      <c r="A30" s="166" t="s">
        <v>138</v>
      </c>
      <c r="B30" s="166"/>
      <c r="C30" s="166"/>
      <c r="D30" s="166"/>
      <c r="E30" s="166"/>
      <c r="F30" s="166"/>
      <c r="G30" s="9">
        <v>23</v>
      </c>
      <c r="H30" s="32">
        <f>H31+H32</f>
        <v>468854</v>
      </c>
      <c r="I30" s="32">
        <f>I31+I32</f>
        <v>261053</v>
      </c>
      <c r="J30" s="32">
        <f>J31+J32</f>
        <v>433862</v>
      </c>
      <c r="K30" s="32">
        <f>K31+K32</f>
        <v>264512</v>
      </c>
    </row>
    <row r="31" spans="1:11" x14ac:dyDescent="0.2">
      <c r="A31" s="158" t="s">
        <v>139</v>
      </c>
      <c r="B31" s="158"/>
      <c r="C31" s="158"/>
      <c r="D31" s="158"/>
      <c r="E31" s="158"/>
      <c r="F31" s="158"/>
      <c r="G31" s="7">
        <v>24</v>
      </c>
      <c r="H31" s="31">
        <v>0</v>
      </c>
      <c r="I31" s="31">
        <v>0</v>
      </c>
      <c r="J31" s="31">
        <v>0</v>
      </c>
      <c r="K31" s="31">
        <v>0</v>
      </c>
    </row>
    <row r="32" spans="1:11" x14ac:dyDescent="0.2">
      <c r="A32" s="158" t="s">
        <v>140</v>
      </c>
      <c r="B32" s="158"/>
      <c r="C32" s="158"/>
      <c r="D32" s="158"/>
      <c r="E32" s="158"/>
      <c r="F32" s="158"/>
      <c r="G32" s="7">
        <v>25</v>
      </c>
      <c r="H32" s="31">
        <v>468854</v>
      </c>
      <c r="I32" s="31">
        <v>261053</v>
      </c>
      <c r="J32" s="31">
        <v>433862</v>
      </c>
      <c r="K32" s="31">
        <v>264512</v>
      </c>
    </row>
    <row r="33" spans="1:11" x14ac:dyDescent="0.2">
      <c r="A33" s="158" t="s">
        <v>141</v>
      </c>
      <c r="B33" s="158"/>
      <c r="C33" s="158"/>
      <c r="D33" s="158"/>
      <c r="E33" s="158"/>
      <c r="F33" s="158"/>
      <c r="G33" s="7">
        <v>26</v>
      </c>
      <c r="H33" s="31">
        <v>0</v>
      </c>
      <c r="I33" s="31">
        <v>0</v>
      </c>
      <c r="J33" s="31">
        <v>0</v>
      </c>
      <c r="K33" s="31">
        <v>0</v>
      </c>
    </row>
    <row r="34" spans="1:11" x14ac:dyDescent="0.2">
      <c r="A34" s="158" t="s">
        <v>142</v>
      </c>
      <c r="B34" s="158"/>
      <c r="C34" s="158"/>
      <c r="D34" s="158"/>
      <c r="E34" s="158"/>
      <c r="F34" s="158"/>
      <c r="G34" s="7">
        <v>27</v>
      </c>
      <c r="H34" s="31">
        <v>297874</v>
      </c>
      <c r="I34" s="31">
        <v>29927</v>
      </c>
      <c r="J34" s="31">
        <v>86545</v>
      </c>
      <c r="K34" s="31">
        <v>55684</v>
      </c>
    </row>
    <row r="35" spans="1:11" x14ac:dyDescent="0.2">
      <c r="A35" s="165" t="s">
        <v>143</v>
      </c>
      <c r="B35" s="166"/>
      <c r="C35" s="166"/>
      <c r="D35" s="166"/>
      <c r="E35" s="166"/>
      <c r="F35" s="166"/>
      <c r="G35" s="5">
        <v>28</v>
      </c>
      <c r="H35" s="29">
        <f>H36+H37+H38+H39+H40+H41</f>
        <v>97897.37</v>
      </c>
      <c r="I35" s="29">
        <f>I36+I37+I38+I39+I40+I41</f>
        <v>-11282.629999999997</v>
      </c>
      <c r="J35" s="29">
        <f>J36+J37+J38+J39+J40+J41</f>
        <v>1463580</v>
      </c>
      <c r="K35" s="29">
        <f>K36+K37+K38+K39+K40+K41</f>
        <v>52016</v>
      </c>
    </row>
    <row r="36" spans="1:11" x14ac:dyDescent="0.2">
      <c r="A36" s="158" t="s">
        <v>144</v>
      </c>
      <c r="B36" s="158"/>
      <c r="C36" s="158"/>
      <c r="D36" s="158"/>
      <c r="E36" s="158"/>
      <c r="F36" s="158"/>
      <c r="G36" s="7">
        <v>29</v>
      </c>
      <c r="H36" s="31">
        <v>95.37</v>
      </c>
      <c r="I36" s="31">
        <v>-13076.63</v>
      </c>
      <c r="J36" s="31">
        <v>19601</v>
      </c>
      <c r="K36" s="31">
        <v>1931</v>
      </c>
    </row>
    <row r="37" spans="1:11" x14ac:dyDescent="0.2">
      <c r="A37" s="158" t="s">
        <v>145</v>
      </c>
      <c r="B37" s="158"/>
      <c r="C37" s="158"/>
      <c r="D37" s="158"/>
      <c r="E37" s="158"/>
      <c r="F37" s="158"/>
      <c r="G37" s="7">
        <v>30</v>
      </c>
      <c r="H37" s="31">
        <v>74414</v>
      </c>
      <c r="I37" s="31">
        <v>7122</v>
      </c>
      <c r="J37" s="31">
        <v>229365</v>
      </c>
      <c r="K37" s="31">
        <v>83909</v>
      </c>
    </row>
    <row r="38" spans="1:11" x14ac:dyDescent="0.2">
      <c r="A38" s="158" t="s">
        <v>146</v>
      </c>
      <c r="B38" s="158"/>
      <c r="C38" s="158"/>
      <c r="D38" s="158"/>
      <c r="E38" s="158"/>
      <c r="F38" s="158"/>
      <c r="G38" s="7">
        <v>31</v>
      </c>
      <c r="H38" s="31">
        <v>0</v>
      </c>
      <c r="I38" s="31">
        <v>0</v>
      </c>
      <c r="J38" s="31">
        <v>0</v>
      </c>
      <c r="K38" s="31">
        <v>0</v>
      </c>
    </row>
    <row r="39" spans="1:11" x14ac:dyDescent="0.2">
      <c r="A39" s="158" t="s">
        <v>147</v>
      </c>
      <c r="B39" s="158"/>
      <c r="C39" s="158"/>
      <c r="D39" s="158"/>
      <c r="E39" s="158"/>
      <c r="F39" s="158"/>
      <c r="G39" s="7">
        <v>32</v>
      </c>
      <c r="H39" s="31">
        <v>0</v>
      </c>
      <c r="I39" s="31">
        <v>-28716</v>
      </c>
      <c r="J39" s="31">
        <v>1204354</v>
      </c>
      <c r="K39" s="31">
        <v>-44084</v>
      </c>
    </row>
    <row r="40" spans="1:11" x14ac:dyDescent="0.2">
      <c r="A40" s="158" t="s">
        <v>148</v>
      </c>
      <c r="B40" s="158"/>
      <c r="C40" s="158"/>
      <c r="D40" s="158"/>
      <c r="E40" s="158"/>
      <c r="F40" s="158"/>
      <c r="G40" s="7">
        <v>33</v>
      </c>
      <c r="H40" s="31">
        <v>0</v>
      </c>
      <c r="I40" s="31">
        <v>0</v>
      </c>
      <c r="J40" s="31">
        <v>0</v>
      </c>
      <c r="K40" s="31">
        <v>0</v>
      </c>
    </row>
    <row r="41" spans="1:11" x14ac:dyDescent="0.2">
      <c r="A41" s="158" t="s">
        <v>149</v>
      </c>
      <c r="B41" s="158"/>
      <c r="C41" s="158"/>
      <c r="D41" s="158"/>
      <c r="E41" s="158"/>
      <c r="F41" s="158"/>
      <c r="G41" s="7">
        <v>34</v>
      </c>
      <c r="H41" s="31">
        <v>23388</v>
      </c>
      <c r="I41" s="31">
        <v>23388</v>
      </c>
      <c r="J41" s="31">
        <v>10260</v>
      </c>
      <c r="K41" s="31">
        <v>10260</v>
      </c>
    </row>
    <row r="42" spans="1:11" x14ac:dyDescent="0.2">
      <c r="A42" s="165" t="s">
        <v>150</v>
      </c>
      <c r="B42" s="166"/>
      <c r="C42" s="166"/>
      <c r="D42" s="166"/>
      <c r="E42" s="166"/>
      <c r="F42" s="166"/>
      <c r="G42" s="5">
        <v>35</v>
      </c>
      <c r="H42" s="29">
        <f>H43+H44+H45+H46+H47</f>
        <v>64496</v>
      </c>
      <c r="I42" s="29">
        <f>I43+I44+I45+I46+I47</f>
        <v>45763</v>
      </c>
      <c r="J42" s="29">
        <f>J43+J44+J45+J46+J47</f>
        <v>572242</v>
      </c>
      <c r="K42" s="29">
        <f>K43+K44+K45+K46+K47</f>
        <v>136059</v>
      </c>
    </row>
    <row r="43" spans="1:11" x14ac:dyDescent="0.2">
      <c r="A43" s="158" t="s">
        <v>151</v>
      </c>
      <c r="B43" s="158"/>
      <c r="C43" s="158"/>
      <c r="D43" s="158"/>
      <c r="E43" s="158"/>
      <c r="F43" s="158"/>
      <c r="G43" s="7">
        <v>36</v>
      </c>
      <c r="H43" s="31">
        <v>0</v>
      </c>
      <c r="I43" s="31">
        <v>-4678</v>
      </c>
      <c r="J43" s="31">
        <v>11115</v>
      </c>
      <c r="K43" s="31">
        <v>9935</v>
      </c>
    </row>
    <row r="44" spans="1:11" ht="12.75" customHeight="1" x14ac:dyDescent="0.2">
      <c r="A44" s="158" t="s">
        <v>152</v>
      </c>
      <c r="B44" s="158"/>
      <c r="C44" s="158"/>
      <c r="D44" s="158"/>
      <c r="E44" s="158"/>
      <c r="F44" s="158"/>
      <c r="G44" s="7">
        <v>37</v>
      </c>
      <c r="H44" s="31">
        <v>40180</v>
      </c>
      <c r="I44" s="31">
        <v>26210</v>
      </c>
      <c r="J44" s="31">
        <v>93571</v>
      </c>
      <c r="K44" s="31">
        <v>21920</v>
      </c>
    </row>
    <row r="45" spans="1:11" ht="13.15" customHeight="1" x14ac:dyDescent="0.2">
      <c r="A45" s="158" t="s">
        <v>153</v>
      </c>
      <c r="B45" s="158"/>
      <c r="C45" s="158"/>
      <c r="D45" s="158"/>
      <c r="E45" s="158"/>
      <c r="F45" s="158"/>
      <c r="G45" s="7">
        <v>38</v>
      </c>
      <c r="H45" s="31">
        <v>24236</v>
      </c>
      <c r="I45" s="31">
        <v>24231</v>
      </c>
      <c r="J45" s="31">
        <v>467556</v>
      </c>
      <c r="K45" s="31">
        <v>104819</v>
      </c>
    </row>
    <row r="46" spans="1:11" x14ac:dyDescent="0.2">
      <c r="A46" s="158" t="s">
        <v>154</v>
      </c>
      <c r="B46" s="158"/>
      <c r="C46" s="158"/>
      <c r="D46" s="158"/>
      <c r="E46" s="158"/>
      <c r="F46" s="158"/>
      <c r="G46" s="7">
        <v>39</v>
      </c>
      <c r="H46" s="31">
        <v>0</v>
      </c>
      <c r="I46" s="31">
        <v>-80</v>
      </c>
      <c r="J46" s="31">
        <v>0</v>
      </c>
      <c r="K46" s="31">
        <v>0</v>
      </c>
    </row>
    <row r="47" spans="1:11" x14ac:dyDescent="0.2">
      <c r="A47" s="158" t="s">
        <v>155</v>
      </c>
      <c r="B47" s="158"/>
      <c r="C47" s="158"/>
      <c r="D47" s="158"/>
      <c r="E47" s="158"/>
      <c r="F47" s="158"/>
      <c r="G47" s="7">
        <v>40</v>
      </c>
      <c r="H47" s="31">
        <v>80</v>
      </c>
      <c r="I47" s="31">
        <v>80</v>
      </c>
      <c r="J47" s="31">
        <v>0</v>
      </c>
      <c r="K47" s="31">
        <v>-615</v>
      </c>
    </row>
    <row r="48" spans="1:11" x14ac:dyDescent="0.2">
      <c r="A48" s="165" t="s">
        <v>156</v>
      </c>
      <c r="B48" s="166"/>
      <c r="C48" s="166"/>
      <c r="D48" s="166"/>
      <c r="E48" s="166"/>
      <c r="F48" s="166"/>
      <c r="G48" s="5">
        <v>41</v>
      </c>
      <c r="H48" s="29">
        <f>H8+H35</f>
        <v>24208522.370000001</v>
      </c>
      <c r="I48" s="29">
        <f>I8+I35</f>
        <v>7156243.3700000001</v>
      </c>
      <c r="J48" s="29">
        <f>J8+J35</f>
        <v>26466705</v>
      </c>
      <c r="K48" s="29">
        <f>K8+K35</f>
        <v>7556407</v>
      </c>
    </row>
    <row r="49" spans="1:11" x14ac:dyDescent="0.2">
      <c r="A49" s="165" t="s">
        <v>157</v>
      </c>
      <c r="B49" s="166"/>
      <c r="C49" s="166"/>
      <c r="D49" s="166"/>
      <c r="E49" s="166"/>
      <c r="F49" s="166"/>
      <c r="G49" s="5">
        <v>42</v>
      </c>
      <c r="H49" s="29">
        <f>H42+H20</f>
        <v>23794760</v>
      </c>
      <c r="I49" s="29">
        <f>I42+I20</f>
        <v>6820757</v>
      </c>
      <c r="J49" s="29">
        <f>J42+J20</f>
        <v>25506120</v>
      </c>
      <c r="K49" s="29">
        <f>K42+K20</f>
        <v>7394387</v>
      </c>
    </row>
    <row r="50" spans="1:11" x14ac:dyDescent="0.2">
      <c r="A50" s="157" t="s">
        <v>158</v>
      </c>
      <c r="B50" s="158"/>
      <c r="C50" s="158"/>
      <c r="D50" s="158"/>
      <c r="E50" s="158"/>
      <c r="F50" s="158"/>
      <c r="G50" s="6">
        <v>43</v>
      </c>
      <c r="H50" s="30">
        <v>-124780</v>
      </c>
      <c r="I50" s="30">
        <v>-105839</v>
      </c>
      <c r="J50" s="30">
        <v>75352</v>
      </c>
      <c r="K50" s="30">
        <v>44990</v>
      </c>
    </row>
    <row r="51" spans="1:11" x14ac:dyDescent="0.2">
      <c r="A51" s="165" t="s">
        <v>159</v>
      </c>
      <c r="B51" s="166"/>
      <c r="C51" s="166"/>
      <c r="D51" s="166"/>
      <c r="E51" s="166"/>
      <c r="F51" s="166"/>
      <c r="G51" s="5">
        <v>44</v>
      </c>
      <c r="H51" s="29">
        <f>H48-H49+H50</f>
        <v>288982.37000000104</v>
      </c>
      <c r="I51" s="29">
        <f>I48-I49+I50</f>
        <v>229647.37000000011</v>
      </c>
      <c r="J51" s="29">
        <f>J48-J49+J50</f>
        <v>1035937</v>
      </c>
      <c r="K51" s="29">
        <f>K48-K49+K50</f>
        <v>207010</v>
      </c>
    </row>
    <row r="52" spans="1:11" x14ac:dyDescent="0.2">
      <c r="A52" s="157" t="s">
        <v>160</v>
      </c>
      <c r="B52" s="158"/>
      <c r="C52" s="158"/>
      <c r="D52" s="158"/>
      <c r="E52" s="158"/>
      <c r="F52" s="158"/>
      <c r="G52" s="6">
        <v>45</v>
      </c>
      <c r="H52" s="30">
        <v>99428</v>
      </c>
      <c r="I52" s="30">
        <v>18409</v>
      </c>
      <c r="J52" s="30">
        <v>94787</v>
      </c>
      <c r="K52" s="30">
        <v>69009</v>
      </c>
    </row>
    <row r="53" spans="1:11" x14ac:dyDescent="0.2">
      <c r="A53" s="165" t="s">
        <v>161</v>
      </c>
      <c r="B53" s="166"/>
      <c r="C53" s="166"/>
      <c r="D53" s="166"/>
      <c r="E53" s="166"/>
      <c r="F53" s="166"/>
      <c r="G53" s="5">
        <v>46</v>
      </c>
      <c r="H53" s="29">
        <f>H51-H52</f>
        <v>189554.37000000104</v>
      </c>
      <c r="I53" s="29">
        <f>I51-I52</f>
        <v>211238.37000000011</v>
      </c>
      <c r="J53" s="29">
        <f>J51-J52</f>
        <v>941150</v>
      </c>
      <c r="K53" s="29">
        <f>K51-K52</f>
        <v>138001</v>
      </c>
    </row>
    <row r="54" spans="1:11" ht="12.75" customHeight="1" x14ac:dyDescent="0.2">
      <c r="A54" s="157" t="s">
        <v>162</v>
      </c>
      <c r="B54" s="158"/>
      <c r="C54" s="158"/>
      <c r="D54" s="158"/>
      <c r="E54" s="158"/>
      <c r="F54" s="158"/>
      <c r="G54" s="6">
        <v>47</v>
      </c>
      <c r="H54" s="30">
        <v>0</v>
      </c>
      <c r="I54" s="30">
        <v>0</v>
      </c>
      <c r="J54" s="30">
        <v>0</v>
      </c>
      <c r="K54" s="30">
        <v>0</v>
      </c>
    </row>
    <row r="55" spans="1:11" ht="12.75" customHeight="1" x14ac:dyDescent="0.2">
      <c r="A55" s="157" t="s">
        <v>163</v>
      </c>
      <c r="B55" s="158"/>
      <c r="C55" s="158"/>
      <c r="D55" s="158"/>
      <c r="E55" s="158"/>
      <c r="F55" s="158"/>
      <c r="G55" s="6">
        <v>48</v>
      </c>
      <c r="H55" s="30">
        <v>0</v>
      </c>
      <c r="I55" s="30">
        <v>0</v>
      </c>
      <c r="J55" s="30">
        <v>0</v>
      </c>
      <c r="K55" s="30">
        <v>0</v>
      </c>
    </row>
    <row r="56" spans="1:11" ht="27" customHeight="1" x14ac:dyDescent="0.2">
      <c r="A56" s="157" t="s">
        <v>164</v>
      </c>
      <c r="B56" s="158"/>
      <c r="C56" s="158"/>
      <c r="D56" s="158"/>
      <c r="E56" s="158"/>
      <c r="F56" s="158"/>
      <c r="G56" s="6">
        <v>49</v>
      </c>
      <c r="H56" s="30">
        <v>0</v>
      </c>
      <c r="I56" s="30">
        <v>0</v>
      </c>
      <c r="J56" s="30">
        <v>0</v>
      </c>
      <c r="K56" s="30">
        <v>0</v>
      </c>
    </row>
    <row r="57" spans="1:11" ht="18.600000000000001" customHeight="1" x14ac:dyDescent="0.2">
      <c r="A57" s="157" t="s">
        <v>165</v>
      </c>
      <c r="B57" s="158"/>
      <c r="C57" s="158"/>
      <c r="D57" s="158"/>
      <c r="E57" s="158"/>
      <c r="F57" s="158"/>
      <c r="G57" s="6">
        <v>50</v>
      </c>
      <c r="H57" s="30">
        <v>0</v>
      </c>
      <c r="I57" s="30">
        <v>0</v>
      </c>
      <c r="J57" s="30">
        <v>0</v>
      </c>
      <c r="K57" s="30">
        <v>0</v>
      </c>
    </row>
    <row r="58" spans="1:11" ht="13.15" customHeight="1" x14ac:dyDescent="0.2">
      <c r="A58" s="157" t="s">
        <v>166</v>
      </c>
      <c r="B58" s="158"/>
      <c r="C58" s="158"/>
      <c r="D58" s="158"/>
      <c r="E58" s="158"/>
      <c r="F58" s="158"/>
      <c r="G58" s="6">
        <v>51</v>
      </c>
      <c r="H58" s="30">
        <v>-241001</v>
      </c>
      <c r="I58" s="30">
        <v>-45034</v>
      </c>
      <c r="J58" s="30">
        <v>57839</v>
      </c>
      <c r="K58" s="30">
        <v>102783</v>
      </c>
    </row>
    <row r="59" spans="1:11" x14ac:dyDescent="0.2">
      <c r="A59" s="157" t="s">
        <v>167</v>
      </c>
      <c r="B59" s="158"/>
      <c r="C59" s="158"/>
      <c r="D59" s="158"/>
      <c r="E59" s="158"/>
      <c r="F59" s="158"/>
      <c r="G59" s="6">
        <v>52</v>
      </c>
      <c r="H59" s="30">
        <v>0</v>
      </c>
      <c r="I59" s="30">
        <v>0</v>
      </c>
      <c r="J59" s="30">
        <v>0</v>
      </c>
      <c r="K59" s="30">
        <v>0</v>
      </c>
    </row>
    <row r="60" spans="1:11" x14ac:dyDescent="0.2">
      <c r="A60" s="165" t="s">
        <v>168</v>
      </c>
      <c r="B60" s="166"/>
      <c r="C60" s="166"/>
      <c r="D60" s="166"/>
      <c r="E60" s="166"/>
      <c r="F60" s="166"/>
      <c r="G60" s="5">
        <v>53</v>
      </c>
      <c r="H60" s="29">
        <f>H54+H55+H56+H57+H58-H59</f>
        <v>-241001</v>
      </c>
      <c r="I60" s="29">
        <f t="shared" ref="I60:K60" si="0">I54+I55+I56+I57+I58-I59</f>
        <v>-45034</v>
      </c>
      <c r="J60" s="29">
        <f t="shared" si="0"/>
        <v>57839</v>
      </c>
      <c r="K60" s="29">
        <f t="shared" si="0"/>
        <v>102783</v>
      </c>
    </row>
    <row r="61" spans="1:11" x14ac:dyDescent="0.2">
      <c r="A61" s="165" t="s">
        <v>169</v>
      </c>
      <c r="B61" s="166"/>
      <c r="C61" s="166"/>
      <c r="D61" s="166"/>
      <c r="E61" s="166"/>
      <c r="F61" s="166"/>
      <c r="G61" s="5">
        <v>54</v>
      </c>
      <c r="H61" s="29">
        <f>H53+H60</f>
        <v>-51446.629999998957</v>
      </c>
      <c r="I61" s="29">
        <f>I53+I60</f>
        <v>166204.37000000011</v>
      </c>
      <c r="J61" s="29">
        <f t="shared" ref="J61" si="1">J53+J60</f>
        <v>998989</v>
      </c>
      <c r="K61" s="29">
        <f>K53+K60</f>
        <v>240784</v>
      </c>
    </row>
    <row r="62" spans="1:11" x14ac:dyDescent="0.2">
      <c r="A62" s="157" t="s">
        <v>170</v>
      </c>
      <c r="B62" s="158"/>
      <c r="C62" s="158"/>
      <c r="D62" s="158"/>
      <c r="E62" s="158"/>
      <c r="F62" s="158"/>
      <c r="G62" s="6">
        <v>55</v>
      </c>
      <c r="H62" s="30">
        <v>0</v>
      </c>
      <c r="I62" s="30">
        <v>0</v>
      </c>
      <c r="J62" s="30">
        <v>0</v>
      </c>
      <c r="K62" s="30">
        <v>0</v>
      </c>
    </row>
    <row r="63" spans="1:11" x14ac:dyDescent="0.2">
      <c r="A63" s="157" t="s">
        <v>171</v>
      </c>
      <c r="B63" s="158"/>
      <c r="C63" s="158"/>
      <c r="D63" s="158"/>
      <c r="E63" s="158"/>
      <c r="F63" s="158"/>
      <c r="G63" s="158"/>
      <c r="H63" s="158"/>
      <c r="I63" s="158"/>
      <c r="J63" s="36"/>
      <c r="K63" s="36"/>
    </row>
    <row r="64" spans="1:11" x14ac:dyDescent="0.2">
      <c r="A64" s="157" t="s">
        <v>172</v>
      </c>
      <c r="B64" s="158"/>
      <c r="C64" s="158"/>
      <c r="D64" s="158"/>
      <c r="E64" s="158"/>
      <c r="F64" s="158"/>
      <c r="G64" s="6">
        <v>56</v>
      </c>
      <c r="H64" s="30">
        <v>-51446.629999998957</v>
      </c>
      <c r="I64" s="30">
        <v>166204.37000000011</v>
      </c>
      <c r="J64" s="30">
        <v>998989</v>
      </c>
      <c r="K64" s="30">
        <v>240784</v>
      </c>
    </row>
    <row r="65" spans="1:11" x14ac:dyDescent="0.2">
      <c r="A65" s="157" t="s">
        <v>173</v>
      </c>
      <c r="B65" s="158"/>
      <c r="C65" s="158"/>
      <c r="D65" s="158"/>
      <c r="E65" s="158"/>
      <c r="F65" s="158"/>
      <c r="G65" s="6">
        <v>57</v>
      </c>
      <c r="H65" s="30">
        <v>0</v>
      </c>
      <c r="I65" s="30">
        <v>0</v>
      </c>
      <c r="J65" s="30">
        <v>0</v>
      </c>
      <c r="K65" s="30">
        <v>0</v>
      </c>
    </row>
  </sheetData>
  <mergeCells count="67">
    <mergeCell ref="A3:K3"/>
    <mergeCell ref="A4:K4"/>
    <mergeCell ref="A5:F6"/>
    <mergeCell ref="G5:G6"/>
    <mergeCell ref="H5:I5"/>
    <mergeCell ref="J5:K5"/>
    <mergeCell ref="A65:F65"/>
    <mergeCell ref="A51:F51"/>
    <mergeCell ref="A52:F52"/>
    <mergeCell ref="A53:F53"/>
    <mergeCell ref="A54:F54"/>
    <mergeCell ref="A55:F55"/>
    <mergeCell ref="A56:F56"/>
    <mergeCell ref="A57:F57"/>
    <mergeCell ref="A58:F58"/>
    <mergeCell ref="A59:F59"/>
    <mergeCell ref="A60:F60"/>
    <mergeCell ref="A61:F61"/>
    <mergeCell ref="A62:F62"/>
    <mergeCell ref="A26:F26"/>
    <mergeCell ref="A27:F27"/>
    <mergeCell ref="A28:F28"/>
    <mergeCell ref="A63:I63"/>
    <mergeCell ref="A64:F64"/>
    <mergeCell ref="A48:F48"/>
    <mergeCell ref="A49:F49"/>
    <mergeCell ref="A50:F50"/>
    <mergeCell ref="A45:F45"/>
    <mergeCell ref="A46:F46"/>
    <mergeCell ref="A47:F47"/>
    <mergeCell ref="A40:F40"/>
    <mergeCell ref="A41:F41"/>
    <mergeCell ref="A42:F42"/>
    <mergeCell ref="A43:F43"/>
    <mergeCell ref="A44:F44"/>
    <mergeCell ref="A1:I1"/>
    <mergeCell ref="A21:F21"/>
    <mergeCell ref="A35:F35"/>
    <mergeCell ref="A7:F7"/>
    <mergeCell ref="A22:F22"/>
    <mergeCell ref="A23:F23"/>
    <mergeCell ref="A8:F8"/>
    <mergeCell ref="A9:F9"/>
    <mergeCell ref="A10:F10"/>
    <mergeCell ref="A11:F11"/>
    <mergeCell ref="A12:F12"/>
    <mergeCell ref="A13:F13"/>
    <mergeCell ref="A14:F14"/>
    <mergeCell ref="A32:F32"/>
    <mergeCell ref="A33:F33"/>
    <mergeCell ref="A34:F34"/>
    <mergeCell ref="A15:F15"/>
    <mergeCell ref="A16:F16"/>
    <mergeCell ref="A38:F38"/>
    <mergeCell ref="A39:F39"/>
    <mergeCell ref="A2:I2"/>
    <mergeCell ref="A36:F36"/>
    <mergeCell ref="A37:F37"/>
    <mergeCell ref="A29:F29"/>
    <mergeCell ref="A30:F30"/>
    <mergeCell ref="A31:F31"/>
    <mergeCell ref="A17:F17"/>
    <mergeCell ref="A18:F18"/>
    <mergeCell ref="A19:F19"/>
    <mergeCell ref="A20:F20"/>
    <mergeCell ref="A24:F24"/>
    <mergeCell ref="A25:F25"/>
  </mergeCells>
  <dataValidations disablePrompts="1" count="3">
    <dataValidation type="whole" operator="greaterThanOrEqual" allowBlank="1" showInputMessage="1" showErrorMessage="1" errorTitle="Incorrect entry" error="You can enter only positive whole numbers." sqref="H65381:I65415 IP65381:IQ65415 SL65381:SM65415 ACH65381:ACI65415 AMD65381:AME65415 AVZ65381:AWA65415 BFV65381:BFW65415 BPR65381:BPS65415 BZN65381:BZO65415 CJJ65381:CJK65415 CTF65381:CTG65415 DDB65381:DDC65415 DMX65381:DMY65415 DWT65381:DWU65415 EGP65381:EGQ65415 EQL65381:EQM65415 FAH65381:FAI65415 FKD65381:FKE65415 FTZ65381:FUA65415 GDV65381:GDW65415 GNR65381:GNS65415 GXN65381:GXO65415 HHJ65381:HHK65415 HRF65381:HRG65415 IBB65381:IBC65415 IKX65381:IKY65415 IUT65381:IUU65415 JEP65381:JEQ65415 JOL65381:JOM65415 JYH65381:JYI65415 KID65381:KIE65415 KRZ65381:KSA65415 LBV65381:LBW65415 LLR65381:LLS65415 LVN65381:LVO65415 MFJ65381:MFK65415 MPF65381:MPG65415 MZB65381:MZC65415 NIX65381:NIY65415 NST65381:NSU65415 OCP65381:OCQ65415 OML65381:OMM65415 OWH65381:OWI65415 PGD65381:PGE65415 PPZ65381:PQA65415 PZV65381:PZW65415 QJR65381:QJS65415 QTN65381:QTO65415 RDJ65381:RDK65415 RNF65381:RNG65415 RXB65381:RXC65415 SGX65381:SGY65415 SQT65381:SQU65415 TAP65381:TAQ65415 TKL65381:TKM65415 TUH65381:TUI65415 UED65381:UEE65415 UNZ65381:UOA65415 UXV65381:UXW65415 VHR65381:VHS65415 VRN65381:VRO65415 WBJ65381:WBK65415 WLF65381:WLG65415 WVB65381:WVC65415 H130917:I130951 IP130917:IQ130951 SL130917:SM130951 ACH130917:ACI130951 AMD130917:AME130951 AVZ130917:AWA130951 BFV130917:BFW130951 BPR130917:BPS130951 BZN130917:BZO130951 CJJ130917:CJK130951 CTF130917:CTG130951 DDB130917:DDC130951 DMX130917:DMY130951 DWT130917:DWU130951 EGP130917:EGQ130951 EQL130917:EQM130951 FAH130917:FAI130951 FKD130917:FKE130951 FTZ130917:FUA130951 GDV130917:GDW130951 GNR130917:GNS130951 GXN130917:GXO130951 HHJ130917:HHK130951 HRF130917:HRG130951 IBB130917:IBC130951 IKX130917:IKY130951 IUT130917:IUU130951 JEP130917:JEQ130951 JOL130917:JOM130951 JYH130917:JYI130951 KID130917:KIE130951 KRZ130917:KSA130951 LBV130917:LBW130951 LLR130917:LLS130951 LVN130917:LVO130951 MFJ130917:MFK130951 MPF130917:MPG130951 MZB130917:MZC130951 NIX130917:NIY130951 NST130917:NSU130951 OCP130917:OCQ130951 OML130917:OMM130951 OWH130917:OWI130951 PGD130917:PGE130951 PPZ130917:PQA130951 PZV130917:PZW130951 QJR130917:QJS130951 QTN130917:QTO130951 RDJ130917:RDK130951 RNF130917:RNG130951 RXB130917:RXC130951 SGX130917:SGY130951 SQT130917:SQU130951 TAP130917:TAQ130951 TKL130917:TKM130951 TUH130917:TUI130951 UED130917:UEE130951 UNZ130917:UOA130951 UXV130917:UXW130951 VHR130917:VHS130951 VRN130917:VRO130951 WBJ130917:WBK130951 WLF130917:WLG130951 WVB130917:WVC130951 H196453:I196487 IP196453:IQ196487 SL196453:SM196487 ACH196453:ACI196487 AMD196453:AME196487 AVZ196453:AWA196487 BFV196453:BFW196487 BPR196453:BPS196487 BZN196453:BZO196487 CJJ196453:CJK196487 CTF196453:CTG196487 DDB196453:DDC196487 DMX196453:DMY196487 DWT196453:DWU196487 EGP196453:EGQ196487 EQL196453:EQM196487 FAH196453:FAI196487 FKD196453:FKE196487 FTZ196453:FUA196487 GDV196453:GDW196487 GNR196453:GNS196487 GXN196453:GXO196487 HHJ196453:HHK196487 HRF196453:HRG196487 IBB196453:IBC196487 IKX196453:IKY196487 IUT196453:IUU196487 JEP196453:JEQ196487 JOL196453:JOM196487 JYH196453:JYI196487 KID196453:KIE196487 KRZ196453:KSA196487 LBV196453:LBW196487 LLR196453:LLS196487 LVN196453:LVO196487 MFJ196453:MFK196487 MPF196453:MPG196487 MZB196453:MZC196487 NIX196453:NIY196487 NST196453:NSU196487 OCP196453:OCQ196487 OML196453:OMM196487 OWH196453:OWI196487 PGD196453:PGE196487 PPZ196453:PQA196487 PZV196453:PZW196487 QJR196453:QJS196487 QTN196453:QTO196487 RDJ196453:RDK196487 RNF196453:RNG196487 RXB196453:RXC196487 SGX196453:SGY196487 SQT196453:SQU196487 TAP196453:TAQ196487 TKL196453:TKM196487 TUH196453:TUI196487 UED196453:UEE196487 UNZ196453:UOA196487 UXV196453:UXW196487 VHR196453:VHS196487 VRN196453:VRO196487 WBJ196453:WBK196487 WLF196453:WLG196487 WVB196453:WVC196487 H261989:I262023 IP261989:IQ262023 SL261989:SM262023 ACH261989:ACI262023 AMD261989:AME262023 AVZ261989:AWA262023 BFV261989:BFW262023 BPR261989:BPS262023 BZN261989:BZO262023 CJJ261989:CJK262023 CTF261989:CTG262023 DDB261989:DDC262023 DMX261989:DMY262023 DWT261989:DWU262023 EGP261989:EGQ262023 EQL261989:EQM262023 FAH261989:FAI262023 FKD261989:FKE262023 FTZ261989:FUA262023 GDV261989:GDW262023 GNR261989:GNS262023 GXN261989:GXO262023 HHJ261989:HHK262023 HRF261989:HRG262023 IBB261989:IBC262023 IKX261989:IKY262023 IUT261989:IUU262023 JEP261989:JEQ262023 JOL261989:JOM262023 JYH261989:JYI262023 KID261989:KIE262023 KRZ261989:KSA262023 LBV261989:LBW262023 LLR261989:LLS262023 LVN261989:LVO262023 MFJ261989:MFK262023 MPF261989:MPG262023 MZB261989:MZC262023 NIX261989:NIY262023 NST261989:NSU262023 OCP261989:OCQ262023 OML261989:OMM262023 OWH261989:OWI262023 PGD261989:PGE262023 PPZ261989:PQA262023 PZV261989:PZW262023 QJR261989:QJS262023 QTN261989:QTO262023 RDJ261989:RDK262023 RNF261989:RNG262023 RXB261989:RXC262023 SGX261989:SGY262023 SQT261989:SQU262023 TAP261989:TAQ262023 TKL261989:TKM262023 TUH261989:TUI262023 UED261989:UEE262023 UNZ261989:UOA262023 UXV261989:UXW262023 VHR261989:VHS262023 VRN261989:VRO262023 WBJ261989:WBK262023 WLF261989:WLG262023 WVB261989:WVC262023 H327525:I327559 IP327525:IQ327559 SL327525:SM327559 ACH327525:ACI327559 AMD327525:AME327559 AVZ327525:AWA327559 BFV327525:BFW327559 BPR327525:BPS327559 BZN327525:BZO327559 CJJ327525:CJK327559 CTF327525:CTG327559 DDB327525:DDC327559 DMX327525:DMY327559 DWT327525:DWU327559 EGP327525:EGQ327559 EQL327525:EQM327559 FAH327525:FAI327559 FKD327525:FKE327559 FTZ327525:FUA327559 GDV327525:GDW327559 GNR327525:GNS327559 GXN327525:GXO327559 HHJ327525:HHK327559 HRF327525:HRG327559 IBB327525:IBC327559 IKX327525:IKY327559 IUT327525:IUU327559 JEP327525:JEQ327559 JOL327525:JOM327559 JYH327525:JYI327559 KID327525:KIE327559 KRZ327525:KSA327559 LBV327525:LBW327559 LLR327525:LLS327559 LVN327525:LVO327559 MFJ327525:MFK327559 MPF327525:MPG327559 MZB327525:MZC327559 NIX327525:NIY327559 NST327525:NSU327559 OCP327525:OCQ327559 OML327525:OMM327559 OWH327525:OWI327559 PGD327525:PGE327559 PPZ327525:PQA327559 PZV327525:PZW327559 QJR327525:QJS327559 QTN327525:QTO327559 RDJ327525:RDK327559 RNF327525:RNG327559 RXB327525:RXC327559 SGX327525:SGY327559 SQT327525:SQU327559 TAP327525:TAQ327559 TKL327525:TKM327559 TUH327525:TUI327559 UED327525:UEE327559 UNZ327525:UOA327559 UXV327525:UXW327559 VHR327525:VHS327559 VRN327525:VRO327559 WBJ327525:WBK327559 WLF327525:WLG327559 WVB327525:WVC327559 H393061:I393095 IP393061:IQ393095 SL393061:SM393095 ACH393061:ACI393095 AMD393061:AME393095 AVZ393061:AWA393095 BFV393061:BFW393095 BPR393061:BPS393095 BZN393061:BZO393095 CJJ393061:CJK393095 CTF393061:CTG393095 DDB393061:DDC393095 DMX393061:DMY393095 DWT393061:DWU393095 EGP393061:EGQ393095 EQL393061:EQM393095 FAH393061:FAI393095 FKD393061:FKE393095 FTZ393061:FUA393095 GDV393061:GDW393095 GNR393061:GNS393095 GXN393061:GXO393095 HHJ393061:HHK393095 HRF393061:HRG393095 IBB393061:IBC393095 IKX393061:IKY393095 IUT393061:IUU393095 JEP393061:JEQ393095 JOL393061:JOM393095 JYH393061:JYI393095 KID393061:KIE393095 KRZ393061:KSA393095 LBV393061:LBW393095 LLR393061:LLS393095 LVN393061:LVO393095 MFJ393061:MFK393095 MPF393061:MPG393095 MZB393061:MZC393095 NIX393061:NIY393095 NST393061:NSU393095 OCP393061:OCQ393095 OML393061:OMM393095 OWH393061:OWI393095 PGD393061:PGE393095 PPZ393061:PQA393095 PZV393061:PZW393095 QJR393061:QJS393095 QTN393061:QTO393095 RDJ393061:RDK393095 RNF393061:RNG393095 RXB393061:RXC393095 SGX393061:SGY393095 SQT393061:SQU393095 TAP393061:TAQ393095 TKL393061:TKM393095 TUH393061:TUI393095 UED393061:UEE393095 UNZ393061:UOA393095 UXV393061:UXW393095 VHR393061:VHS393095 VRN393061:VRO393095 WBJ393061:WBK393095 WLF393061:WLG393095 WVB393061:WVC393095 H458597:I458631 IP458597:IQ458631 SL458597:SM458631 ACH458597:ACI458631 AMD458597:AME458631 AVZ458597:AWA458631 BFV458597:BFW458631 BPR458597:BPS458631 BZN458597:BZO458631 CJJ458597:CJK458631 CTF458597:CTG458631 DDB458597:DDC458631 DMX458597:DMY458631 DWT458597:DWU458631 EGP458597:EGQ458631 EQL458597:EQM458631 FAH458597:FAI458631 FKD458597:FKE458631 FTZ458597:FUA458631 GDV458597:GDW458631 GNR458597:GNS458631 GXN458597:GXO458631 HHJ458597:HHK458631 HRF458597:HRG458631 IBB458597:IBC458631 IKX458597:IKY458631 IUT458597:IUU458631 JEP458597:JEQ458631 JOL458597:JOM458631 JYH458597:JYI458631 KID458597:KIE458631 KRZ458597:KSA458631 LBV458597:LBW458631 LLR458597:LLS458631 LVN458597:LVO458631 MFJ458597:MFK458631 MPF458597:MPG458631 MZB458597:MZC458631 NIX458597:NIY458631 NST458597:NSU458631 OCP458597:OCQ458631 OML458597:OMM458631 OWH458597:OWI458631 PGD458597:PGE458631 PPZ458597:PQA458631 PZV458597:PZW458631 QJR458597:QJS458631 QTN458597:QTO458631 RDJ458597:RDK458631 RNF458597:RNG458631 RXB458597:RXC458631 SGX458597:SGY458631 SQT458597:SQU458631 TAP458597:TAQ458631 TKL458597:TKM458631 TUH458597:TUI458631 UED458597:UEE458631 UNZ458597:UOA458631 UXV458597:UXW458631 VHR458597:VHS458631 VRN458597:VRO458631 WBJ458597:WBK458631 WLF458597:WLG458631 WVB458597:WVC458631 H524133:I524167 IP524133:IQ524167 SL524133:SM524167 ACH524133:ACI524167 AMD524133:AME524167 AVZ524133:AWA524167 BFV524133:BFW524167 BPR524133:BPS524167 BZN524133:BZO524167 CJJ524133:CJK524167 CTF524133:CTG524167 DDB524133:DDC524167 DMX524133:DMY524167 DWT524133:DWU524167 EGP524133:EGQ524167 EQL524133:EQM524167 FAH524133:FAI524167 FKD524133:FKE524167 FTZ524133:FUA524167 GDV524133:GDW524167 GNR524133:GNS524167 GXN524133:GXO524167 HHJ524133:HHK524167 HRF524133:HRG524167 IBB524133:IBC524167 IKX524133:IKY524167 IUT524133:IUU524167 JEP524133:JEQ524167 JOL524133:JOM524167 JYH524133:JYI524167 KID524133:KIE524167 KRZ524133:KSA524167 LBV524133:LBW524167 LLR524133:LLS524167 LVN524133:LVO524167 MFJ524133:MFK524167 MPF524133:MPG524167 MZB524133:MZC524167 NIX524133:NIY524167 NST524133:NSU524167 OCP524133:OCQ524167 OML524133:OMM524167 OWH524133:OWI524167 PGD524133:PGE524167 PPZ524133:PQA524167 PZV524133:PZW524167 QJR524133:QJS524167 QTN524133:QTO524167 RDJ524133:RDK524167 RNF524133:RNG524167 RXB524133:RXC524167 SGX524133:SGY524167 SQT524133:SQU524167 TAP524133:TAQ524167 TKL524133:TKM524167 TUH524133:TUI524167 UED524133:UEE524167 UNZ524133:UOA524167 UXV524133:UXW524167 VHR524133:VHS524167 VRN524133:VRO524167 WBJ524133:WBK524167 WLF524133:WLG524167 WVB524133:WVC524167 H589669:I589703 IP589669:IQ589703 SL589669:SM589703 ACH589669:ACI589703 AMD589669:AME589703 AVZ589669:AWA589703 BFV589669:BFW589703 BPR589669:BPS589703 BZN589669:BZO589703 CJJ589669:CJK589703 CTF589669:CTG589703 DDB589669:DDC589703 DMX589669:DMY589703 DWT589669:DWU589703 EGP589669:EGQ589703 EQL589669:EQM589703 FAH589669:FAI589703 FKD589669:FKE589703 FTZ589669:FUA589703 GDV589669:GDW589703 GNR589669:GNS589703 GXN589669:GXO589703 HHJ589669:HHK589703 HRF589669:HRG589703 IBB589669:IBC589703 IKX589669:IKY589703 IUT589669:IUU589703 JEP589669:JEQ589703 JOL589669:JOM589703 JYH589669:JYI589703 KID589669:KIE589703 KRZ589669:KSA589703 LBV589669:LBW589703 LLR589669:LLS589703 LVN589669:LVO589703 MFJ589669:MFK589703 MPF589669:MPG589703 MZB589669:MZC589703 NIX589669:NIY589703 NST589669:NSU589703 OCP589669:OCQ589703 OML589669:OMM589703 OWH589669:OWI589703 PGD589669:PGE589703 PPZ589669:PQA589703 PZV589669:PZW589703 QJR589669:QJS589703 QTN589669:QTO589703 RDJ589669:RDK589703 RNF589669:RNG589703 RXB589669:RXC589703 SGX589669:SGY589703 SQT589669:SQU589703 TAP589669:TAQ589703 TKL589669:TKM589703 TUH589669:TUI589703 UED589669:UEE589703 UNZ589669:UOA589703 UXV589669:UXW589703 VHR589669:VHS589703 VRN589669:VRO589703 WBJ589669:WBK589703 WLF589669:WLG589703 WVB589669:WVC589703 H655205:I655239 IP655205:IQ655239 SL655205:SM655239 ACH655205:ACI655239 AMD655205:AME655239 AVZ655205:AWA655239 BFV655205:BFW655239 BPR655205:BPS655239 BZN655205:BZO655239 CJJ655205:CJK655239 CTF655205:CTG655239 DDB655205:DDC655239 DMX655205:DMY655239 DWT655205:DWU655239 EGP655205:EGQ655239 EQL655205:EQM655239 FAH655205:FAI655239 FKD655205:FKE655239 FTZ655205:FUA655239 GDV655205:GDW655239 GNR655205:GNS655239 GXN655205:GXO655239 HHJ655205:HHK655239 HRF655205:HRG655239 IBB655205:IBC655239 IKX655205:IKY655239 IUT655205:IUU655239 JEP655205:JEQ655239 JOL655205:JOM655239 JYH655205:JYI655239 KID655205:KIE655239 KRZ655205:KSA655239 LBV655205:LBW655239 LLR655205:LLS655239 LVN655205:LVO655239 MFJ655205:MFK655239 MPF655205:MPG655239 MZB655205:MZC655239 NIX655205:NIY655239 NST655205:NSU655239 OCP655205:OCQ655239 OML655205:OMM655239 OWH655205:OWI655239 PGD655205:PGE655239 PPZ655205:PQA655239 PZV655205:PZW655239 QJR655205:QJS655239 QTN655205:QTO655239 RDJ655205:RDK655239 RNF655205:RNG655239 RXB655205:RXC655239 SGX655205:SGY655239 SQT655205:SQU655239 TAP655205:TAQ655239 TKL655205:TKM655239 TUH655205:TUI655239 UED655205:UEE655239 UNZ655205:UOA655239 UXV655205:UXW655239 VHR655205:VHS655239 VRN655205:VRO655239 WBJ655205:WBK655239 WLF655205:WLG655239 WVB655205:WVC655239 H720741:I720775 IP720741:IQ720775 SL720741:SM720775 ACH720741:ACI720775 AMD720741:AME720775 AVZ720741:AWA720775 BFV720741:BFW720775 BPR720741:BPS720775 BZN720741:BZO720775 CJJ720741:CJK720775 CTF720741:CTG720775 DDB720741:DDC720775 DMX720741:DMY720775 DWT720741:DWU720775 EGP720741:EGQ720775 EQL720741:EQM720775 FAH720741:FAI720775 FKD720741:FKE720775 FTZ720741:FUA720775 GDV720741:GDW720775 GNR720741:GNS720775 GXN720741:GXO720775 HHJ720741:HHK720775 HRF720741:HRG720775 IBB720741:IBC720775 IKX720741:IKY720775 IUT720741:IUU720775 JEP720741:JEQ720775 JOL720741:JOM720775 JYH720741:JYI720775 KID720741:KIE720775 KRZ720741:KSA720775 LBV720741:LBW720775 LLR720741:LLS720775 LVN720741:LVO720775 MFJ720741:MFK720775 MPF720741:MPG720775 MZB720741:MZC720775 NIX720741:NIY720775 NST720741:NSU720775 OCP720741:OCQ720775 OML720741:OMM720775 OWH720741:OWI720775 PGD720741:PGE720775 PPZ720741:PQA720775 PZV720741:PZW720775 QJR720741:QJS720775 QTN720741:QTO720775 RDJ720741:RDK720775 RNF720741:RNG720775 RXB720741:RXC720775 SGX720741:SGY720775 SQT720741:SQU720775 TAP720741:TAQ720775 TKL720741:TKM720775 TUH720741:TUI720775 UED720741:UEE720775 UNZ720741:UOA720775 UXV720741:UXW720775 VHR720741:VHS720775 VRN720741:VRO720775 WBJ720741:WBK720775 WLF720741:WLG720775 WVB720741:WVC720775 H786277:I786311 IP786277:IQ786311 SL786277:SM786311 ACH786277:ACI786311 AMD786277:AME786311 AVZ786277:AWA786311 BFV786277:BFW786311 BPR786277:BPS786311 BZN786277:BZO786311 CJJ786277:CJK786311 CTF786277:CTG786311 DDB786277:DDC786311 DMX786277:DMY786311 DWT786277:DWU786311 EGP786277:EGQ786311 EQL786277:EQM786311 FAH786277:FAI786311 FKD786277:FKE786311 FTZ786277:FUA786311 GDV786277:GDW786311 GNR786277:GNS786311 GXN786277:GXO786311 HHJ786277:HHK786311 HRF786277:HRG786311 IBB786277:IBC786311 IKX786277:IKY786311 IUT786277:IUU786311 JEP786277:JEQ786311 JOL786277:JOM786311 JYH786277:JYI786311 KID786277:KIE786311 KRZ786277:KSA786311 LBV786277:LBW786311 LLR786277:LLS786311 LVN786277:LVO786311 MFJ786277:MFK786311 MPF786277:MPG786311 MZB786277:MZC786311 NIX786277:NIY786311 NST786277:NSU786311 OCP786277:OCQ786311 OML786277:OMM786311 OWH786277:OWI786311 PGD786277:PGE786311 PPZ786277:PQA786311 PZV786277:PZW786311 QJR786277:QJS786311 QTN786277:QTO786311 RDJ786277:RDK786311 RNF786277:RNG786311 RXB786277:RXC786311 SGX786277:SGY786311 SQT786277:SQU786311 TAP786277:TAQ786311 TKL786277:TKM786311 TUH786277:TUI786311 UED786277:UEE786311 UNZ786277:UOA786311 UXV786277:UXW786311 VHR786277:VHS786311 VRN786277:VRO786311 WBJ786277:WBK786311 WLF786277:WLG786311 WVB786277:WVC786311 H851813:I851847 IP851813:IQ851847 SL851813:SM851847 ACH851813:ACI851847 AMD851813:AME851847 AVZ851813:AWA851847 BFV851813:BFW851847 BPR851813:BPS851847 BZN851813:BZO851847 CJJ851813:CJK851847 CTF851813:CTG851847 DDB851813:DDC851847 DMX851813:DMY851847 DWT851813:DWU851847 EGP851813:EGQ851847 EQL851813:EQM851847 FAH851813:FAI851847 FKD851813:FKE851847 FTZ851813:FUA851847 GDV851813:GDW851847 GNR851813:GNS851847 GXN851813:GXO851847 HHJ851813:HHK851847 HRF851813:HRG851847 IBB851813:IBC851847 IKX851813:IKY851847 IUT851813:IUU851847 JEP851813:JEQ851847 JOL851813:JOM851847 JYH851813:JYI851847 KID851813:KIE851847 KRZ851813:KSA851847 LBV851813:LBW851847 LLR851813:LLS851847 LVN851813:LVO851847 MFJ851813:MFK851847 MPF851813:MPG851847 MZB851813:MZC851847 NIX851813:NIY851847 NST851813:NSU851847 OCP851813:OCQ851847 OML851813:OMM851847 OWH851813:OWI851847 PGD851813:PGE851847 PPZ851813:PQA851847 PZV851813:PZW851847 QJR851813:QJS851847 QTN851813:QTO851847 RDJ851813:RDK851847 RNF851813:RNG851847 RXB851813:RXC851847 SGX851813:SGY851847 SQT851813:SQU851847 TAP851813:TAQ851847 TKL851813:TKM851847 TUH851813:TUI851847 UED851813:UEE851847 UNZ851813:UOA851847 UXV851813:UXW851847 VHR851813:VHS851847 VRN851813:VRO851847 WBJ851813:WBK851847 WLF851813:WLG851847 WVB851813:WVC851847 H917349:I917383 IP917349:IQ917383 SL917349:SM917383 ACH917349:ACI917383 AMD917349:AME917383 AVZ917349:AWA917383 BFV917349:BFW917383 BPR917349:BPS917383 BZN917349:BZO917383 CJJ917349:CJK917383 CTF917349:CTG917383 DDB917349:DDC917383 DMX917349:DMY917383 DWT917349:DWU917383 EGP917349:EGQ917383 EQL917349:EQM917383 FAH917349:FAI917383 FKD917349:FKE917383 FTZ917349:FUA917383 GDV917349:GDW917383 GNR917349:GNS917383 GXN917349:GXO917383 HHJ917349:HHK917383 HRF917349:HRG917383 IBB917349:IBC917383 IKX917349:IKY917383 IUT917349:IUU917383 JEP917349:JEQ917383 JOL917349:JOM917383 JYH917349:JYI917383 KID917349:KIE917383 KRZ917349:KSA917383 LBV917349:LBW917383 LLR917349:LLS917383 LVN917349:LVO917383 MFJ917349:MFK917383 MPF917349:MPG917383 MZB917349:MZC917383 NIX917349:NIY917383 NST917349:NSU917383 OCP917349:OCQ917383 OML917349:OMM917383 OWH917349:OWI917383 PGD917349:PGE917383 PPZ917349:PQA917383 PZV917349:PZW917383 QJR917349:QJS917383 QTN917349:QTO917383 RDJ917349:RDK917383 RNF917349:RNG917383 RXB917349:RXC917383 SGX917349:SGY917383 SQT917349:SQU917383 TAP917349:TAQ917383 TKL917349:TKM917383 TUH917349:TUI917383 UED917349:UEE917383 UNZ917349:UOA917383 UXV917349:UXW917383 VHR917349:VHS917383 VRN917349:VRO917383 WBJ917349:WBK917383 WLF917349:WLG917383 WVB917349:WVC917383 H982885:I982919 IP982885:IQ982919 SL982885:SM982919 ACH982885:ACI982919 AMD982885:AME982919 AVZ982885:AWA982919 BFV982885:BFW982919 BPR982885:BPS982919 BZN982885:BZO982919 CJJ982885:CJK982919 CTF982885:CTG982919 DDB982885:DDC982919 DMX982885:DMY982919 DWT982885:DWU982919 EGP982885:EGQ982919 EQL982885:EQM982919 FAH982885:FAI982919 FKD982885:FKE982919 FTZ982885:FUA982919 GDV982885:GDW982919 GNR982885:GNS982919 GXN982885:GXO982919 HHJ982885:HHK982919 HRF982885:HRG982919 IBB982885:IBC982919 IKX982885:IKY982919 IUT982885:IUU982919 JEP982885:JEQ982919 JOL982885:JOM982919 JYH982885:JYI982919 KID982885:KIE982919 KRZ982885:KSA982919 LBV982885:LBW982919 LLR982885:LLS982919 LVN982885:LVO982919 MFJ982885:MFK982919 MPF982885:MPG982919 MZB982885:MZC982919 NIX982885:NIY982919 NST982885:NSU982919 OCP982885:OCQ982919 OML982885:OMM982919 OWH982885:OWI982919 PGD982885:PGE982919 PPZ982885:PQA982919 PZV982885:PZW982919 QJR982885:QJS982919 QTN982885:QTO982919 RDJ982885:RDK982919 RNF982885:RNG982919 RXB982885:RXC982919 SGX982885:SGY982919 SQT982885:SQU982919 TAP982885:TAQ982919 TKL982885:TKM982919 TUH982885:TUI982919 UED982885:UEE982919 UNZ982885:UOA982919 UXV982885:UXW982919 VHR982885:VHS982919 VRN982885:VRO982919 WBJ982885:WBK982919 WLF982885:WLG982919 WVB982885:WVC982919 H65417:I65419 IP65417:IQ65419 SL65417:SM65419 ACH65417:ACI65419 AMD65417:AME65419 AVZ65417:AWA65419 BFV65417:BFW65419 BPR65417:BPS65419 BZN65417:BZO65419 CJJ65417:CJK65419 CTF65417:CTG65419 DDB65417:DDC65419 DMX65417:DMY65419 DWT65417:DWU65419 EGP65417:EGQ65419 EQL65417:EQM65419 FAH65417:FAI65419 FKD65417:FKE65419 FTZ65417:FUA65419 GDV65417:GDW65419 GNR65417:GNS65419 GXN65417:GXO65419 HHJ65417:HHK65419 HRF65417:HRG65419 IBB65417:IBC65419 IKX65417:IKY65419 IUT65417:IUU65419 JEP65417:JEQ65419 JOL65417:JOM65419 JYH65417:JYI65419 KID65417:KIE65419 KRZ65417:KSA65419 LBV65417:LBW65419 LLR65417:LLS65419 LVN65417:LVO65419 MFJ65417:MFK65419 MPF65417:MPG65419 MZB65417:MZC65419 NIX65417:NIY65419 NST65417:NSU65419 OCP65417:OCQ65419 OML65417:OMM65419 OWH65417:OWI65419 PGD65417:PGE65419 PPZ65417:PQA65419 PZV65417:PZW65419 QJR65417:QJS65419 QTN65417:QTO65419 RDJ65417:RDK65419 RNF65417:RNG65419 RXB65417:RXC65419 SGX65417:SGY65419 SQT65417:SQU65419 TAP65417:TAQ65419 TKL65417:TKM65419 TUH65417:TUI65419 UED65417:UEE65419 UNZ65417:UOA65419 UXV65417:UXW65419 VHR65417:VHS65419 VRN65417:VRO65419 WBJ65417:WBK65419 WLF65417:WLG65419 WVB65417:WVC65419 H130953:I130955 IP130953:IQ130955 SL130953:SM130955 ACH130953:ACI130955 AMD130953:AME130955 AVZ130953:AWA130955 BFV130953:BFW130955 BPR130953:BPS130955 BZN130953:BZO130955 CJJ130953:CJK130955 CTF130953:CTG130955 DDB130953:DDC130955 DMX130953:DMY130955 DWT130953:DWU130955 EGP130953:EGQ130955 EQL130953:EQM130955 FAH130953:FAI130955 FKD130953:FKE130955 FTZ130953:FUA130955 GDV130953:GDW130955 GNR130953:GNS130955 GXN130953:GXO130955 HHJ130953:HHK130955 HRF130953:HRG130955 IBB130953:IBC130955 IKX130953:IKY130955 IUT130953:IUU130955 JEP130953:JEQ130955 JOL130953:JOM130955 JYH130953:JYI130955 KID130953:KIE130955 KRZ130953:KSA130955 LBV130953:LBW130955 LLR130953:LLS130955 LVN130953:LVO130955 MFJ130953:MFK130955 MPF130953:MPG130955 MZB130953:MZC130955 NIX130953:NIY130955 NST130953:NSU130955 OCP130953:OCQ130955 OML130953:OMM130955 OWH130953:OWI130955 PGD130953:PGE130955 PPZ130953:PQA130955 PZV130953:PZW130955 QJR130953:QJS130955 QTN130953:QTO130955 RDJ130953:RDK130955 RNF130953:RNG130955 RXB130953:RXC130955 SGX130953:SGY130955 SQT130953:SQU130955 TAP130953:TAQ130955 TKL130953:TKM130955 TUH130953:TUI130955 UED130953:UEE130955 UNZ130953:UOA130955 UXV130953:UXW130955 VHR130953:VHS130955 VRN130953:VRO130955 WBJ130953:WBK130955 WLF130953:WLG130955 WVB130953:WVC130955 H196489:I196491 IP196489:IQ196491 SL196489:SM196491 ACH196489:ACI196491 AMD196489:AME196491 AVZ196489:AWA196491 BFV196489:BFW196491 BPR196489:BPS196491 BZN196489:BZO196491 CJJ196489:CJK196491 CTF196489:CTG196491 DDB196489:DDC196491 DMX196489:DMY196491 DWT196489:DWU196491 EGP196489:EGQ196491 EQL196489:EQM196491 FAH196489:FAI196491 FKD196489:FKE196491 FTZ196489:FUA196491 GDV196489:GDW196491 GNR196489:GNS196491 GXN196489:GXO196491 HHJ196489:HHK196491 HRF196489:HRG196491 IBB196489:IBC196491 IKX196489:IKY196491 IUT196489:IUU196491 JEP196489:JEQ196491 JOL196489:JOM196491 JYH196489:JYI196491 KID196489:KIE196491 KRZ196489:KSA196491 LBV196489:LBW196491 LLR196489:LLS196491 LVN196489:LVO196491 MFJ196489:MFK196491 MPF196489:MPG196491 MZB196489:MZC196491 NIX196489:NIY196491 NST196489:NSU196491 OCP196489:OCQ196491 OML196489:OMM196491 OWH196489:OWI196491 PGD196489:PGE196491 PPZ196489:PQA196491 PZV196489:PZW196491 QJR196489:QJS196491 QTN196489:QTO196491 RDJ196489:RDK196491 RNF196489:RNG196491 RXB196489:RXC196491 SGX196489:SGY196491 SQT196489:SQU196491 TAP196489:TAQ196491 TKL196489:TKM196491 TUH196489:TUI196491 UED196489:UEE196491 UNZ196489:UOA196491 UXV196489:UXW196491 VHR196489:VHS196491 VRN196489:VRO196491 WBJ196489:WBK196491 WLF196489:WLG196491 WVB196489:WVC196491 H262025:I262027 IP262025:IQ262027 SL262025:SM262027 ACH262025:ACI262027 AMD262025:AME262027 AVZ262025:AWA262027 BFV262025:BFW262027 BPR262025:BPS262027 BZN262025:BZO262027 CJJ262025:CJK262027 CTF262025:CTG262027 DDB262025:DDC262027 DMX262025:DMY262027 DWT262025:DWU262027 EGP262025:EGQ262027 EQL262025:EQM262027 FAH262025:FAI262027 FKD262025:FKE262027 FTZ262025:FUA262027 GDV262025:GDW262027 GNR262025:GNS262027 GXN262025:GXO262027 HHJ262025:HHK262027 HRF262025:HRG262027 IBB262025:IBC262027 IKX262025:IKY262027 IUT262025:IUU262027 JEP262025:JEQ262027 JOL262025:JOM262027 JYH262025:JYI262027 KID262025:KIE262027 KRZ262025:KSA262027 LBV262025:LBW262027 LLR262025:LLS262027 LVN262025:LVO262027 MFJ262025:MFK262027 MPF262025:MPG262027 MZB262025:MZC262027 NIX262025:NIY262027 NST262025:NSU262027 OCP262025:OCQ262027 OML262025:OMM262027 OWH262025:OWI262027 PGD262025:PGE262027 PPZ262025:PQA262027 PZV262025:PZW262027 QJR262025:QJS262027 QTN262025:QTO262027 RDJ262025:RDK262027 RNF262025:RNG262027 RXB262025:RXC262027 SGX262025:SGY262027 SQT262025:SQU262027 TAP262025:TAQ262027 TKL262025:TKM262027 TUH262025:TUI262027 UED262025:UEE262027 UNZ262025:UOA262027 UXV262025:UXW262027 VHR262025:VHS262027 VRN262025:VRO262027 WBJ262025:WBK262027 WLF262025:WLG262027 WVB262025:WVC262027 H327561:I327563 IP327561:IQ327563 SL327561:SM327563 ACH327561:ACI327563 AMD327561:AME327563 AVZ327561:AWA327563 BFV327561:BFW327563 BPR327561:BPS327563 BZN327561:BZO327563 CJJ327561:CJK327563 CTF327561:CTG327563 DDB327561:DDC327563 DMX327561:DMY327563 DWT327561:DWU327563 EGP327561:EGQ327563 EQL327561:EQM327563 FAH327561:FAI327563 FKD327561:FKE327563 FTZ327561:FUA327563 GDV327561:GDW327563 GNR327561:GNS327563 GXN327561:GXO327563 HHJ327561:HHK327563 HRF327561:HRG327563 IBB327561:IBC327563 IKX327561:IKY327563 IUT327561:IUU327563 JEP327561:JEQ327563 JOL327561:JOM327563 JYH327561:JYI327563 KID327561:KIE327563 KRZ327561:KSA327563 LBV327561:LBW327563 LLR327561:LLS327563 LVN327561:LVO327563 MFJ327561:MFK327563 MPF327561:MPG327563 MZB327561:MZC327563 NIX327561:NIY327563 NST327561:NSU327563 OCP327561:OCQ327563 OML327561:OMM327563 OWH327561:OWI327563 PGD327561:PGE327563 PPZ327561:PQA327563 PZV327561:PZW327563 QJR327561:QJS327563 QTN327561:QTO327563 RDJ327561:RDK327563 RNF327561:RNG327563 RXB327561:RXC327563 SGX327561:SGY327563 SQT327561:SQU327563 TAP327561:TAQ327563 TKL327561:TKM327563 TUH327561:TUI327563 UED327561:UEE327563 UNZ327561:UOA327563 UXV327561:UXW327563 VHR327561:VHS327563 VRN327561:VRO327563 WBJ327561:WBK327563 WLF327561:WLG327563 WVB327561:WVC327563 H393097:I393099 IP393097:IQ393099 SL393097:SM393099 ACH393097:ACI393099 AMD393097:AME393099 AVZ393097:AWA393099 BFV393097:BFW393099 BPR393097:BPS393099 BZN393097:BZO393099 CJJ393097:CJK393099 CTF393097:CTG393099 DDB393097:DDC393099 DMX393097:DMY393099 DWT393097:DWU393099 EGP393097:EGQ393099 EQL393097:EQM393099 FAH393097:FAI393099 FKD393097:FKE393099 FTZ393097:FUA393099 GDV393097:GDW393099 GNR393097:GNS393099 GXN393097:GXO393099 HHJ393097:HHK393099 HRF393097:HRG393099 IBB393097:IBC393099 IKX393097:IKY393099 IUT393097:IUU393099 JEP393097:JEQ393099 JOL393097:JOM393099 JYH393097:JYI393099 KID393097:KIE393099 KRZ393097:KSA393099 LBV393097:LBW393099 LLR393097:LLS393099 LVN393097:LVO393099 MFJ393097:MFK393099 MPF393097:MPG393099 MZB393097:MZC393099 NIX393097:NIY393099 NST393097:NSU393099 OCP393097:OCQ393099 OML393097:OMM393099 OWH393097:OWI393099 PGD393097:PGE393099 PPZ393097:PQA393099 PZV393097:PZW393099 QJR393097:QJS393099 QTN393097:QTO393099 RDJ393097:RDK393099 RNF393097:RNG393099 RXB393097:RXC393099 SGX393097:SGY393099 SQT393097:SQU393099 TAP393097:TAQ393099 TKL393097:TKM393099 TUH393097:TUI393099 UED393097:UEE393099 UNZ393097:UOA393099 UXV393097:UXW393099 VHR393097:VHS393099 VRN393097:VRO393099 WBJ393097:WBK393099 WLF393097:WLG393099 WVB393097:WVC393099 H458633:I458635 IP458633:IQ458635 SL458633:SM458635 ACH458633:ACI458635 AMD458633:AME458635 AVZ458633:AWA458635 BFV458633:BFW458635 BPR458633:BPS458635 BZN458633:BZO458635 CJJ458633:CJK458635 CTF458633:CTG458635 DDB458633:DDC458635 DMX458633:DMY458635 DWT458633:DWU458635 EGP458633:EGQ458635 EQL458633:EQM458635 FAH458633:FAI458635 FKD458633:FKE458635 FTZ458633:FUA458635 GDV458633:GDW458635 GNR458633:GNS458635 GXN458633:GXO458635 HHJ458633:HHK458635 HRF458633:HRG458635 IBB458633:IBC458635 IKX458633:IKY458635 IUT458633:IUU458635 JEP458633:JEQ458635 JOL458633:JOM458635 JYH458633:JYI458635 KID458633:KIE458635 KRZ458633:KSA458635 LBV458633:LBW458635 LLR458633:LLS458635 LVN458633:LVO458635 MFJ458633:MFK458635 MPF458633:MPG458635 MZB458633:MZC458635 NIX458633:NIY458635 NST458633:NSU458635 OCP458633:OCQ458635 OML458633:OMM458635 OWH458633:OWI458635 PGD458633:PGE458635 PPZ458633:PQA458635 PZV458633:PZW458635 QJR458633:QJS458635 QTN458633:QTO458635 RDJ458633:RDK458635 RNF458633:RNG458635 RXB458633:RXC458635 SGX458633:SGY458635 SQT458633:SQU458635 TAP458633:TAQ458635 TKL458633:TKM458635 TUH458633:TUI458635 UED458633:UEE458635 UNZ458633:UOA458635 UXV458633:UXW458635 VHR458633:VHS458635 VRN458633:VRO458635 WBJ458633:WBK458635 WLF458633:WLG458635 WVB458633:WVC458635 H524169:I524171 IP524169:IQ524171 SL524169:SM524171 ACH524169:ACI524171 AMD524169:AME524171 AVZ524169:AWA524171 BFV524169:BFW524171 BPR524169:BPS524171 BZN524169:BZO524171 CJJ524169:CJK524171 CTF524169:CTG524171 DDB524169:DDC524171 DMX524169:DMY524171 DWT524169:DWU524171 EGP524169:EGQ524171 EQL524169:EQM524171 FAH524169:FAI524171 FKD524169:FKE524171 FTZ524169:FUA524171 GDV524169:GDW524171 GNR524169:GNS524171 GXN524169:GXO524171 HHJ524169:HHK524171 HRF524169:HRG524171 IBB524169:IBC524171 IKX524169:IKY524171 IUT524169:IUU524171 JEP524169:JEQ524171 JOL524169:JOM524171 JYH524169:JYI524171 KID524169:KIE524171 KRZ524169:KSA524171 LBV524169:LBW524171 LLR524169:LLS524171 LVN524169:LVO524171 MFJ524169:MFK524171 MPF524169:MPG524171 MZB524169:MZC524171 NIX524169:NIY524171 NST524169:NSU524171 OCP524169:OCQ524171 OML524169:OMM524171 OWH524169:OWI524171 PGD524169:PGE524171 PPZ524169:PQA524171 PZV524169:PZW524171 QJR524169:QJS524171 QTN524169:QTO524171 RDJ524169:RDK524171 RNF524169:RNG524171 RXB524169:RXC524171 SGX524169:SGY524171 SQT524169:SQU524171 TAP524169:TAQ524171 TKL524169:TKM524171 TUH524169:TUI524171 UED524169:UEE524171 UNZ524169:UOA524171 UXV524169:UXW524171 VHR524169:VHS524171 VRN524169:VRO524171 WBJ524169:WBK524171 WLF524169:WLG524171 WVB524169:WVC524171 H589705:I589707 IP589705:IQ589707 SL589705:SM589707 ACH589705:ACI589707 AMD589705:AME589707 AVZ589705:AWA589707 BFV589705:BFW589707 BPR589705:BPS589707 BZN589705:BZO589707 CJJ589705:CJK589707 CTF589705:CTG589707 DDB589705:DDC589707 DMX589705:DMY589707 DWT589705:DWU589707 EGP589705:EGQ589707 EQL589705:EQM589707 FAH589705:FAI589707 FKD589705:FKE589707 FTZ589705:FUA589707 GDV589705:GDW589707 GNR589705:GNS589707 GXN589705:GXO589707 HHJ589705:HHK589707 HRF589705:HRG589707 IBB589705:IBC589707 IKX589705:IKY589707 IUT589705:IUU589707 JEP589705:JEQ589707 JOL589705:JOM589707 JYH589705:JYI589707 KID589705:KIE589707 KRZ589705:KSA589707 LBV589705:LBW589707 LLR589705:LLS589707 LVN589705:LVO589707 MFJ589705:MFK589707 MPF589705:MPG589707 MZB589705:MZC589707 NIX589705:NIY589707 NST589705:NSU589707 OCP589705:OCQ589707 OML589705:OMM589707 OWH589705:OWI589707 PGD589705:PGE589707 PPZ589705:PQA589707 PZV589705:PZW589707 QJR589705:QJS589707 QTN589705:QTO589707 RDJ589705:RDK589707 RNF589705:RNG589707 RXB589705:RXC589707 SGX589705:SGY589707 SQT589705:SQU589707 TAP589705:TAQ589707 TKL589705:TKM589707 TUH589705:TUI589707 UED589705:UEE589707 UNZ589705:UOA589707 UXV589705:UXW589707 VHR589705:VHS589707 VRN589705:VRO589707 WBJ589705:WBK589707 WLF589705:WLG589707 WVB589705:WVC589707 H655241:I655243 IP655241:IQ655243 SL655241:SM655243 ACH655241:ACI655243 AMD655241:AME655243 AVZ655241:AWA655243 BFV655241:BFW655243 BPR655241:BPS655243 BZN655241:BZO655243 CJJ655241:CJK655243 CTF655241:CTG655243 DDB655241:DDC655243 DMX655241:DMY655243 DWT655241:DWU655243 EGP655241:EGQ655243 EQL655241:EQM655243 FAH655241:FAI655243 FKD655241:FKE655243 FTZ655241:FUA655243 GDV655241:GDW655243 GNR655241:GNS655243 GXN655241:GXO655243 HHJ655241:HHK655243 HRF655241:HRG655243 IBB655241:IBC655243 IKX655241:IKY655243 IUT655241:IUU655243 JEP655241:JEQ655243 JOL655241:JOM655243 JYH655241:JYI655243 KID655241:KIE655243 KRZ655241:KSA655243 LBV655241:LBW655243 LLR655241:LLS655243 LVN655241:LVO655243 MFJ655241:MFK655243 MPF655241:MPG655243 MZB655241:MZC655243 NIX655241:NIY655243 NST655241:NSU655243 OCP655241:OCQ655243 OML655241:OMM655243 OWH655241:OWI655243 PGD655241:PGE655243 PPZ655241:PQA655243 PZV655241:PZW655243 QJR655241:QJS655243 QTN655241:QTO655243 RDJ655241:RDK655243 RNF655241:RNG655243 RXB655241:RXC655243 SGX655241:SGY655243 SQT655241:SQU655243 TAP655241:TAQ655243 TKL655241:TKM655243 TUH655241:TUI655243 UED655241:UEE655243 UNZ655241:UOA655243 UXV655241:UXW655243 VHR655241:VHS655243 VRN655241:VRO655243 WBJ655241:WBK655243 WLF655241:WLG655243 WVB655241:WVC655243 H720777:I720779 IP720777:IQ720779 SL720777:SM720779 ACH720777:ACI720779 AMD720777:AME720779 AVZ720777:AWA720779 BFV720777:BFW720779 BPR720777:BPS720779 BZN720777:BZO720779 CJJ720777:CJK720779 CTF720777:CTG720779 DDB720777:DDC720779 DMX720777:DMY720779 DWT720777:DWU720779 EGP720777:EGQ720779 EQL720777:EQM720779 FAH720777:FAI720779 FKD720777:FKE720779 FTZ720777:FUA720779 GDV720777:GDW720779 GNR720777:GNS720779 GXN720777:GXO720779 HHJ720777:HHK720779 HRF720777:HRG720779 IBB720777:IBC720779 IKX720777:IKY720779 IUT720777:IUU720779 JEP720777:JEQ720779 JOL720777:JOM720779 JYH720777:JYI720779 KID720777:KIE720779 KRZ720777:KSA720779 LBV720777:LBW720779 LLR720777:LLS720779 LVN720777:LVO720779 MFJ720777:MFK720779 MPF720777:MPG720779 MZB720777:MZC720779 NIX720777:NIY720779 NST720777:NSU720779 OCP720777:OCQ720779 OML720777:OMM720779 OWH720777:OWI720779 PGD720777:PGE720779 PPZ720777:PQA720779 PZV720777:PZW720779 QJR720777:QJS720779 QTN720777:QTO720779 RDJ720777:RDK720779 RNF720777:RNG720779 RXB720777:RXC720779 SGX720777:SGY720779 SQT720777:SQU720779 TAP720777:TAQ720779 TKL720777:TKM720779 TUH720777:TUI720779 UED720777:UEE720779 UNZ720777:UOA720779 UXV720777:UXW720779 VHR720777:VHS720779 VRN720777:VRO720779 WBJ720777:WBK720779 WLF720777:WLG720779 WVB720777:WVC720779 H786313:I786315 IP786313:IQ786315 SL786313:SM786315 ACH786313:ACI786315 AMD786313:AME786315 AVZ786313:AWA786315 BFV786313:BFW786315 BPR786313:BPS786315 BZN786313:BZO786315 CJJ786313:CJK786315 CTF786313:CTG786315 DDB786313:DDC786315 DMX786313:DMY786315 DWT786313:DWU786315 EGP786313:EGQ786315 EQL786313:EQM786315 FAH786313:FAI786315 FKD786313:FKE786315 FTZ786313:FUA786315 GDV786313:GDW786315 GNR786313:GNS786315 GXN786313:GXO786315 HHJ786313:HHK786315 HRF786313:HRG786315 IBB786313:IBC786315 IKX786313:IKY786315 IUT786313:IUU786315 JEP786313:JEQ786315 JOL786313:JOM786315 JYH786313:JYI786315 KID786313:KIE786315 KRZ786313:KSA786315 LBV786313:LBW786315 LLR786313:LLS786315 LVN786313:LVO786315 MFJ786313:MFK786315 MPF786313:MPG786315 MZB786313:MZC786315 NIX786313:NIY786315 NST786313:NSU786315 OCP786313:OCQ786315 OML786313:OMM786315 OWH786313:OWI786315 PGD786313:PGE786315 PPZ786313:PQA786315 PZV786313:PZW786315 QJR786313:QJS786315 QTN786313:QTO786315 RDJ786313:RDK786315 RNF786313:RNG786315 RXB786313:RXC786315 SGX786313:SGY786315 SQT786313:SQU786315 TAP786313:TAQ786315 TKL786313:TKM786315 TUH786313:TUI786315 UED786313:UEE786315 UNZ786313:UOA786315 UXV786313:UXW786315 VHR786313:VHS786315 VRN786313:VRO786315 WBJ786313:WBK786315 WLF786313:WLG786315 WVB786313:WVC786315 H851849:I851851 IP851849:IQ851851 SL851849:SM851851 ACH851849:ACI851851 AMD851849:AME851851 AVZ851849:AWA851851 BFV851849:BFW851851 BPR851849:BPS851851 BZN851849:BZO851851 CJJ851849:CJK851851 CTF851849:CTG851851 DDB851849:DDC851851 DMX851849:DMY851851 DWT851849:DWU851851 EGP851849:EGQ851851 EQL851849:EQM851851 FAH851849:FAI851851 FKD851849:FKE851851 FTZ851849:FUA851851 GDV851849:GDW851851 GNR851849:GNS851851 GXN851849:GXO851851 HHJ851849:HHK851851 HRF851849:HRG851851 IBB851849:IBC851851 IKX851849:IKY851851 IUT851849:IUU851851 JEP851849:JEQ851851 JOL851849:JOM851851 JYH851849:JYI851851 KID851849:KIE851851 KRZ851849:KSA851851 LBV851849:LBW851851 LLR851849:LLS851851 LVN851849:LVO851851 MFJ851849:MFK851851 MPF851849:MPG851851 MZB851849:MZC851851 NIX851849:NIY851851 NST851849:NSU851851 OCP851849:OCQ851851 OML851849:OMM851851 OWH851849:OWI851851 PGD851849:PGE851851 PPZ851849:PQA851851 PZV851849:PZW851851 QJR851849:QJS851851 QTN851849:QTO851851 RDJ851849:RDK851851 RNF851849:RNG851851 RXB851849:RXC851851 SGX851849:SGY851851 SQT851849:SQU851851 TAP851849:TAQ851851 TKL851849:TKM851851 TUH851849:TUI851851 UED851849:UEE851851 UNZ851849:UOA851851 UXV851849:UXW851851 VHR851849:VHS851851 VRN851849:VRO851851 WBJ851849:WBK851851 WLF851849:WLG851851 WVB851849:WVC851851 H917385:I917387 IP917385:IQ917387 SL917385:SM917387 ACH917385:ACI917387 AMD917385:AME917387 AVZ917385:AWA917387 BFV917385:BFW917387 BPR917385:BPS917387 BZN917385:BZO917387 CJJ917385:CJK917387 CTF917385:CTG917387 DDB917385:DDC917387 DMX917385:DMY917387 DWT917385:DWU917387 EGP917385:EGQ917387 EQL917385:EQM917387 FAH917385:FAI917387 FKD917385:FKE917387 FTZ917385:FUA917387 GDV917385:GDW917387 GNR917385:GNS917387 GXN917385:GXO917387 HHJ917385:HHK917387 HRF917385:HRG917387 IBB917385:IBC917387 IKX917385:IKY917387 IUT917385:IUU917387 JEP917385:JEQ917387 JOL917385:JOM917387 JYH917385:JYI917387 KID917385:KIE917387 KRZ917385:KSA917387 LBV917385:LBW917387 LLR917385:LLS917387 LVN917385:LVO917387 MFJ917385:MFK917387 MPF917385:MPG917387 MZB917385:MZC917387 NIX917385:NIY917387 NST917385:NSU917387 OCP917385:OCQ917387 OML917385:OMM917387 OWH917385:OWI917387 PGD917385:PGE917387 PPZ917385:PQA917387 PZV917385:PZW917387 QJR917385:QJS917387 QTN917385:QTO917387 RDJ917385:RDK917387 RNF917385:RNG917387 RXB917385:RXC917387 SGX917385:SGY917387 SQT917385:SQU917387 TAP917385:TAQ917387 TKL917385:TKM917387 TUH917385:TUI917387 UED917385:UEE917387 UNZ917385:UOA917387 UXV917385:UXW917387 VHR917385:VHS917387 VRN917385:VRO917387 WBJ917385:WBK917387 WLF917385:WLG917387 WVB917385:WVC917387 H982921:I982923 IP982921:IQ982923 SL982921:SM982923 ACH982921:ACI982923 AMD982921:AME982923 AVZ982921:AWA982923 BFV982921:BFW982923 BPR982921:BPS982923 BZN982921:BZO982923 CJJ982921:CJK982923 CTF982921:CTG982923 DDB982921:DDC982923 DMX982921:DMY982923 DWT982921:DWU982923 EGP982921:EGQ982923 EQL982921:EQM982923 FAH982921:FAI982923 FKD982921:FKE982923 FTZ982921:FUA982923 GDV982921:GDW982923 GNR982921:GNS982923 GXN982921:GXO982923 HHJ982921:HHK982923 HRF982921:HRG982923 IBB982921:IBC982923 IKX982921:IKY982923 IUT982921:IUU982923 JEP982921:JEQ982923 JOL982921:JOM982923 JYH982921:JYI982923 KID982921:KIE982923 KRZ982921:KSA982923 LBV982921:LBW982923 LLR982921:LLS982923 LVN982921:LVO982923 MFJ982921:MFK982923 MPF982921:MPG982923 MZB982921:MZC982923 NIX982921:NIY982923 NST982921:NSU982923 OCP982921:OCQ982923 OML982921:OMM982923 OWH982921:OWI982923 PGD982921:PGE982923 PPZ982921:PQA982923 PZV982921:PZW982923 QJR982921:QJS982923 QTN982921:QTO982923 RDJ982921:RDK982923 RNF982921:RNG982923 RXB982921:RXC982923 SGX982921:SGY982923 SQT982921:SQU982923 TAP982921:TAQ982923 TKL982921:TKM982923 TUH982921:TUI982923 UED982921:UEE982923 UNZ982921:UOA982923 UXV982921:UXW982923 VHR982921:VHS982923 VRN982921:VRO982923 WBJ982921:WBK982923 WLF982921:WLG982923 WVB982921:WVC982923 H65376:I65379 IP65376:IQ65379 SL65376:SM65379 ACH65376:ACI65379 AMD65376:AME65379 AVZ65376:AWA65379 BFV65376:BFW65379 BPR65376:BPS65379 BZN65376:BZO65379 CJJ65376:CJK65379 CTF65376:CTG65379 DDB65376:DDC65379 DMX65376:DMY65379 DWT65376:DWU65379 EGP65376:EGQ65379 EQL65376:EQM65379 FAH65376:FAI65379 FKD65376:FKE65379 FTZ65376:FUA65379 GDV65376:GDW65379 GNR65376:GNS65379 GXN65376:GXO65379 HHJ65376:HHK65379 HRF65376:HRG65379 IBB65376:IBC65379 IKX65376:IKY65379 IUT65376:IUU65379 JEP65376:JEQ65379 JOL65376:JOM65379 JYH65376:JYI65379 KID65376:KIE65379 KRZ65376:KSA65379 LBV65376:LBW65379 LLR65376:LLS65379 LVN65376:LVO65379 MFJ65376:MFK65379 MPF65376:MPG65379 MZB65376:MZC65379 NIX65376:NIY65379 NST65376:NSU65379 OCP65376:OCQ65379 OML65376:OMM65379 OWH65376:OWI65379 PGD65376:PGE65379 PPZ65376:PQA65379 PZV65376:PZW65379 QJR65376:QJS65379 QTN65376:QTO65379 RDJ65376:RDK65379 RNF65376:RNG65379 RXB65376:RXC65379 SGX65376:SGY65379 SQT65376:SQU65379 TAP65376:TAQ65379 TKL65376:TKM65379 TUH65376:TUI65379 UED65376:UEE65379 UNZ65376:UOA65379 UXV65376:UXW65379 VHR65376:VHS65379 VRN65376:VRO65379 WBJ65376:WBK65379 WLF65376:WLG65379 WVB65376:WVC65379 H130912:I130915 IP130912:IQ130915 SL130912:SM130915 ACH130912:ACI130915 AMD130912:AME130915 AVZ130912:AWA130915 BFV130912:BFW130915 BPR130912:BPS130915 BZN130912:BZO130915 CJJ130912:CJK130915 CTF130912:CTG130915 DDB130912:DDC130915 DMX130912:DMY130915 DWT130912:DWU130915 EGP130912:EGQ130915 EQL130912:EQM130915 FAH130912:FAI130915 FKD130912:FKE130915 FTZ130912:FUA130915 GDV130912:GDW130915 GNR130912:GNS130915 GXN130912:GXO130915 HHJ130912:HHK130915 HRF130912:HRG130915 IBB130912:IBC130915 IKX130912:IKY130915 IUT130912:IUU130915 JEP130912:JEQ130915 JOL130912:JOM130915 JYH130912:JYI130915 KID130912:KIE130915 KRZ130912:KSA130915 LBV130912:LBW130915 LLR130912:LLS130915 LVN130912:LVO130915 MFJ130912:MFK130915 MPF130912:MPG130915 MZB130912:MZC130915 NIX130912:NIY130915 NST130912:NSU130915 OCP130912:OCQ130915 OML130912:OMM130915 OWH130912:OWI130915 PGD130912:PGE130915 PPZ130912:PQA130915 PZV130912:PZW130915 QJR130912:QJS130915 QTN130912:QTO130915 RDJ130912:RDK130915 RNF130912:RNG130915 RXB130912:RXC130915 SGX130912:SGY130915 SQT130912:SQU130915 TAP130912:TAQ130915 TKL130912:TKM130915 TUH130912:TUI130915 UED130912:UEE130915 UNZ130912:UOA130915 UXV130912:UXW130915 VHR130912:VHS130915 VRN130912:VRO130915 WBJ130912:WBK130915 WLF130912:WLG130915 WVB130912:WVC130915 H196448:I196451 IP196448:IQ196451 SL196448:SM196451 ACH196448:ACI196451 AMD196448:AME196451 AVZ196448:AWA196451 BFV196448:BFW196451 BPR196448:BPS196451 BZN196448:BZO196451 CJJ196448:CJK196451 CTF196448:CTG196451 DDB196448:DDC196451 DMX196448:DMY196451 DWT196448:DWU196451 EGP196448:EGQ196451 EQL196448:EQM196451 FAH196448:FAI196451 FKD196448:FKE196451 FTZ196448:FUA196451 GDV196448:GDW196451 GNR196448:GNS196451 GXN196448:GXO196451 HHJ196448:HHK196451 HRF196448:HRG196451 IBB196448:IBC196451 IKX196448:IKY196451 IUT196448:IUU196451 JEP196448:JEQ196451 JOL196448:JOM196451 JYH196448:JYI196451 KID196448:KIE196451 KRZ196448:KSA196451 LBV196448:LBW196451 LLR196448:LLS196451 LVN196448:LVO196451 MFJ196448:MFK196451 MPF196448:MPG196451 MZB196448:MZC196451 NIX196448:NIY196451 NST196448:NSU196451 OCP196448:OCQ196451 OML196448:OMM196451 OWH196448:OWI196451 PGD196448:PGE196451 PPZ196448:PQA196451 PZV196448:PZW196451 QJR196448:QJS196451 QTN196448:QTO196451 RDJ196448:RDK196451 RNF196448:RNG196451 RXB196448:RXC196451 SGX196448:SGY196451 SQT196448:SQU196451 TAP196448:TAQ196451 TKL196448:TKM196451 TUH196448:TUI196451 UED196448:UEE196451 UNZ196448:UOA196451 UXV196448:UXW196451 VHR196448:VHS196451 VRN196448:VRO196451 WBJ196448:WBK196451 WLF196448:WLG196451 WVB196448:WVC196451 H261984:I261987 IP261984:IQ261987 SL261984:SM261987 ACH261984:ACI261987 AMD261984:AME261987 AVZ261984:AWA261987 BFV261984:BFW261987 BPR261984:BPS261987 BZN261984:BZO261987 CJJ261984:CJK261987 CTF261984:CTG261987 DDB261984:DDC261987 DMX261984:DMY261987 DWT261984:DWU261987 EGP261984:EGQ261987 EQL261984:EQM261987 FAH261984:FAI261987 FKD261984:FKE261987 FTZ261984:FUA261987 GDV261984:GDW261987 GNR261984:GNS261987 GXN261984:GXO261987 HHJ261984:HHK261987 HRF261984:HRG261987 IBB261984:IBC261987 IKX261984:IKY261987 IUT261984:IUU261987 JEP261984:JEQ261987 JOL261984:JOM261987 JYH261984:JYI261987 KID261984:KIE261987 KRZ261984:KSA261987 LBV261984:LBW261987 LLR261984:LLS261987 LVN261984:LVO261987 MFJ261984:MFK261987 MPF261984:MPG261987 MZB261984:MZC261987 NIX261984:NIY261987 NST261984:NSU261987 OCP261984:OCQ261987 OML261984:OMM261987 OWH261984:OWI261987 PGD261984:PGE261987 PPZ261984:PQA261987 PZV261984:PZW261987 QJR261984:QJS261987 QTN261984:QTO261987 RDJ261984:RDK261987 RNF261984:RNG261987 RXB261984:RXC261987 SGX261984:SGY261987 SQT261984:SQU261987 TAP261984:TAQ261987 TKL261984:TKM261987 TUH261984:TUI261987 UED261984:UEE261987 UNZ261984:UOA261987 UXV261984:UXW261987 VHR261984:VHS261987 VRN261984:VRO261987 WBJ261984:WBK261987 WLF261984:WLG261987 WVB261984:WVC261987 H327520:I327523 IP327520:IQ327523 SL327520:SM327523 ACH327520:ACI327523 AMD327520:AME327523 AVZ327520:AWA327523 BFV327520:BFW327523 BPR327520:BPS327523 BZN327520:BZO327523 CJJ327520:CJK327523 CTF327520:CTG327523 DDB327520:DDC327523 DMX327520:DMY327523 DWT327520:DWU327523 EGP327520:EGQ327523 EQL327520:EQM327523 FAH327520:FAI327523 FKD327520:FKE327523 FTZ327520:FUA327523 GDV327520:GDW327523 GNR327520:GNS327523 GXN327520:GXO327523 HHJ327520:HHK327523 HRF327520:HRG327523 IBB327520:IBC327523 IKX327520:IKY327523 IUT327520:IUU327523 JEP327520:JEQ327523 JOL327520:JOM327523 JYH327520:JYI327523 KID327520:KIE327523 KRZ327520:KSA327523 LBV327520:LBW327523 LLR327520:LLS327523 LVN327520:LVO327523 MFJ327520:MFK327523 MPF327520:MPG327523 MZB327520:MZC327523 NIX327520:NIY327523 NST327520:NSU327523 OCP327520:OCQ327523 OML327520:OMM327523 OWH327520:OWI327523 PGD327520:PGE327523 PPZ327520:PQA327523 PZV327520:PZW327523 QJR327520:QJS327523 QTN327520:QTO327523 RDJ327520:RDK327523 RNF327520:RNG327523 RXB327520:RXC327523 SGX327520:SGY327523 SQT327520:SQU327523 TAP327520:TAQ327523 TKL327520:TKM327523 TUH327520:TUI327523 UED327520:UEE327523 UNZ327520:UOA327523 UXV327520:UXW327523 VHR327520:VHS327523 VRN327520:VRO327523 WBJ327520:WBK327523 WLF327520:WLG327523 WVB327520:WVC327523 H393056:I393059 IP393056:IQ393059 SL393056:SM393059 ACH393056:ACI393059 AMD393056:AME393059 AVZ393056:AWA393059 BFV393056:BFW393059 BPR393056:BPS393059 BZN393056:BZO393059 CJJ393056:CJK393059 CTF393056:CTG393059 DDB393056:DDC393059 DMX393056:DMY393059 DWT393056:DWU393059 EGP393056:EGQ393059 EQL393056:EQM393059 FAH393056:FAI393059 FKD393056:FKE393059 FTZ393056:FUA393059 GDV393056:GDW393059 GNR393056:GNS393059 GXN393056:GXO393059 HHJ393056:HHK393059 HRF393056:HRG393059 IBB393056:IBC393059 IKX393056:IKY393059 IUT393056:IUU393059 JEP393056:JEQ393059 JOL393056:JOM393059 JYH393056:JYI393059 KID393056:KIE393059 KRZ393056:KSA393059 LBV393056:LBW393059 LLR393056:LLS393059 LVN393056:LVO393059 MFJ393056:MFK393059 MPF393056:MPG393059 MZB393056:MZC393059 NIX393056:NIY393059 NST393056:NSU393059 OCP393056:OCQ393059 OML393056:OMM393059 OWH393056:OWI393059 PGD393056:PGE393059 PPZ393056:PQA393059 PZV393056:PZW393059 QJR393056:QJS393059 QTN393056:QTO393059 RDJ393056:RDK393059 RNF393056:RNG393059 RXB393056:RXC393059 SGX393056:SGY393059 SQT393056:SQU393059 TAP393056:TAQ393059 TKL393056:TKM393059 TUH393056:TUI393059 UED393056:UEE393059 UNZ393056:UOA393059 UXV393056:UXW393059 VHR393056:VHS393059 VRN393056:VRO393059 WBJ393056:WBK393059 WLF393056:WLG393059 WVB393056:WVC393059 H458592:I458595 IP458592:IQ458595 SL458592:SM458595 ACH458592:ACI458595 AMD458592:AME458595 AVZ458592:AWA458595 BFV458592:BFW458595 BPR458592:BPS458595 BZN458592:BZO458595 CJJ458592:CJK458595 CTF458592:CTG458595 DDB458592:DDC458595 DMX458592:DMY458595 DWT458592:DWU458595 EGP458592:EGQ458595 EQL458592:EQM458595 FAH458592:FAI458595 FKD458592:FKE458595 FTZ458592:FUA458595 GDV458592:GDW458595 GNR458592:GNS458595 GXN458592:GXO458595 HHJ458592:HHK458595 HRF458592:HRG458595 IBB458592:IBC458595 IKX458592:IKY458595 IUT458592:IUU458595 JEP458592:JEQ458595 JOL458592:JOM458595 JYH458592:JYI458595 KID458592:KIE458595 KRZ458592:KSA458595 LBV458592:LBW458595 LLR458592:LLS458595 LVN458592:LVO458595 MFJ458592:MFK458595 MPF458592:MPG458595 MZB458592:MZC458595 NIX458592:NIY458595 NST458592:NSU458595 OCP458592:OCQ458595 OML458592:OMM458595 OWH458592:OWI458595 PGD458592:PGE458595 PPZ458592:PQA458595 PZV458592:PZW458595 QJR458592:QJS458595 QTN458592:QTO458595 RDJ458592:RDK458595 RNF458592:RNG458595 RXB458592:RXC458595 SGX458592:SGY458595 SQT458592:SQU458595 TAP458592:TAQ458595 TKL458592:TKM458595 TUH458592:TUI458595 UED458592:UEE458595 UNZ458592:UOA458595 UXV458592:UXW458595 VHR458592:VHS458595 VRN458592:VRO458595 WBJ458592:WBK458595 WLF458592:WLG458595 WVB458592:WVC458595 H524128:I524131 IP524128:IQ524131 SL524128:SM524131 ACH524128:ACI524131 AMD524128:AME524131 AVZ524128:AWA524131 BFV524128:BFW524131 BPR524128:BPS524131 BZN524128:BZO524131 CJJ524128:CJK524131 CTF524128:CTG524131 DDB524128:DDC524131 DMX524128:DMY524131 DWT524128:DWU524131 EGP524128:EGQ524131 EQL524128:EQM524131 FAH524128:FAI524131 FKD524128:FKE524131 FTZ524128:FUA524131 GDV524128:GDW524131 GNR524128:GNS524131 GXN524128:GXO524131 HHJ524128:HHK524131 HRF524128:HRG524131 IBB524128:IBC524131 IKX524128:IKY524131 IUT524128:IUU524131 JEP524128:JEQ524131 JOL524128:JOM524131 JYH524128:JYI524131 KID524128:KIE524131 KRZ524128:KSA524131 LBV524128:LBW524131 LLR524128:LLS524131 LVN524128:LVO524131 MFJ524128:MFK524131 MPF524128:MPG524131 MZB524128:MZC524131 NIX524128:NIY524131 NST524128:NSU524131 OCP524128:OCQ524131 OML524128:OMM524131 OWH524128:OWI524131 PGD524128:PGE524131 PPZ524128:PQA524131 PZV524128:PZW524131 QJR524128:QJS524131 QTN524128:QTO524131 RDJ524128:RDK524131 RNF524128:RNG524131 RXB524128:RXC524131 SGX524128:SGY524131 SQT524128:SQU524131 TAP524128:TAQ524131 TKL524128:TKM524131 TUH524128:TUI524131 UED524128:UEE524131 UNZ524128:UOA524131 UXV524128:UXW524131 VHR524128:VHS524131 VRN524128:VRO524131 WBJ524128:WBK524131 WLF524128:WLG524131 WVB524128:WVC524131 H589664:I589667 IP589664:IQ589667 SL589664:SM589667 ACH589664:ACI589667 AMD589664:AME589667 AVZ589664:AWA589667 BFV589664:BFW589667 BPR589664:BPS589667 BZN589664:BZO589667 CJJ589664:CJK589667 CTF589664:CTG589667 DDB589664:DDC589667 DMX589664:DMY589667 DWT589664:DWU589667 EGP589664:EGQ589667 EQL589664:EQM589667 FAH589664:FAI589667 FKD589664:FKE589667 FTZ589664:FUA589667 GDV589664:GDW589667 GNR589664:GNS589667 GXN589664:GXO589667 HHJ589664:HHK589667 HRF589664:HRG589667 IBB589664:IBC589667 IKX589664:IKY589667 IUT589664:IUU589667 JEP589664:JEQ589667 JOL589664:JOM589667 JYH589664:JYI589667 KID589664:KIE589667 KRZ589664:KSA589667 LBV589664:LBW589667 LLR589664:LLS589667 LVN589664:LVO589667 MFJ589664:MFK589667 MPF589664:MPG589667 MZB589664:MZC589667 NIX589664:NIY589667 NST589664:NSU589667 OCP589664:OCQ589667 OML589664:OMM589667 OWH589664:OWI589667 PGD589664:PGE589667 PPZ589664:PQA589667 PZV589664:PZW589667 QJR589664:QJS589667 QTN589664:QTO589667 RDJ589664:RDK589667 RNF589664:RNG589667 RXB589664:RXC589667 SGX589664:SGY589667 SQT589664:SQU589667 TAP589664:TAQ589667 TKL589664:TKM589667 TUH589664:TUI589667 UED589664:UEE589667 UNZ589664:UOA589667 UXV589664:UXW589667 VHR589664:VHS589667 VRN589664:VRO589667 WBJ589664:WBK589667 WLF589664:WLG589667 WVB589664:WVC589667 H655200:I655203 IP655200:IQ655203 SL655200:SM655203 ACH655200:ACI655203 AMD655200:AME655203 AVZ655200:AWA655203 BFV655200:BFW655203 BPR655200:BPS655203 BZN655200:BZO655203 CJJ655200:CJK655203 CTF655200:CTG655203 DDB655200:DDC655203 DMX655200:DMY655203 DWT655200:DWU655203 EGP655200:EGQ655203 EQL655200:EQM655203 FAH655200:FAI655203 FKD655200:FKE655203 FTZ655200:FUA655203 GDV655200:GDW655203 GNR655200:GNS655203 GXN655200:GXO655203 HHJ655200:HHK655203 HRF655200:HRG655203 IBB655200:IBC655203 IKX655200:IKY655203 IUT655200:IUU655203 JEP655200:JEQ655203 JOL655200:JOM655203 JYH655200:JYI655203 KID655200:KIE655203 KRZ655200:KSA655203 LBV655200:LBW655203 LLR655200:LLS655203 LVN655200:LVO655203 MFJ655200:MFK655203 MPF655200:MPG655203 MZB655200:MZC655203 NIX655200:NIY655203 NST655200:NSU655203 OCP655200:OCQ655203 OML655200:OMM655203 OWH655200:OWI655203 PGD655200:PGE655203 PPZ655200:PQA655203 PZV655200:PZW655203 QJR655200:QJS655203 QTN655200:QTO655203 RDJ655200:RDK655203 RNF655200:RNG655203 RXB655200:RXC655203 SGX655200:SGY655203 SQT655200:SQU655203 TAP655200:TAQ655203 TKL655200:TKM655203 TUH655200:TUI655203 UED655200:UEE655203 UNZ655200:UOA655203 UXV655200:UXW655203 VHR655200:VHS655203 VRN655200:VRO655203 WBJ655200:WBK655203 WLF655200:WLG655203 WVB655200:WVC655203 H720736:I720739 IP720736:IQ720739 SL720736:SM720739 ACH720736:ACI720739 AMD720736:AME720739 AVZ720736:AWA720739 BFV720736:BFW720739 BPR720736:BPS720739 BZN720736:BZO720739 CJJ720736:CJK720739 CTF720736:CTG720739 DDB720736:DDC720739 DMX720736:DMY720739 DWT720736:DWU720739 EGP720736:EGQ720739 EQL720736:EQM720739 FAH720736:FAI720739 FKD720736:FKE720739 FTZ720736:FUA720739 GDV720736:GDW720739 GNR720736:GNS720739 GXN720736:GXO720739 HHJ720736:HHK720739 HRF720736:HRG720739 IBB720736:IBC720739 IKX720736:IKY720739 IUT720736:IUU720739 JEP720736:JEQ720739 JOL720736:JOM720739 JYH720736:JYI720739 KID720736:KIE720739 KRZ720736:KSA720739 LBV720736:LBW720739 LLR720736:LLS720739 LVN720736:LVO720739 MFJ720736:MFK720739 MPF720736:MPG720739 MZB720736:MZC720739 NIX720736:NIY720739 NST720736:NSU720739 OCP720736:OCQ720739 OML720736:OMM720739 OWH720736:OWI720739 PGD720736:PGE720739 PPZ720736:PQA720739 PZV720736:PZW720739 QJR720736:QJS720739 QTN720736:QTO720739 RDJ720736:RDK720739 RNF720736:RNG720739 RXB720736:RXC720739 SGX720736:SGY720739 SQT720736:SQU720739 TAP720736:TAQ720739 TKL720736:TKM720739 TUH720736:TUI720739 UED720736:UEE720739 UNZ720736:UOA720739 UXV720736:UXW720739 VHR720736:VHS720739 VRN720736:VRO720739 WBJ720736:WBK720739 WLF720736:WLG720739 WVB720736:WVC720739 H786272:I786275 IP786272:IQ786275 SL786272:SM786275 ACH786272:ACI786275 AMD786272:AME786275 AVZ786272:AWA786275 BFV786272:BFW786275 BPR786272:BPS786275 BZN786272:BZO786275 CJJ786272:CJK786275 CTF786272:CTG786275 DDB786272:DDC786275 DMX786272:DMY786275 DWT786272:DWU786275 EGP786272:EGQ786275 EQL786272:EQM786275 FAH786272:FAI786275 FKD786272:FKE786275 FTZ786272:FUA786275 GDV786272:GDW786275 GNR786272:GNS786275 GXN786272:GXO786275 HHJ786272:HHK786275 HRF786272:HRG786275 IBB786272:IBC786275 IKX786272:IKY786275 IUT786272:IUU786275 JEP786272:JEQ786275 JOL786272:JOM786275 JYH786272:JYI786275 KID786272:KIE786275 KRZ786272:KSA786275 LBV786272:LBW786275 LLR786272:LLS786275 LVN786272:LVO786275 MFJ786272:MFK786275 MPF786272:MPG786275 MZB786272:MZC786275 NIX786272:NIY786275 NST786272:NSU786275 OCP786272:OCQ786275 OML786272:OMM786275 OWH786272:OWI786275 PGD786272:PGE786275 PPZ786272:PQA786275 PZV786272:PZW786275 QJR786272:QJS786275 QTN786272:QTO786275 RDJ786272:RDK786275 RNF786272:RNG786275 RXB786272:RXC786275 SGX786272:SGY786275 SQT786272:SQU786275 TAP786272:TAQ786275 TKL786272:TKM786275 TUH786272:TUI786275 UED786272:UEE786275 UNZ786272:UOA786275 UXV786272:UXW786275 VHR786272:VHS786275 VRN786272:VRO786275 WBJ786272:WBK786275 WLF786272:WLG786275 WVB786272:WVC786275 H851808:I851811 IP851808:IQ851811 SL851808:SM851811 ACH851808:ACI851811 AMD851808:AME851811 AVZ851808:AWA851811 BFV851808:BFW851811 BPR851808:BPS851811 BZN851808:BZO851811 CJJ851808:CJK851811 CTF851808:CTG851811 DDB851808:DDC851811 DMX851808:DMY851811 DWT851808:DWU851811 EGP851808:EGQ851811 EQL851808:EQM851811 FAH851808:FAI851811 FKD851808:FKE851811 FTZ851808:FUA851811 GDV851808:GDW851811 GNR851808:GNS851811 GXN851808:GXO851811 HHJ851808:HHK851811 HRF851808:HRG851811 IBB851808:IBC851811 IKX851808:IKY851811 IUT851808:IUU851811 JEP851808:JEQ851811 JOL851808:JOM851811 JYH851808:JYI851811 KID851808:KIE851811 KRZ851808:KSA851811 LBV851808:LBW851811 LLR851808:LLS851811 LVN851808:LVO851811 MFJ851808:MFK851811 MPF851808:MPG851811 MZB851808:MZC851811 NIX851808:NIY851811 NST851808:NSU851811 OCP851808:OCQ851811 OML851808:OMM851811 OWH851808:OWI851811 PGD851808:PGE851811 PPZ851808:PQA851811 PZV851808:PZW851811 QJR851808:QJS851811 QTN851808:QTO851811 RDJ851808:RDK851811 RNF851808:RNG851811 RXB851808:RXC851811 SGX851808:SGY851811 SQT851808:SQU851811 TAP851808:TAQ851811 TKL851808:TKM851811 TUH851808:TUI851811 UED851808:UEE851811 UNZ851808:UOA851811 UXV851808:UXW851811 VHR851808:VHS851811 VRN851808:VRO851811 WBJ851808:WBK851811 WLF851808:WLG851811 WVB851808:WVC851811 H917344:I917347 IP917344:IQ917347 SL917344:SM917347 ACH917344:ACI917347 AMD917344:AME917347 AVZ917344:AWA917347 BFV917344:BFW917347 BPR917344:BPS917347 BZN917344:BZO917347 CJJ917344:CJK917347 CTF917344:CTG917347 DDB917344:DDC917347 DMX917344:DMY917347 DWT917344:DWU917347 EGP917344:EGQ917347 EQL917344:EQM917347 FAH917344:FAI917347 FKD917344:FKE917347 FTZ917344:FUA917347 GDV917344:GDW917347 GNR917344:GNS917347 GXN917344:GXO917347 HHJ917344:HHK917347 HRF917344:HRG917347 IBB917344:IBC917347 IKX917344:IKY917347 IUT917344:IUU917347 JEP917344:JEQ917347 JOL917344:JOM917347 JYH917344:JYI917347 KID917344:KIE917347 KRZ917344:KSA917347 LBV917344:LBW917347 LLR917344:LLS917347 LVN917344:LVO917347 MFJ917344:MFK917347 MPF917344:MPG917347 MZB917344:MZC917347 NIX917344:NIY917347 NST917344:NSU917347 OCP917344:OCQ917347 OML917344:OMM917347 OWH917344:OWI917347 PGD917344:PGE917347 PPZ917344:PQA917347 PZV917344:PZW917347 QJR917344:QJS917347 QTN917344:QTO917347 RDJ917344:RDK917347 RNF917344:RNG917347 RXB917344:RXC917347 SGX917344:SGY917347 SQT917344:SQU917347 TAP917344:TAQ917347 TKL917344:TKM917347 TUH917344:TUI917347 UED917344:UEE917347 UNZ917344:UOA917347 UXV917344:UXW917347 VHR917344:VHS917347 VRN917344:VRO917347 WBJ917344:WBK917347 WLF917344:WLG917347 WVB917344:WVC917347 H982880:I982883 IP982880:IQ982883 SL982880:SM982883 ACH982880:ACI982883 AMD982880:AME982883 AVZ982880:AWA982883 BFV982880:BFW982883 BPR982880:BPS982883 BZN982880:BZO982883 CJJ982880:CJK982883 CTF982880:CTG982883 DDB982880:DDC982883 DMX982880:DMY982883 DWT982880:DWU982883 EGP982880:EGQ982883 EQL982880:EQM982883 FAH982880:FAI982883 FKD982880:FKE982883 FTZ982880:FUA982883 GDV982880:GDW982883 GNR982880:GNS982883 GXN982880:GXO982883 HHJ982880:HHK982883 HRF982880:HRG982883 IBB982880:IBC982883 IKX982880:IKY982883 IUT982880:IUU982883 JEP982880:JEQ982883 JOL982880:JOM982883 JYH982880:JYI982883 KID982880:KIE982883 KRZ982880:KSA982883 LBV982880:LBW982883 LLR982880:LLS982883 LVN982880:LVO982883 MFJ982880:MFK982883 MPF982880:MPG982883 MZB982880:MZC982883 NIX982880:NIY982883 NST982880:NSU982883 OCP982880:OCQ982883 OML982880:OMM982883 OWH982880:OWI982883 PGD982880:PGE982883 PPZ982880:PQA982883 PZV982880:PZW982883 QJR982880:QJS982883 QTN982880:QTO982883 RDJ982880:RDK982883 RNF982880:RNG982883 RXB982880:RXC982883 SGX982880:SGY982883 SQT982880:SQU982883 TAP982880:TAQ982883 TKL982880:TKM982883 TUH982880:TUI982883 UED982880:UEE982883 UNZ982880:UOA982883 UXV982880:UXW982883 VHR982880:VHS982883 VRN982880:VRO982883 WBJ982880:WBK982883 WLF982880:WLG982883 WVB982880:WVC982883" xr:uid="{00000000-0002-0000-0200-000000000000}">
      <formula1>0</formula1>
    </dataValidation>
    <dataValidation type="whole" operator="notEqual" allowBlank="1" showInputMessage="1" showErrorMessage="1" errorTitle="Incorrect entry" error="You can enter only positive or negative whole numbers." sqref="H65380:I65380 IP65380:IQ65380 SL65380:SM65380 ACH65380:ACI65380 AMD65380:AME65380 AVZ65380:AWA65380 BFV65380:BFW65380 BPR65380:BPS65380 BZN65380:BZO65380 CJJ65380:CJK65380 CTF65380:CTG65380 DDB65380:DDC65380 DMX65380:DMY65380 DWT65380:DWU65380 EGP65380:EGQ65380 EQL65380:EQM65380 FAH65380:FAI65380 FKD65380:FKE65380 FTZ65380:FUA65380 GDV65380:GDW65380 GNR65380:GNS65380 GXN65380:GXO65380 HHJ65380:HHK65380 HRF65380:HRG65380 IBB65380:IBC65380 IKX65380:IKY65380 IUT65380:IUU65380 JEP65380:JEQ65380 JOL65380:JOM65380 JYH65380:JYI65380 KID65380:KIE65380 KRZ65380:KSA65380 LBV65380:LBW65380 LLR65380:LLS65380 LVN65380:LVO65380 MFJ65380:MFK65380 MPF65380:MPG65380 MZB65380:MZC65380 NIX65380:NIY65380 NST65380:NSU65380 OCP65380:OCQ65380 OML65380:OMM65380 OWH65380:OWI65380 PGD65380:PGE65380 PPZ65380:PQA65380 PZV65380:PZW65380 QJR65380:QJS65380 QTN65380:QTO65380 RDJ65380:RDK65380 RNF65380:RNG65380 RXB65380:RXC65380 SGX65380:SGY65380 SQT65380:SQU65380 TAP65380:TAQ65380 TKL65380:TKM65380 TUH65380:TUI65380 UED65380:UEE65380 UNZ65380:UOA65380 UXV65380:UXW65380 VHR65380:VHS65380 VRN65380:VRO65380 WBJ65380:WBK65380 WLF65380:WLG65380 WVB65380:WVC65380 H130916:I130916 IP130916:IQ130916 SL130916:SM130916 ACH130916:ACI130916 AMD130916:AME130916 AVZ130916:AWA130916 BFV130916:BFW130916 BPR130916:BPS130916 BZN130916:BZO130916 CJJ130916:CJK130916 CTF130916:CTG130916 DDB130916:DDC130916 DMX130916:DMY130916 DWT130916:DWU130916 EGP130916:EGQ130916 EQL130916:EQM130916 FAH130916:FAI130916 FKD130916:FKE130916 FTZ130916:FUA130916 GDV130916:GDW130916 GNR130916:GNS130916 GXN130916:GXO130916 HHJ130916:HHK130916 HRF130916:HRG130916 IBB130916:IBC130916 IKX130916:IKY130916 IUT130916:IUU130916 JEP130916:JEQ130916 JOL130916:JOM130916 JYH130916:JYI130916 KID130916:KIE130916 KRZ130916:KSA130916 LBV130916:LBW130916 LLR130916:LLS130916 LVN130916:LVO130916 MFJ130916:MFK130916 MPF130916:MPG130916 MZB130916:MZC130916 NIX130916:NIY130916 NST130916:NSU130916 OCP130916:OCQ130916 OML130916:OMM130916 OWH130916:OWI130916 PGD130916:PGE130916 PPZ130916:PQA130916 PZV130916:PZW130916 QJR130916:QJS130916 QTN130916:QTO130916 RDJ130916:RDK130916 RNF130916:RNG130916 RXB130916:RXC130916 SGX130916:SGY130916 SQT130916:SQU130916 TAP130916:TAQ130916 TKL130916:TKM130916 TUH130916:TUI130916 UED130916:UEE130916 UNZ130916:UOA130916 UXV130916:UXW130916 VHR130916:VHS130916 VRN130916:VRO130916 WBJ130916:WBK130916 WLF130916:WLG130916 WVB130916:WVC130916 H196452:I196452 IP196452:IQ196452 SL196452:SM196452 ACH196452:ACI196452 AMD196452:AME196452 AVZ196452:AWA196452 BFV196452:BFW196452 BPR196452:BPS196452 BZN196452:BZO196452 CJJ196452:CJK196452 CTF196452:CTG196452 DDB196452:DDC196452 DMX196452:DMY196452 DWT196452:DWU196452 EGP196452:EGQ196452 EQL196452:EQM196452 FAH196452:FAI196452 FKD196452:FKE196452 FTZ196452:FUA196452 GDV196452:GDW196452 GNR196452:GNS196452 GXN196452:GXO196452 HHJ196452:HHK196452 HRF196452:HRG196452 IBB196452:IBC196452 IKX196452:IKY196452 IUT196452:IUU196452 JEP196452:JEQ196452 JOL196452:JOM196452 JYH196452:JYI196452 KID196452:KIE196452 KRZ196452:KSA196452 LBV196452:LBW196452 LLR196452:LLS196452 LVN196452:LVO196452 MFJ196452:MFK196452 MPF196452:MPG196452 MZB196452:MZC196452 NIX196452:NIY196452 NST196452:NSU196452 OCP196452:OCQ196452 OML196452:OMM196452 OWH196452:OWI196452 PGD196452:PGE196452 PPZ196452:PQA196452 PZV196452:PZW196452 QJR196452:QJS196452 QTN196452:QTO196452 RDJ196452:RDK196452 RNF196452:RNG196452 RXB196452:RXC196452 SGX196452:SGY196452 SQT196452:SQU196452 TAP196452:TAQ196452 TKL196452:TKM196452 TUH196452:TUI196452 UED196452:UEE196452 UNZ196452:UOA196452 UXV196452:UXW196452 VHR196452:VHS196452 VRN196452:VRO196452 WBJ196452:WBK196452 WLF196452:WLG196452 WVB196452:WVC196452 H261988:I261988 IP261988:IQ261988 SL261988:SM261988 ACH261988:ACI261988 AMD261988:AME261988 AVZ261988:AWA261988 BFV261988:BFW261988 BPR261988:BPS261988 BZN261988:BZO261988 CJJ261988:CJK261988 CTF261988:CTG261988 DDB261988:DDC261988 DMX261988:DMY261988 DWT261988:DWU261988 EGP261988:EGQ261988 EQL261988:EQM261988 FAH261988:FAI261988 FKD261988:FKE261988 FTZ261988:FUA261988 GDV261988:GDW261988 GNR261988:GNS261988 GXN261988:GXO261988 HHJ261988:HHK261988 HRF261988:HRG261988 IBB261988:IBC261988 IKX261988:IKY261988 IUT261988:IUU261988 JEP261988:JEQ261988 JOL261988:JOM261988 JYH261988:JYI261988 KID261988:KIE261988 KRZ261988:KSA261988 LBV261988:LBW261988 LLR261988:LLS261988 LVN261988:LVO261988 MFJ261988:MFK261988 MPF261988:MPG261988 MZB261988:MZC261988 NIX261988:NIY261988 NST261988:NSU261988 OCP261988:OCQ261988 OML261988:OMM261988 OWH261988:OWI261988 PGD261988:PGE261988 PPZ261988:PQA261988 PZV261988:PZW261988 QJR261988:QJS261988 QTN261988:QTO261988 RDJ261988:RDK261988 RNF261988:RNG261988 RXB261988:RXC261988 SGX261988:SGY261988 SQT261988:SQU261988 TAP261988:TAQ261988 TKL261988:TKM261988 TUH261988:TUI261988 UED261988:UEE261988 UNZ261988:UOA261988 UXV261988:UXW261988 VHR261988:VHS261988 VRN261988:VRO261988 WBJ261988:WBK261988 WLF261988:WLG261988 WVB261988:WVC261988 H327524:I327524 IP327524:IQ327524 SL327524:SM327524 ACH327524:ACI327524 AMD327524:AME327524 AVZ327524:AWA327524 BFV327524:BFW327524 BPR327524:BPS327524 BZN327524:BZO327524 CJJ327524:CJK327524 CTF327524:CTG327524 DDB327524:DDC327524 DMX327524:DMY327524 DWT327524:DWU327524 EGP327524:EGQ327524 EQL327524:EQM327524 FAH327524:FAI327524 FKD327524:FKE327524 FTZ327524:FUA327524 GDV327524:GDW327524 GNR327524:GNS327524 GXN327524:GXO327524 HHJ327524:HHK327524 HRF327524:HRG327524 IBB327524:IBC327524 IKX327524:IKY327524 IUT327524:IUU327524 JEP327524:JEQ327524 JOL327524:JOM327524 JYH327524:JYI327524 KID327524:KIE327524 KRZ327524:KSA327524 LBV327524:LBW327524 LLR327524:LLS327524 LVN327524:LVO327524 MFJ327524:MFK327524 MPF327524:MPG327524 MZB327524:MZC327524 NIX327524:NIY327524 NST327524:NSU327524 OCP327524:OCQ327524 OML327524:OMM327524 OWH327524:OWI327524 PGD327524:PGE327524 PPZ327524:PQA327524 PZV327524:PZW327524 QJR327524:QJS327524 QTN327524:QTO327524 RDJ327524:RDK327524 RNF327524:RNG327524 RXB327524:RXC327524 SGX327524:SGY327524 SQT327524:SQU327524 TAP327524:TAQ327524 TKL327524:TKM327524 TUH327524:TUI327524 UED327524:UEE327524 UNZ327524:UOA327524 UXV327524:UXW327524 VHR327524:VHS327524 VRN327524:VRO327524 WBJ327524:WBK327524 WLF327524:WLG327524 WVB327524:WVC327524 H393060:I393060 IP393060:IQ393060 SL393060:SM393060 ACH393060:ACI393060 AMD393060:AME393060 AVZ393060:AWA393060 BFV393060:BFW393060 BPR393060:BPS393060 BZN393060:BZO393060 CJJ393060:CJK393060 CTF393060:CTG393060 DDB393060:DDC393060 DMX393060:DMY393060 DWT393060:DWU393060 EGP393060:EGQ393060 EQL393060:EQM393060 FAH393060:FAI393060 FKD393060:FKE393060 FTZ393060:FUA393060 GDV393060:GDW393060 GNR393060:GNS393060 GXN393060:GXO393060 HHJ393060:HHK393060 HRF393060:HRG393060 IBB393060:IBC393060 IKX393060:IKY393060 IUT393060:IUU393060 JEP393060:JEQ393060 JOL393060:JOM393060 JYH393060:JYI393060 KID393060:KIE393060 KRZ393060:KSA393060 LBV393060:LBW393060 LLR393060:LLS393060 LVN393060:LVO393060 MFJ393060:MFK393060 MPF393060:MPG393060 MZB393060:MZC393060 NIX393060:NIY393060 NST393060:NSU393060 OCP393060:OCQ393060 OML393060:OMM393060 OWH393060:OWI393060 PGD393060:PGE393060 PPZ393060:PQA393060 PZV393060:PZW393060 QJR393060:QJS393060 QTN393060:QTO393060 RDJ393060:RDK393060 RNF393060:RNG393060 RXB393060:RXC393060 SGX393060:SGY393060 SQT393060:SQU393060 TAP393060:TAQ393060 TKL393060:TKM393060 TUH393060:TUI393060 UED393060:UEE393060 UNZ393060:UOA393060 UXV393060:UXW393060 VHR393060:VHS393060 VRN393060:VRO393060 WBJ393060:WBK393060 WLF393060:WLG393060 WVB393060:WVC393060 H458596:I458596 IP458596:IQ458596 SL458596:SM458596 ACH458596:ACI458596 AMD458596:AME458596 AVZ458596:AWA458596 BFV458596:BFW458596 BPR458596:BPS458596 BZN458596:BZO458596 CJJ458596:CJK458596 CTF458596:CTG458596 DDB458596:DDC458596 DMX458596:DMY458596 DWT458596:DWU458596 EGP458596:EGQ458596 EQL458596:EQM458596 FAH458596:FAI458596 FKD458596:FKE458596 FTZ458596:FUA458596 GDV458596:GDW458596 GNR458596:GNS458596 GXN458596:GXO458596 HHJ458596:HHK458596 HRF458596:HRG458596 IBB458596:IBC458596 IKX458596:IKY458596 IUT458596:IUU458596 JEP458596:JEQ458596 JOL458596:JOM458596 JYH458596:JYI458596 KID458596:KIE458596 KRZ458596:KSA458596 LBV458596:LBW458596 LLR458596:LLS458596 LVN458596:LVO458596 MFJ458596:MFK458596 MPF458596:MPG458596 MZB458596:MZC458596 NIX458596:NIY458596 NST458596:NSU458596 OCP458596:OCQ458596 OML458596:OMM458596 OWH458596:OWI458596 PGD458596:PGE458596 PPZ458596:PQA458596 PZV458596:PZW458596 QJR458596:QJS458596 QTN458596:QTO458596 RDJ458596:RDK458596 RNF458596:RNG458596 RXB458596:RXC458596 SGX458596:SGY458596 SQT458596:SQU458596 TAP458596:TAQ458596 TKL458596:TKM458596 TUH458596:TUI458596 UED458596:UEE458596 UNZ458596:UOA458596 UXV458596:UXW458596 VHR458596:VHS458596 VRN458596:VRO458596 WBJ458596:WBK458596 WLF458596:WLG458596 WVB458596:WVC458596 H524132:I524132 IP524132:IQ524132 SL524132:SM524132 ACH524132:ACI524132 AMD524132:AME524132 AVZ524132:AWA524132 BFV524132:BFW524132 BPR524132:BPS524132 BZN524132:BZO524132 CJJ524132:CJK524132 CTF524132:CTG524132 DDB524132:DDC524132 DMX524132:DMY524132 DWT524132:DWU524132 EGP524132:EGQ524132 EQL524132:EQM524132 FAH524132:FAI524132 FKD524132:FKE524132 FTZ524132:FUA524132 GDV524132:GDW524132 GNR524132:GNS524132 GXN524132:GXO524132 HHJ524132:HHK524132 HRF524132:HRG524132 IBB524132:IBC524132 IKX524132:IKY524132 IUT524132:IUU524132 JEP524132:JEQ524132 JOL524132:JOM524132 JYH524132:JYI524132 KID524132:KIE524132 KRZ524132:KSA524132 LBV524132:LBW524132 LLR524132:LLS524132 LVN524132:LVO524132 MFJ524132:MFK524132 MPF524132:MPG524132 MZB524132:MZC524132 NIX524132:NIY524132 NST524132:NSU524132 OCP524132:OCQ524132 OML524132:OMM524132 OWH524132:OWI524132 PGD524132:PGE524132 PPZ524132:PQA524132 PZV524132:PZW524132 QJR524132:QJS524132 QTN524132:QTO524132 RDJ524132:RDK524132 RNF524132:RNG524132 RXB524132:RXC524132 SGX524132:SGY524132 SQT524132:SQU524132 TAP524132:TAQ524132 TKL524132:TKM524132 TUH524132:TUI524132 UED524132:UEE524132 UNZ524132:UOA524132 UXV524132:UXW524132 VHR524132:VHS524132 VRN524132:VRO524132 WBJ524132:WBK524132 WLF524132:WLG524132 WVB524132:WVC524132 H589668:I589668 IP589668:IQ589668 SL589668:SM589668 ACH589668:ACI589668 AMD589668:AME589668 AVZ589668:AWA589668 BFV589668:BFW589668 BPR589668:BPS589668 BZN589668:BZO589668 CJJ589668:CJK589668 CTF589668:CTG589668 DDB589668:DDC589668 DMX589668:DMY589668 DWT589668:DWU589668 EGP589668:EGQ589668 EQL589668:EQM589668 FAH589668:FAI589668 FKD589668:FKE589668 FTZ589668:FUA589668 GDV589668:GDW589668 GNR589668:GNS589668 GXN589668:GXO589668 HHJ589668:HHK589668 HRF589668:HRG589668 IBB589668:IBC589668 IKX589668:IKY589668 IUT589668:IUU589668 JEP589668:JEQ589668 JOL589668:JOM589668 JYH589668:JYI589668 KID589668:KIE589668 KRZ589668:KSA589668 LBV589668:LBW589668 LLR589668:LLS589668 LVN589668:LVO589668 MFJ589668:MFK589668 MPF589668:MPG589668 MZB589668:MZC589668 NIX589668:NIY589668 NST589668:NSU589668 OCP589668:OCQ589668 OML589668:OMM589668 OWH589668:OWI589668 PGD589668:PGE589668 PPZ589668:PQA589668 PZV589668:PZW589668 QJR589668:QJS589668 QTN589668:QTO589668 RDJ589668:RDK589668 RNF589668:RNG589668 RXB589668:RXC589668 SGX589668:SGY589668 SQT589668:SQU589668 TAP589668:TAQ589668 TKL589668:TKM589668 TUH589668:TUI589668 UED589668:UEE589668 UNZ589668:UOA589668 UXV589668:UXW589668 VHR589668:VHS589668 VRN589668:VRO589668 WBJ589668:WBK589668 WLF589668:WLG589668 WVB589668:WVC589668 H655204:I655204 IP655204:IQ655204 SL655204:SM655204 ACH655204:ACI655204 AMD655204:AME655204 AVZ655204:AWA655204 BFV655204:BFW655204 BPR655204:BPS655204 BZN655204:BZO655204 CJJ655204:CJK655204 CTF655204:CTG655204 DDB655204:DDC655204 DMX655204:DMY655204 DWT655204:DWU655204 EGP655204:EGQ655204 EQL655204:EQM655204 FAH655204:FAI655204 FKD655204:FKE655204 FTZ655204:FUA655204 GDV655204:GDW655204 GNR655204:GNS655204 GXN655204:GXO655204 HHJ655204:HHK655204 HRF655204:HRG655204 IBB655204:IBC655204 IKX655204:IKY655204 IUT655204:IUU655204 JEP655204:JEQ655204 JOL655204:JOM655204 JYH655204:JYI655204 KID655204:KIE655204 KRZ655204:KSA655204 LBV655204:LBW655204 LLR655204:LLS655204 LVN655204:LVO655204 MFJ655204:MFK655204 MPF655204:MPG655204 MZB655204:MZC655204 NIX655204:NIY655204 NST655204:NSU655204 OCP655204:OCQ655204 OML655204:OMM655204 OWH655204:OWI655204 PGD655204:PGE655204 PPZ655204:PQA655204 PZV655204:PZW655204 QJR655204:QJS655204 QTN655204:QTO655204 RDJ655204:RDK655204 RNF655204:RNG655204 RXB655204:RXC655204 SGX655204:SGY655204 SQT655204:SQU655204 TAP655204:TAQ655204 TKL655204:TKM655204 TUH655204:TUI655204 UED655204:UEE655204 UNZ655204:UOA655204 UXV655204:UXW655204 VHR655204:VHS655204 VRN655204:VRO655204 WBJ655204:WBK655204 WLF655204:WLG655204 WVB655204:WVC655204 H720740:I720740 IP720740:IQ720740 SL720740:SM720740 ACH720740:ACI720740 AMD720740:AME720740 AVZ720740:AWA720740 BFV720740:BFW720740 BPR720740:BPS720740 BZN720740:BZO720740 CJJ720740:CJK720740 CTF720740:CTG720740 DDB720740:DDC720740 DMX720740:DMY720740 DWT720740:DWU720740 EGP720740:EGQ720740 EQL720740:EQM720740 FAH720740:FAI720740 FKD720740:FKE720740 FTZ720740:FUA720740 GDV720740:GDW720740 GNR720740:GNS720740 GXN720740:GXO720740 HHJ720740:HHK720740 HRF720740:HRG720740 IBB720740:IBC720740 IKX720740:IKY720740 IUT720740:IUU720740 JEP720740:JEQ720740 JOL720740:JOM720740 JYH720740:JYI720740 KID720740:KIE720740 KRZ720740:KSA720740 LBV720740:LBW720740 LLR720740:LLS720740 LVN720740:LVO720740 MFJ720740:MFK720740 MPF720740:MPG720740 MZB720740:MZC720740 NIX720740:NIY720740 NST720740:NSU720740 OCP720740:OCQ720740 OML720740:OMM720740 OWH720740:OWI720740 PGD720740:PGE720740 PPZ720740:PQA720740 PZV720740:PZW720740 QJR720740:QJS720740 QTN720740:QTO720740 RDJ720740:RDK720740 RNF720740:RNG720740 RXB720740:RXC720740 SGX720740:SGY720740 SQT720740:SQU720740 TAP720740:TAQ720740 TKL720740:TKM720740 TUH720740:TUI720740 UED720740:UEE720740 UNZ720740:UOA720740 UXV720740:UXW720740 VHR720740:VHS720740 VRN720740:VRO720740 WBJ720740:WBK720740 WLF720740:WLG720740 WVB720740:WVC720740 H786276:I786276 IP786276:IQ786276 SL786276:SM786276 ACH786276:ACI786276 AMD786276:AME786276 AVZ786276:AWA786276 BFV786276:BFW786276 BPR786276:BPS786276 BZN786276:BZO786276 CJJ786276:CJK786276 CTF786276:CTG786276 DDB786276:DDC786276 DMX786276:DMY786276 DWT786276:DWU786276 EGP786276:EGQ786276 EQL786276:EQM786276 FAH786276:FAI786276 FKD786276:FKE786276 FTZ786276:FUA786276 GDV786276:GDW786276 GNR786276:GNS786276 GXN786276:GXO786276 HHJ786276:HHK786276 HRF786276:HRG786276 IBB786276:IBC786276 IKX786276:IKY786276 IUT786276:IUU786276 JEP786276:JEQ786276 JOL786276:JOM786276 JYH786276:JYI786276 KID786276:KIE786276 KRZ786276:KSA786276 LBV786276:LBW786276 LLR786276:LLS786276 LVN786276:LVO786276 MFJ786276:MFK786276 MPF786276:MPG786276 MZB786276:MZC786276 NIX786276:NIY786276 NST786276:NSU786276 OCP786276:OCQ786276 OML786276:OMM786276 OWH786276:OWI786276 PGD786276:PGE786276 PPZ786276:PQA786276 PZV786276:PZW786276 QJR786276:QJS786276 QTN786276:QTO786276 RDJ786276:RDK786276 RNF786276:RNG786276 RXB786276:RXC786276 SGX786276:SGY786276 SQT786276:SQU786276 TAP786276:TAQ786276 TKL786276:TKM786276 TUH786276:TUI786276 UED786276:UEE786276 UNZ786276:UOA786276 UXV786276:UXW786276 VHR786276:VHS786276 VRN786276:VRO786276 WBJ786276:WBK786276 WLF786276:WLG786276 WVB786276:WVC786276 H851812:I851812 IP851812:IQ851812 SL851812:SM851812 ACH851812:ACI851812 AMD851812:AME851812 AVZ851812:AWA851812 BFV851812:BFW851812 BPR851812:BPS851812 BZN851812:BZO851812 CJJ851812:CJK851812 CTF851812:CTG851812 DDB851812:DDC851812 DMX851812:DMY851812 DWT851812:DWU851812 EGP851812:EGQ851812 EQL851812:EQM851812 FAH851812:FAI851812 FKD851812:FKE851812 FTZ851812:FUA851812 GDV851812:GDW851812 GNR851812:GNS851812 GXN851812:GXO851812 HHJ851812:HHK851812 HRF851812:HRG851812 IBB851812:IBC851812 IKX851812:IKY851812 IUT851812:IUU851812 JEP851812:JEQ851812 JOL851812:JOM851812 JYH851812:JYI851812 KID851812:KIE851812 KRZ851812:KSA851812 LBV851812:LBW851812 LLR851812:LLS851812 LVN851812:LVO851812 MFJ851812:MFK851812 MPF851812:MPG851812 MZB851812:MZC851812 NIX851812:NIY851812 NST851812:NSU851812 OCP851812:OCQ851812 OML851812:OMM851812 OWH851812:OWI851812 PGD851812:PGE851812 PPZ851812:PQA851812 PZV851812:PZW851812 QJR851812:QJS851812 QTN851812:QTO851812 RDJ851812:RDK851812 RNF851812:RNG851812 RXB851812:RXC851812 SGX851812:SGY851812 SQT851812:SQU851812 TAP851812:TAQ851812 TKL851812:TKM851812 TUH851812:TUI851812 UED851812:UEE851812 UNZ851812:UOA851812 UXV851812:UXW851812 VHR851812:VHS851812 VRN851812:VRO851812 WBJ851812:WBK851812 WLF851812:WLG851812 WVB851812:WVC851812 H917348:I917348 IP917348:IQ917348 SL917348:SM917348 ACH917348:ACI917348 AMD917348:AME917348 AVZ917348:AWA917348 BFV917348:BFW917348 BPR917348:BPS917348 BZN917348:BZO917348 CJJ917348:CJK917348 CTF917348:CTG917348 DDB917348:DDC917348 DMX917348:DMY917348 DWT917348:DWU917348 EGP917348:EGQ917348 EQL917348:EQM917348 FAH917348:FAI917348 FKD917348:FKE917348 FTZ917348:FUA917348 GDV917348:GDW917348 GNR917348:GNS917348 GXN917348:GXO917348 HHJ917348:HHK917348 HRF917348:HRG917348 IBB917348:IBC917348 IKX917348:IKY917348 IUT917348:IUU917348 JEP917348:JEQ917348 JOL917348:JOM917348 JYH917348:JYI917348 KID917348:KIE917348 KRZ917348:KSA917348 LBV917348:LBW917348 LLR917348:LLS917348 LVN917348:LVO917348 MFJ917348:MFK917348 MPF917348:MPG917348 MZB917348:MZC917348 NIX917348:NIY917348 NST917348:NSU917348 OCP917348:OCQ917348 OML917348:OMM917348 OWH917348:OWI917348 PGD917348:PGE917348 PPZ917348:PQA917348 PZV917348:PZW917348 QJR917348:QJS917348 QTN917348:QTO917348 RDJ917348:RDK917348 RNF917348:RNG917348 RXB917348:RXC917348 SGX917348:SGY917348 SQT917348:SQU917348 TAP917348:TAQ917348 TKL917348:TKM917348 TUH917348:TUI917348 UED917348:UEE917348 UNZ917348:UOA917348 UXV917348:UXW917348 VHR917348:VHS917348 VRN917348:VRO917348 WBJ917348:WBK917348 WLF917348:WLG917348 WVB917348:WVC917348 H982884:I982884 IP982884:IQ982884 SL982884:SM982884 ACH982884:ACI982884 AMD982884:AME982884 AVZ982884:AWA982884 BFV982884:BFW982884 BPR982884:BPS982884 BZN982884:BZO982884 CJJ982884:CJK982884 CTF982884:CTG982884 DDB982884:DDC982884 DMX982884:DMY982884 DWT982884:DWU982884 EGP982884:EGQ982884 EQL982884:EQM982884 FAH982884:FAI982884 FKD982884:FKE982884 FTZ982884:FUA982884 GDV982884:GDW982884 GNR982884:GNS982884 GXN982884:GXO982884 HHJ982884:HHK982884 HRF982884:HRG982884 IBB982884:IBC982884 IKX982884:IKY982884 IUT982884:IUU982884 JEP982884:JEQ982884 JOL982884:JOM982884 JYH982884:JYI982884 KID982884:KIE982884 KRZ982884:KSA982884 LBV982884:LBW982884 LLR982884:LLS982884 LVN982884:LVO982884 MFJ982884:MFK982884 MPF982884:MPG982884 MZB982884:MZC982884 NIX982884:NIY982884 NST982884:NSU982884 OCP982884:OCQ982884 OML982884:OMM982884 OWH982884:OWI982884 PGD982884:PGE982884 PPZ982884:PQA982884 PZV982884:PZW982884 QJR982884:QJS982884 QTN982884:QTO982884 RDJ982884:RDK982884 RNF982884:RNG982884 RXB982884:RXC982884 SGX982884:SGY982884 SQT982884:SQU982884 TAP982884:TAQ982884 TKL982884:TKM982884 TUH982884:TUI982884 UED982884:UEE982884 UNZ982884:UOA982884 UXV982884:UXW982884 VHR982884:VHS982884 VRN982884:VRO982884 WBJ982884:WBK982884 WLF982884:WLG982884 WVB982884:WVC982884" xr:uid="{00000000-0002-0000-0200-000001000000}">
      <formula1>999999999999</formula1>
    </dataValidation>
    <dataValidation type="whole" operator="notEqual" allowBlank="1" showInputMessage="1" showErrorMessage="1" errorTitle="Incorrect entry" error="You can enter only whole numbers." sqref="H65425:I65436 IP65425:IQ65436 SL65425:SM65436 ACH65425:ACI65436 AMD65425:AME65436 AVZ65425:AWA65436 BFV65425:BFW65436 BPR65425:BPS65436 BZN65425:BZO65436 CJJ65425:CJK65436 CTF65425:CTG65436 DDB65425:DDC65436 DMX65425:DMY65436 DWT65425:DWU65436 EGP65425:EGQ65436 EQL65425:EQM65436 FAH65425:FAI65436 FKD65425:FKE65436 FTZ65425:FUA65436 GDV65425:GDW65436 GNR65425:GNS65436 GXN65425:GXO65436 HHJ65425:HHK65436 HRF65425:HRG65436 IBB65425:IBC65436 IKX65425:IKY65436 IUT65425:IUU65436 JEP65425:JEQ65436 JOL65425:JOM65436 JYH65425:JYI65436 KID65425:KIE65436 KRZ65425:KSA65436 LBV65425:LBW65436 LLR65425:LLS65436 LVN65425:LVO65436 MFJ65425:MFK65436 MPF65425:MPG65436 MZB65425:MZC65436 NIX65425:NIY65436 NST65425:NSU65436 OCP65425:OCQ65436 OML65425:OMM65436 OWH65425:OWI65436 PGD65425:PGE65436 PPZ65425:PQA65436 PZV65425:PZW65436 QJR65425:QJS65436 QTN65425:QTO65436 RDJ65425:RDK65436 RNF65425:RNG65436 RXB65425:RXC65436 SGX65425:SGY65436 SQT65425:SQU65436 TAP65425:TAQ65436 TKL65425:TKM65436 TUH65425:TUI65436 UED65425:UEE65436 UNZ65425:UOA65436 UXV65425:UXW65436 VHR65425:VHS65436 VRN65425:VRO65436 WBJ65425:WBK65436 WLF65425:WLG65436 WVB65425:WVC65436 H130961:I130972 IP130961:IQ130972 SL130961:SM130972 ACH130961:ACI130972 AMD130961:AME130972 AVZ130961:AWA130972 BFV130961:BFW130972 BPR130961:BPS130972 BZN130961:BZO130972 CJJ130961:CJK130972 CTF130961:CTG130972 DDB130961:DDC130972 DMX130961:DMY130972 DWT130961:DWU130972 EGP130961:EGQ130972 EQL130961:EQM130972 FAH130961:FAI130972 FKD130961:FKE130972 FTZ130961:FUA130972 GDV130961:GDW130972 GNR130961:GNS130972 GXN130961:GXO130972 HHJ130961:HHK130972 HRF130961:HRG130972 IBB130961:IBC130972 IKX130961:IKY130972 IUT130961:IUU130972 JEP130961:JEQ130972 JOL130961:JOM130972 JYH130961:JYI130972 KID130961:KIE130972 KRZ130961:KSA130972 LBV130961:LBW130972 LLR130961:LLS130972 LVN130961:LVO130972 MFJ130961:MFK130972 MPF130961:MPG130972 MZB130961:MZC130972 NIX130961:NIY130972 NST130961:NSU130972 OCP130961:OCQ130972 OML130961:OMM130972 OWH130961:OWI130972 PGD130961:PGE130972 PPZ130961:PQA130972 PZV130961:PZW130972 QJR130961:QJS130972 QTN130961:QTO130972 RDJ130961:RDK130972 RNF130961:RNG130972 RXB130961:RXC130972 SGX130961:SGY130972 SQT130961:SQU130972 TAP130961:TAQ130972 TKL130961:TKM130972 TUH130961:TUI130972 UED130961:UEE130972 UNZ130961:UOA130972 UXV130961:UXW130972 VHR130961:VHS130972 VRN130961:VRO130972 WBJ130961:WBK130972 WLF130961:WLG130972 WVB130961:WVC130972 H196497:I196508 IP196497:IQ196508 SL196497:SM196508 ACH196497:ACI196508 AMD196497:AME196508 AVZ196497:AWA196508 BFV196497:BFW196508 BPR196497:BPS196508 BZN196497:BZO196508 CJJ196497:CJK196508 CTF196497:CTG196508 DDB196497:DDC196508 DMX196497:DMY196508 DWT196497:DWU196508 EGP196497:EGQ196508 EQL196497:EQM196508 FAH196497:FAI196508 FKD196497:FKE196508 FTZ196497:FUA196508 GDV196497:GDW196508 GNR196497:GNS196508 GXN196497:GXO196508 HHJ196497:HHK196508 HRF196497:HRG196508 IBB196497:IBC196508 IKX196497:IKY196508 IUT196497:IUU196508 JEP196497:JEQ196508 JOL196497:JOM196508 JYH196497:JYI196508 KID196497:KIE196508 KRZ196497:KSA196508 LBV196497:LBW196508 LLR196497:LLS196508 LVN196497:LVO196508 MFJ196497:MFK196508 MPF196497:MPG196508 MZB196497:MZC196508 NIX196497:NIY196508 NST196497:NSU196508 OCP196497:OCQ196508 OML196497:OMM196508 OWH196497:OWI196508 PGD196497:PGE196508 PPZ196497:PQA196508 PZV196497:PZW196508 QJR196497:QJS196508 QTN196497:QTO196508 RDJ196497:RDK196508 RNF196497:RNG196508 RXB196497:RXC196508 SGX196497:SGY196508 SQT196497:SQU196508 TAP196497:TAQ196508 TKL196497:TKM196508 TUH196497:TUI196508 UED196497:UEE196508 UNZ196497:UOA196508 UXV196497:UXW196508 VHR196497:VHS196508 VRN196497:VRO196508 WBJ196497:WBK196508 WLF196497:WLG196508 WVB196497:WVC196508 H262033:I262044 IP262033:IQ262044 SL262033:SM262044 ACH262033:ACI262044 AMD262033:AME262044 AVZ262033:AWA262044 BFV262033:BFW262044 BPR262033:BPS262044 BZN262033:BZO262044 CJJ262033:CJK262044 CTF262033:CTG262044 DDB262033:DDC262044 DMX262033:DMY262044 DWT262033:DWU262044 EGP262033:EGQ262044 EQL262033:EQM262044 FAH262033:FAI262044 FKD262033:FKE262044 FTZ262033:FUA262044 GDV262033:GDW262044 GNR262033:GNS262044 GXN262033:GXO262044 HHJ262033:HHK262044 HRF262033:HRG262044 IBB262033:IBC262044 IKX262033:IKY262044 IUT262033:IUU262044 JEP262033:JEQ262044 JOL262033:JOM262044 JYH262033:JYI262044 KID262033:KIE262044 KRZ262033:KSA262044 LBV262033:LBW262044 LLR262033:LLS262044 LVN262033:LVO262044 MFJ262033:MFK262044 MPF262033:MPG262044 MZB262033:MZC262044 NIX262033:NIY262044 NST262033:NSU262044 OCP262033:OCQ262044 OML262033:OMM262044 OWH262033:OWI262044 PGD262033:PGE262044 PPZ262033:PQA262044 PZV262033:PZW262044 QJR262033:QJS262044 QTN262033:QTO262044 RDJ262033:RDK262044 RNF262033:RNG262044 RXB262033:RXC262044 SGX262033:SGY262044 SQT262033:SQU262044 TAP262033:TAQ262044 TKL262033:TKM262044 TUH262033:TUI262044 UED262033:UEE262044 UNZ262033:UOA262044 UXV262033:UXW262044 VHR262033:VHS262044 VRN262033:VRO262044 WBJ262033:WBK262044 WLF262033:WLG262044 WVB262033:WVC262044 H327569:I327580 IP327569:IQ327580 SL327569:SM327580 ACH327569:ACI327580 AMD327569:AME327580 AVZ327569:AWA327580 BFV327569:BFW327580 BPR327569:BPS327580 BZN327569:BZO327580 CJJ327569:CJK327580 CTF327569:CTG327580 DDB327569:DDC327580 DMX327569:DMY327580 DWT327569:DWU327580 EGP327569:EGQ327580 EQL327569:EQM327580 FAH327569:FAI327580 FKD327569:FKE327580 FTZ327569:FUA327580 GDV327569:GDW327580 GNR327569:GNS327580 GXN327569:GXO327580 HHJ327569:HHK327580 HRF327569:HRG327580 IBB327569:IBC327580 IKX327569:IKY327580 IUT327569:IUU327580 JEP327569:JEQ327580 JOL327569:JOM327580 JYH327569:JYI327580 KID327569:KIE327580 KRZ327569:KSA327580 LBV327569:LBW327580 LLR327569:LLS327580 LVN327569:LVO327580 MFJ327569:MFK327580 MPF327569:MPG327580 MZB327569:MZC327580 NIX327569:NIY327580 NST327569:NSU327580 OCP327569:OCQ327580 OML327569:OMM327580 OWH327569:OWI327580 PGD327569:PGE327580 PPZ327569:PQA327580 PZV327569:PZW327580 QJR327569:QJS327580 QTN327569:QTO327580 RDJ327569:RDK327580 RNF327569:RNG327580 RXB327569:RXC327580 SGX327569:SGY327580 SQT327569:SQU327580 TAP327569:TAQ327580 TKL327569:TKM327580 TUH327569:TUI327580 UED327569:UEE327580 UNZ327569:UOA327580 UXV327569:UXW327580 VHR327569:VHS327580 VRN327569:VRO327580 WBJ327569:WBK327580 WLF327569:WLG327580 WVB327569:WVC327580 H393105:I393116 IP393105:IQ393116 SL393105:SM393116 ACH393105:ACI393116 AMD393105:AME393116 AVZ393105:AWA393116 BFV393105:BFW393116 BPR393105:BPS393116 BZN393105:BZO393116 CJJ393105:CJK393116 CTF393105:CTG393116 DDB393105:DDC393116 DMX393105:DMY393116 DWT393105:DWU393116 EGP393105:EGQ393116 EQL393105:EQM393116 FAH393105:FAI393116 FKD393105:FKE393116 FTZ393105:FUA393116 GDV393105:GDW393116 GNR393105:GNS393116 GXN393105:GXO393116 HHJ393105:HHK393116 HRF393105:HRG393116 IBB393105:IBC393116 IKX393105:IKY393116 IUT393105:IUU393116 JEP393105:JEQ393116 JOL393105:JOM393116 JYH393105:JYI393116 KID393105:KIE393116 KRZ393105:KSA393116 LBV393105:LBW393116 LLR393105:LLS393116 LVN393105:LVO393116 MFJ393105:MFK393116 MPF393105:MPG393116 MZB393105:MZC393116 NIX393105:NIY393116 NST393105:NSU393116 OCP393105:OCQ393116 OML393105:OMM393116 OWH393105:OWI393116 PGD393105:PGE393116 PPZ393105:PQA393116 PZV393105:PZW393116 QJR393105:QJS393116 QTN393105:QTO393116 RDJ393105:RDK393116 RNF393105:RNG393116 RXB393105:RXC393116 SGX393105:SGY393116 SQT393105:SQU393116 TAP393105:TAQ393116 TKL393105:TKM393116 TUH393105:TUI393116 UED393105:UEE393116 UNZ393105:UOA393116 UXV393105:UXW393116 VHR393105:VHS393116 VRN393105:VRO393116 WBJ393105:WBK393116 WLF393105:WLG393116 WVB393105:WVC393116 H458641:I458652 IP458641:IQ458652 SL458641:SM458652 ACH458641:ACI458652 AMD458641:AME458652 AVZ458641:AWA458652 BFV458641:BFW458652 BPR458641:BPS458652 BZN458641:BZO458652 CJJ458641:CJK458652 CTF458641:CTG458652 DDB458641:DDC458652 DMX458641:DMY458652 DWT458641:DWU458652 EGP458641:EGQ458652 EQL458641:EQM458652 FAH458641:FAI458652 FKD458641:FKE458652 FTZ458641:FUA458652 GDV458641:GDW458652 GNR458641:GNS458652 GXN458641:GXO458652 HHJ458641:HHK458652 HRF458641:HRG458652 IBB458641:IBC458652 IKX458641:IKY458652 IUT458641:IUU458652 JEP458641:JEQ458652 JOL458641:JOM458652 JYH458641:JYI458652 KID458641:KIE458652 KRZ458641:KSA458652 LBV458641:LBW458652 LLR458641:LLS458652 LVN458641:LVO458652 MFJ458641:MFK458652 MPF458641:MPG458652 MZB458641:MZC458652 NIX458641:NIY458652 NST458641:NSU458652 OCP458641:OCQ458652 OML458641:OMM458652 OWH458641:OWI458652 PGD458641:PGE458652 PPZ458641:PQA458652 PZV458641:PZW458652 QJR458641:QJS458652 QTN458641:QTO458652 RDJ458641:RDK458652 RNF458641:RNG458652 RXB458641:RXC458652 SGX458641:SGY458652 SQT458641:SQU458652 TAP458641:TAQ458652 TKL458641:TKM458652 TUH458641:TUI458652 UED458641:UEE458652 UNZ458641:UOA458652 UXV458641:UXW458652 VHR458641:VHS458652 VRN458641:VRO458652 WBJ458641:WBK458652 WLF458641:WLG458652 WVB458641:WVC458652 H524177:I524188 IP524177:IQ524188 SL524177:SM524188 ACH524177:ACI524188 AMD524177:AME524188 AVZ524177:AWA524188 BFV524177:BFW524188 BPR524177:BPS524188 BZN524177:BZO524188 CJJ524177:CJK524188 CTF524177:CTG524188 DDB524177:DDC524188 DMX524177:DMY524188 DWT524177:DWU524188 EGP524177:EGQ524188 EQL524177:EQM524188 FAH524177:FAI524188 FKD524177:FKE524188 FTZ524177:FUA524188 GDV524177:GDW524188 GNR524177:GNS524188 GXN524177:GXO524188 HHJ524177:HHK524188 HRF524177:HRG524188 IBB524177:IBC524188 IKX524177:IKY524188 IUT524177:IUU524188 JEP524177:JEQ524188 JOL524177:JOM524188 JYH524177:JYI524188 KID524177:KIE524188 KRZ524177:KSA524188 LBV524177:LBW524188 LLR524177:LLS524188 LVN524177:LVO524188 MFJ524177:MFK524188 MPF524177:MPG524188 MZB524177:MZC524188 NIX524177:NIY524188 NST524177:NSU524188 OCP524177:OCQ524188 OML524177:OMM524188 OWH524177:OWI524188 PGD524177:PGE524188 PPZ524177:PQA524188 PZV524177:PZW524188 QJR524177:QJS524188 QTN524177:QTO524188 RDJ524177:RDK524188 RNF524177:RNG524188 RXB524177:RXC524188 SGX524177:SGY524188 SQT524177:SQU524188 TAP524177:TAQ524188 TKL524177:TKM524188 TUH524177:TUI524188 UED524177:UEE524188 UNZ524177:UOA524188 UXV524177:UXW524188 VHR524177:VHS524188 VRN524177:VRO524188 WBJ524177:WBK524188 WLF524177:WLG524188 WVB524177:WVC524188 H589713:I589724 IP589713:IQ589724 SL589713:SM589724 ACH589713:ACI589724 AMD589713:AME589724 AVZ589713:AWA589724 BFV589713:BFW589724 BPR589713:BPS589724 BZN589713:BZO589724 CJJ589713:CJK589724 CTF589713:CTG589724 DDB589713:DDC589724 DMX589713:DMY589724 DWT589713:DWU589724 EGP589713:EGQ589724 EQL589713:EQM589724 FAH589713:FAI589724 FKD589713:FKE589724 FTZ589713:FUA589724 GDV589713:GDW589724 GNR589713:GNS589724 GXN589713:GXO589724 HHJ589713:HHK589724 HRF589713:HRG589724 IBB589713:IBC589724 IKX589713:IKY589724 IUT589713:IUU589724 JEP589713:JEQ589724 JOL589713:JOM589724 JYH589713:JYI589724 KID589713:KIE589724 KRZ589713:KSA589724 LBV589713:LBW589724 LLR589713:LLS589724 LVN589713:LVO589724 MFJ589713:MFK589724 MPF589713:MPG589724 MZB589713:MZC589724 NIX589713:NIY589724 NST589713:NSU589724 OCP589713:OCQ589724 OML589713:OMM589724 OWH589713:OWI589724 PGD589713:PGE589724 PPZ589713:PQA589724 PZV589713:PZW589724 QJR589713:QJS589724 QTN589713:QTO589724 RDJ589713:RDK589724 RNF589713:RNG589724 RXB589713:RXC589724 SGX589713:SGY589724 SQT589713:SQU589724 TAP589713:TAQ589724 TKL589713:TKM589724 TUH589713:TUI589724 UED589713:UEE589724 UNZ589713:UOA589724 UXV589713:UXW589724 VHR589713:VHS589724 VRN589713:VRO589724 WBJ589713:WBK589724 WLF589713:WLG589724 WVB589713:WVC589724 H655249:I655260 IP655249:IQ655260 SL655249:SM655260 ACH655249:ACI655260 AMD655249:AME655260 AVZ655249:AWA655260 BFV655249:BFW655260 BPR655249:BPS655260 BZN655249:BZO655260 CJJ655249:CJK655260 CTF655249:CTG655260 DDB655249:DDC655260 DMX655249:DMY655260 DWT655249:DWU655260 EGP655249:EGQ655260 EQL655249:EQM655260 FAH655249:FAI655260 FKD655249:FKE655260 FTZ655249:FUA655260 GDV655249:GDW655260 GNR655249:GNS655260 GXN655249:GXO655260 HHJ655249:HHK655260 HRF655249:HRG655260 IBB655249:IBC655260 IKX655249:IKY655260 IUT655249:IUU655260 JEP655249:JEQ655260 JOL655249:JOM655260 JYH655249:JYI655260 KID655249:KIE655260 KRZ655249:KSA655260 LBV655249:LBW655260 LLR655249:LLS655260 LVN655249:LVO655260 MFJ655249:MFK655260 MPF655249:MPG655260 MZB655249:MZC655260 NIX655249:NIY655260 NST655249:NSU655260 OCP655249:OCQ655260 OML655249:OMM655260 OWH655249:OWI655260 PGD655249:PGE655260 PPZ655249:PQA655260 PZV655249:PZW655260 QJR655249:QJS655260 QTN655249:QTO655260 RDJ655249:RDK655260 RNF655249:RNG655260 RXB655249:RXC655260 SGX655249:SGY655260 SQT655249:SQU655260 TAP655249:TAQ655260 TKL655249:TKM655260 TUH655249:TUI655260 UED655249:UEE655260 UNZ655249:UOA655260 UXV655249:UXW655260 VHR655249:VHS655260 VRN655249:VRO655260 WBJ655249:WBK655260 WLF655249:WLG655260 WVB655249:WVC655260 H720785:I720796 IP720785:IQ720796 SL720785:SM720796 ACH720785:ACI720796 AMD720785:AME720796 AVZ720785:AWA720796 BFV720785:BFW720796 BPR720785:BPS720796 BZN720785:BZO720796 CJJ720785:CJK720796 CTF720785:CTG720796 DDB720785:DDC720796 DMX720785:DMY720796 DWT720785:DWU720796 EGP720785:EGQ720796 EQL720785:EQM720796 FAH720785:FAI720796 FKD720785:FKE720796 FTZ720785:FUA720796 GDV720785:GDW720796 GNR720785:GNS720796 GXN720785:GXO720796 HHJ720785:HHK720796 HRF720785:HRG720796 IBB720785:IBC720796 IKX720785:IKY720796 IUT720785:IUU720796 JEP720785:JEQ720796 JOL720785:JOM720796 JYH720785:JYI720796 KID720785:KIE720796 KRZ720785:KSA720796 LBV720785:LBW720796 LLR720785:LLS720796 LVN720785:LVO720796 MFJ720785:MFK720796 MPF720785:MPG720796 MZB720785:MZC720796 NIX720785:NIY720796 NST720785:NSU720796 OCP720785:OCQ720796 OML720785:OMM720796 OWH720785:OWI720796 PGD720785:PGE720796 PPZ720785:PQA720796 PZV720785:PZW720796 QJR720785:QJS720796 QTN720785:QTO720796 RDJ720785:RDK720796 RNF720785:RNG720796 RXB720785:RXC720796 SGX720785:SGY720796 SQT720785:SQU720796 TAP720785:TAQ720796 TKL720785:TKM720796 TUH720785:TUI720796 UED720785:UEE720796 UNZ720785:UOA720796 UXV720785:UXW720796 VHR720785:VHS720796 VRN720785:VRO720796 WBJ720785:WBK720796 WLF720785:WLG720796 WVB720785:WVC720796 H786321:I786332 IP786321:IQ786332 SL786321:SM786332 ACH786321:ACI786332 AMD786321:AME786332 AVZ786321:AWA786332 BFV786321:BFW786332 BPR786321:BPS786332 BZN786321:BZO786332 CJJ786321:CJK786332 CTF786321:CTG786332 DDB786321:DDC786332 DMX786321:DMY786332 DWT786321:DWU786332 EGP786321:EGQ786332 EQL786321:EQM786332 FAH786321:FAI786332 FKD786321:FKE786332 FTZ786321:FUA786332 GDV786321:GDW786332 GNR786321:GNS786332 GXN786321:GXO786332 HHJ786321:HHK786332 HRF786321:HRG786332 IBB786321:IBC786332 IKX786321:IKY786332 IUT786321:IUU786332 JEP786321:JEQ786332 JOL786321:JOM786332 JYH786321:JYI786332 KID786321:KIE786332 KRZ786321:KSA786332 LBV786321:LBW786332 LLR786321:LLS786332 LVN786321:LVO786332 MFJ786321:MFK786332 MPF786321:MPG786332 MZB786321:MZC786332 NIX786321:NIY786332 NST786321:NSU786332 OCP786321:OCQ786332 OML786321:OMM786332 OWH786321:OWI786332 PGD786321:PGE786332 PPZ786321:PQA786332 PZV786321:PZW786332 QJR786321:QJS786332 QTN786321:QTO786332 RDJ786321:RDK786332 RNF786321:RNG786332 RXB786321:RXC786332 SGX786321:SGY786332 SQT786321:SQU786332 TAP786321:TAQ786332 TKL786321:TKM786332 TUH786321:TUI786332 UED786321:UEE786332 UNZ786321:UOA786332 UXV786321:UXW786332 VHR786321:VHS786332 VRN786321:VRO786332 WBJ786321:WBK786332 WLF786321:WLG786332 WVB786321:WVC786332 H851857:I851868 IP851857:IQ851868 SL851857:SM851868 ACH851857:ACI851868 AMD851857:AME851868 AVZ851857:AWA851868 BFV851857:BFW851868 BPR851857:BPS851868 BZN851857:BZO851868 CJJ851857:CJK851868 CTF851857:CTG851868 DDB851857:DDC851868 DMX851857:DMY851868 DWT851857:DWU851868 EGP851857:EGQ851868 EQL851857:EQM851868 FAH851857:FAI851868 FKD851857:FKE851868 FTZ851857:FUA851868 GDV851857:GDW851868 GNR851857:GNS851868 GXN851857:GXO851868 HHJ851857:HHK851868 HRF851857:HRG851868 IBB851857:IBC851868 IKX851857:IKY851868 IUT851857:IUU851868 JEP851857:JEQ851868 JOL851857:JOM851868 JYH851857:JYI851868 KID851857:KIE851868 KRZ851857:KSA851868 LBV851857:LBW851868 LLR851857:LLS851868 LVN851857:LVO851868 MFJ851857:MFK851868 MPF851857:MPG851868 MZB851857:MZC851868 NIX851857:NIY851868 NST851857:NSU851868 OCP851857:OCQ851868 OML851857:OMM851868 OWH851857:OWI851868 PGD851857:PGE851868 PPZ851857:PQA851868 PZV851857:PZW851868 QJR851857:QJS851868 QTN851857:QTO851868 RDJ851857:RDK851868 RNF851857:RNG851868 RXB851857:RXC851868 SGX851857:SGY851868 SQT851857:SQU851868 TAP851857:TAQ851868 TKL851857:TKM851868 TUH851857:TUI851868 UED851857:UEE851868 UNZ851857:UOA851868 UXV851857:UXW851868 VHR851857:VHS851868 VRN851857:VRO851868 WBJ851857:WBK851868 WLF851857:WLG851868 WVB851857:WVC851868 H917393:I917404 IP917393:IQ917404 SL917393:SM917404 ACH917393:ACI917404 AMD917393:AME917404 AVZ917393:AWA917404 BFV917393:BFW917404 BPR917393:BPS917404 BZN917393:BZO917404 CJJ917393:CJK917404 CTF917393:CTG917404 DDB917393:DDC917404 DMX917393:DMY917404 DWT917393:DWU917404 EGP917393:EGQ917404 EQL917393:EQM917404 FAH917393:FAI917404 FKD917393:FKE917404 FTZ917393:FUA917404 GDV917393:GDW917404 GNR917393:GNS917404 GXN917393:GXO917404 HHJ917393:HHK917404 HRF917393:HRG917404 IBB917393:IBC917404 IKX917393:IKY917404 IUT917393:IUU917404 JEP917393:JEQ917404 JOL917393:JOM917404 JYH917393:JYI917404 KID917393:KIE917404 KRZ917393:KSA917404 LBV917393:LBW917404 LLR917393:LLS917404 LVN917393:LVO917404 MFJ917393:MFK917404 MPF917393:MPG917404 MZB917393:MZC917404 NIX917393:NIY917404 NST917393:NSU917404 OCP917393:OCQ917404 OML917393:OMM917404 OWH917393:OWI917404 PGD917393:PGE917404 PPZ917393:PQA917404 PZV917393:PZW917404 QJR917393:QJS917404 QTN917393:QTO917404 RDJ917393:RDK917404 RNF917393:RNG917404 RXB917393:RXC917404 SGX917393:SGY917404 SQT917393:SQU917404 TAP917393:TAQ917404 TKL917393:TKM917404 TUH917393:TUI917404 UED917393:UEE917404 UNZ917393:UOA917404 UXV917393:UXW917404 VHR917393:VHS917404 VRN917393:VRO917404 WBJ917393:WBK917404 WLF917393:WLG917404 WVB917393:WVC917404 H982929:I982940 IP982929:IQ982940 SL982929:SM982940 ACH982929:ACI982940 AMD982929:AME982940 AVZ982929:AWA982940 BFV982929:BFW982940 BPR982929:BPS982940 BZN982929:BZO982940 CJJ982929:CJK982940 CTF982929:CTG982940 DDB982929:DDC982940 DMX982929:DMY982940 DWT982929:DWU982940 EGP982929:EGQ982940 EQL982929:EQM982940 FAH982929:FAI982940 FKD982929:FKE982940 FTZ982929:FUA982940 GDV982929:GDW982940 GNR982929:GNS982940 GXN982929:GXO982940 HHJ982929:HHK982940 HRF982929:HRG982940 IBB982929:IBC982940 IKX982929:IKY982940 IUT982929:IUU982940 JEP982929:JEQ982940 JOL982929:JOM982940 JYH982929:JYI982940 KID982929:KIE982940 KRZ982929:KSA982940 LBV982929:LBW982940 LLR982929:LLS982940 LVN982929:LVO982940 MFJ982929:MFK982940 MPF982929:MPG982940 MZB982929:MZC982940 NIX982929:NIY982940 NST982929:NSU982940 OCP982929:OCQ982940 OML982929:OMM982940 OWH982929:OWI982940 PGD982929:PGE982940 PPZ982929:PQA982940 PZV982929:PZW982940 QJR982929:QJS982940 QTN982929:QTO982940 RDJ982929:RDK982940 RNF982929:RNG982940 RXB982929:RXC982940 SGX982929:SGY982940 SQT982929:SQU982940 TAP982929:TAQ982940 TKL982929:TKM982940 TUH982929:TUI982940 UED982929:UEE982940 UNZ982929:UOA982940 UXV982929:UXW982940 VHR982929:VHS982940 VRN982929:VRO982940 WBJ982929:WBK982940 WLF982929:WLG982940 WVB982929:WVC982940 H65439:I65440 IP65439:IQ65440 SL65439:SM65440 ACH65439:ACI65440 AMD65439:AME65440 AVZ65439:AWA65440 BFV65439:BFW65440 BPR65439:BPS65440 BZN65439:BZO65440 CJJ65439:CJK65440 CTF65439:CTG65440 DDB65439:DDC65440 DMX65439:DMY65440 DWT65439:DWU65440 EGP65439:EGQ65440 EQL65439:EQM65440 FAH65439:FAI65440 FKD65439:FKE65440 FTZ65439:FUA65440 GDV65439:GDW65440 GNR65439:GNS65440 GXN65439:GXO65440 HHJ65439:HHK65440 HRF65439:HRG65440 IBB65439:IBC65440 IKX65439:IKY65440 IUT65439:IUU65440 JEP65439:JEQ65440 JOL65439:JOM65440 JYH65439:JYI65440 KID65439:KIE65440 KRZ65439:KSA65440 LBV65439:LBW65440 LLR65439:LLS65440 LVN65439:LVO65440 MFJ65439:MFK65440 MPF65439:MPG65440 MZB65439:MZC65440 NIX65439:NIY65440 NST65439:NSU65440 OCP65439:OCQ65440 OML65439:OMM65440 OWH65439:OWI65440 PGD65439:PGE65440 PPZ65439:PQA65440 PZV65439:PZW65440 QJR65439:QJS65440 QTN65439:QTO65440 RDJ65439:RDK65440 RNF65439:RNG65440 RXB65439:RXC65440 SGX65439:SGY65440 SQT65439:SQU65440 TAP65439:TAQ65440 TKL65439:TKM65440 TUH65439:TUI65440 UED65439:UEE65440 UNZ65439:UOA65440 UXV65439:UXW65440 VHR65439:VHS65440 VRN65439:VRO65440 WBJ65439:WBK65440 WLF65439:WLG65440 WVB65439:WVC65440 H130975:I130976 IP130975:IQ130976 SL130975:SM130976 ACH130975:ACI130976 AMD130975:AME130976 AVZ130975:AWA130976 BFV130975:BFW130976 BPR130975:BPS130976 BZN130975:BZO130976 CJJ130975:CJK130976 CTF130975:CTG130976 DDB130975:DDC130976 DMX130975:DMY130976 DWT130975:DWU130976 EGP130975:EGQ130976 EQL130975:EQM130976 FAH130975:FAI130976 FKD130975:FKE130976 FTZ130975:FUA130976 GDV130975:GDW130976 GNR130975:GNS130976 GXN130975:GXO130976 HHJ130975:HHK130976 HRF130975:HRG130976 IBB130975:IBC130976 IKX130975:IKY130976 IUT130975:IUU130976 JEP130975:JEQ130976 JOL130975:JOM130976 JYH130975:JYI130976 KID130975:KIE130976 KRZ130975:KSA130976 LBV130975:LBW130976 LLR130975:LLS130976 LVN130975:LVO130976 MFJ130975:MFK130976 MPF130975:MPG130976 MZB130975:MZC130976 NIX130975:NIY130976 NST130975:NSU130976 OCP130975:OCQ130976 OML130975:OMM130976 OWH130975:OWI130976 PGD130975:PGE130976 PPZ130975:PQA130976 PZV130975:PZW130976 QJR130975:QJS130976 QTN130975:QTO130976 RDJ130975:RDK130976 RNF130975:RNG130976 RXB130975:RXC130976 SGX130975:SGY130976 SQT130975:SQU130976 TAP130975:TAQ130976 TKL130975:TKM130976 TUH130975:TUI130976 UED130975:UEE130976 UNZ130975:UOA130976 UXV130975:UXW130976 VHR130975:VHS130976 VRN130975:VRO130976 WBJ130975:WBK130976 WLF130975:WLG130976 WVB130975:WVC130976 H196511:I196512 IP196511:IQ196512 SL196511:SM196512 ACH196511:ACI196512 AMD196511:AME196512 AVZ196511:AWA196512 BFV196511:BFW196512 BPR196511:BPS196512 BZN196511:BZO196512 CJJ196511:CJK196512 CTF196511:CTG196512 DDB196511:DDC196512 DMX196511:DMY196512 DWT196511:DWU196512 EGP196511:EGQ196512 EQL196511:EQM196512 FAH196511:FAI196512 FKD196511:FKE196512 FTZ196511:FUA196512 GDV196511:GDW196512 GNR196511:GNS196512 GXN196511:GXO196512 HHJ196511:HHK196512 HRF196511:HRG196512 IBB196511:IBC196512 IKX196511:IKY196512 IUT196511:IUU196512 JEP196511:JEQ196512 JOL196511:JOM196512 JYH196511:JYI196512 KID196511:KIE196512 KRZ196511:KSA196512 LBV196511:LBW196512 LLR196511:LLS196512 LVN196511:LVO196512 MFJ196511:MFK196512 MPF196511:MPG196512 MZB196511:MZC196512 NIX196511:NIY196512 NST196511:NSU196512 OCP196511:OCQ196512 OML196511:OMM196512 OWH196511:OWI196512 PGD196511:PGE196512 PPZ196511:PQA196512 PZV196511:PZW196512 QJR196511:QJS196512 QTN196511:QTO196512 RDJ196511:RDK196512 RNF196511:RNG196512 RXB196511:RXC196512 SGX196511:SGY196512 SQT196511:SQU196512 TAP196511:TAQ196512 TKL196511:TKM196512 TUH196511:TUI196512 UED196511:UEE196512 UNZ196511:UOA196512 UXV196511:UXW196512 VHR196511:VHS196512 VRN196511:VRO196512 WBJ196511:WBK196512 WLF196511:WLG196512 WVB196511:WVC196512 H262047:I262048 IP262047:IQ262048 SL262047:SM262048 ACH262047:ACI262048 AMD262047:AME262048 AVZ262047:AWA262048 BFV262047:BFW262048 BPR262047:BPS262048 BZN262047:BZO262048 CJJ262047:CJK262048 CTF262047:CTG262048 DDB262047:DDC262048 DMX262047:DMY262048 DWT262047:DWU262048 EGP262047:EGQ262048 EQL262047:EQM262048 FAH262047:FAI262048 FKD262047:FKE262048 FTZ262047:FUA262048 GDV262047:GDW262048 GNR262047:GNS262048 GXN262047:GXO262048 HHJ262047:HHK262048 HRF262047:HRG262048 IBB262047:IBC262048 IKX262047:IKY262048 IUT262047:IUU262048 JEP262047:JEQ262048 JOL262047:JOM262048 JYH262047:JYI262048 KID262047:KIE262048 KRZ262047:KSA262048 LBV262047:LBW262048 LLR262047:LLS262048 LVN262047:LVO262048 MFJ262047:MFK262048 MPF262047:MPG262048 MZB262047:MZC262048 NIX262047:NIY262048 NST262047:NSU262048 OCP262047:OCQ262048 OML262047:OMM262048 OWH262047:OWI262048 PGD262047:PGE262048 PPZ262047:PQA262048 PZV262047:PZW262048 QJR262047:QJS262048 QTN262047:QTO262048 RDJ262047:RDK262048 RNF262047:RNG262048 RXB262047:RXC262048 SGX262047:SGY262048 SQT262047:SQU262048 TAP262047:TAQ262048 TKL262047:TKM262048 TUH262047:TUI262048 UED262047:UEE262048 UNZ262047:UOA262048 UXV262047:UXW262048 VHR262047:VHS262048 VRN262047:VRO262048 WBJ262047:WBK262048 WLF262047:WLG262048 WVB262047:WVC262048 H327583:I327584 IP327583:IQ327584 SL327583:SM327584 ACH327583:ACI327584 AMD327583:AME327584 AVZ327583:AWA327584 BFV327583:BFW327584 BPR327583:BPS327584 BZN327583:BZO327584 CJJ327583:CJK327584 CTF327583:CTG327584 DDB327583:DDC327584 DMX327583:DMY327584 DWT327583:DWU327584 EGP327583:EGQ327584 EQL327583:EQM327584 FAH327583:FAI327584 FKD327583:FKE327584 FTZ327583:FUA327584 GDV327583:GDW327584 GNR327583:GNS327584 GXN327583:GXO327584 HHJ327583:HHK327584 HRF327583:HRG327584 IBB327583:IBC327584 IKX327583:IKY327584 IUT327583:IUU327584 JEP327583:JEQ327584 JOL327583:JOM327584 JYH327583:JYI327584 KID327583:KIE327584 KRZ327583:KSA327584 LBV327583:LBW327584 LLR327583:LLS327584 LVN327583:LVO327584 MFJ327583:MFK327584 MPF327583:MPG327584 MZB327583:MZC327584 NIX327583:NIY327584 NST327583:NSU327584 OCP327583:OCQ327584 OML327583:OMM327584 OWH327583:OWI327584 PGD327583:PGE327584 PPZ327583:PQA327584 PZV327583:PZW327584 QJR327583:QJS327584 QTN327583:QTO327584 RDJ327583:RDK327584 RNF327583:RNG327584 RXB327583:RXC327584 SGX327583:SGY327584 SQT327583:SQU327584 TAP327583:TAQ327584 TKL327583:TKM327584 TUH327583:TUI327584 UED327583:UEE327584 UNZ327583:UOA327584 UXV327583:UXW327584 VHR327583:VHS327584 VRN327583:VRO327584 WBJ327583:WBK327584 WLF327583:WLG327584 WVB327583:WVC327584 H393119:I393120 IP393119:IQ393120 SL393119:SM393120 ACH393119:ACI393120 AMD393119:AME393120 AVZ393119:AWA393120 BFV393119:BFW393120 BPR393119:BPS393120 BZN393119:BZO393120 CJJ393119:CJK393120 CTF393119:CTG393120 DDB393119:DDC393120 DMX393119:DMY393120 DWT393119:DWU393120 EGP393119:EGQ393120 EQL393119:EQM393120 FAH393119:FAI393120 FKD393119:FKE393120 FTZ393119:FUA393120 GDV393119:GDW393120 GNR393119:GNS393120 GXN393119:GXO393120 HHJ393119:HHK393120 HRF393119:HRG393120 IBB393119:IBC393120 IKX393119:IKY393120 IUT393119:IUU393120 JEP393119:JEQ393120 JOL393119:JOM393120 JYH393119:JYI393120 KID393119:KIE393120 KRZ393119:KSA393120 LBV393119:LBW393120 LLR393119:LLS393120 LVN393119:LVO393120 MFJ393119:MFK393120 MPF393119:MPG393120 MZB393119:MZC393120 NIX393119:NIY393120 NST393119:NSU393120 OCP393119:OCQ393120 OML393119:OMM393120 OWH393119:OWI393120 PGD393119:PGE393120 PPZ393119:PQA393120 PZV393119:PZW393120 QJR393119:QJS393120 QTN393119:QTO393120 RDJ393119:RDK393120 RNF393119:RNG393120 RXB393119:RXC393120 SGX393119:SGY393120 SQT393119:SQU393120 TAP393119:TAQ393120 TKL393119:TKM393120 TUH393119:TUI393120 UED393119:UEE393120 UNZ393119:UOA393120 UXV393119:UXW393120 VHR393119:VHS393120 VRN393119:VRO393120 WBJ393119:WBK393120 WLF393119:WLG393120 WVB393119:WVC393120 H458655:I458656 IP458655:IQ458656 SL458655:SM458656 ACH458655:ACI458656 AMD458655:AME458656 AVZ458655:AWA458656 BFV458655:BFW458656 BPR458655:BPS458656 BZN458655:BZO458656 CJJ458655:CJK458656 CTF458655:CTG458656 DDB458655:DDC458656 DMX458655:DMY458656 DWT458655:DWU458656 EGP458655:EGQ458656 EQL458655:EQM458656 FAH458655:FAI458656 FKD458655:FKE458656 FTZ458655:FUA458656 GDV458655:GDW458656 GNR458655:GNS458656 GXN458655:GXO458656 HHJ458655:HHK458656 HRF458655:HRG458656 IBB458655:IBC458656 IKX458655:IKY458656 IUT458655:IUU458656 JEP458655:JEQ458656 JOL458655:JOM458656 JYH458655:JYI458656 KID458655:KIE458656 KRZ458655:KSA458656 LBV458655:LBW458656 LLR458655:LLS458656 LVN458655:LVO458656 MFJ458655:MFK458656 MPF458655:MPG458656 MZB458655:MZC458656 NIX458655:NIY458656 NST458655:NSU458656 OCP458655:OCQ458656 OML458655:OMM458656 OWH458655:OWI458656 PGD458655:PGE458656 PPZ458655:PQA458656 PZV458655:PZW458656 QJR458655:QJS458656 QTN458655:QTO458656 RDJ458655:RDK458656 RNF458655:RNG458656 RXB458655:RXC458656 SGX458655:SGY458656 SQT458655:SQU458656 TAP458655:TAQ458656 TKL458655:TKM458656 TUH458655:TUI458656 UED458655:UEE458656 UNZ458655:UOA458656 UXV458655:UXW458656 VHR458655:VHS458656 VRN458655:VRO458656 WBJ458655:WBK458656 WLF458655:WLG458656 WVB458655:WVC458656 H524191:I524192 IP524191:IQ524192 SL524191:SM524192 ACH524191:ACI524192 AMD524191:AME524192 AVZ524191:AWA524192 BFV524191:BFW524192 BPR524191:BPS524192 BZN524191:BZO524192 CJJ524191:CJK524192 CTF524191:CTG524192 DDB524191:DDC524192 DMX524191:DMY524192 DWT524191:DWU524192 EGP524191:EGQ524192 EQL524191:EQM524192 FAH524191:FAI524192 FKD524191:FKE524192 FTZ524191:FUA524192 GDV524191:GDW524192 GNR524191:GNS524192 GXN524191:GXO524192 HHJ524191:HHK524192 HRF524191:HRG524192 IBB524191:IBC524192 IKX524191:IKY524192 IUT524191:IUU524192 JEP524191:JEQ524192 JOL524191:JOM524192 JYH524191:JYI524192 KID524191:KIE524192 KRZ524191:KSA524192 LBV524191:LBW524192 LLR524191:LLS524192 LVN524191:LVO524192 MFJ524191:MFK524192 MPF524191:MPG524192 MZB524191:MZC524192 NIX524191:NIY524192 NST524191:NSU524192 OCP524191:OCQ524192 OML524191:OMM524192 OWH524191:OWI524192 PGD524191:PGE524192 PPZ524191:PQA524192 PZV524191:PZW524192 QJR524191:QJS524192 QTN524191:QTO524192 RDJ524191:RDK524192 RNF524191:RNG524192 RXB524191:RXC524192 SGX524191:SGY524192 SQT524191:SQU524192 TAP524191:TAQ524192 TKL524191:TKM524192 TUH524191:TUI524192 UED524191:UEE524192 UNZ524191:UOA524192 UXV524191:UXW524192 VHR524191:VHS524192 VRN524191:VRO524192 WBJ524191:WBK524192 WLF524191:WLG524192 WVB524191:WVC524192 H589727:I589728 IP589727:IQ589728 SL589727:SM589728 ACH589727:ACI589728 AMD589727:AME589728 AVZ589727:AWA589728 BFV589727:BFW589728 BPR589727:BPS589728 BZN589727:BZO589728 CJJ589727:CJK589728 CTF589727:CTG589728 DDB589727:DDC589728 DMX589727:DMY589728 DWT589727:DWU589728 EGP589727:EGQ589728 EQL589727:EQM589728 FAH589727:FAI589728 FKD589727:FKE589728 FTZ589727:FUA589728 GDV589727:GDW589728 GNR589727:GNS589728 GXN589727:GXO589728 HHJ589727:HHK589728 HRF589727:HRG589728 IBB589727:IBC589728 IKX589727:IKY589728 IUT589727:IUU589728 JEP589727:JEQ589728 JOL589727:JOM589728 JYH589727:JYI589728 KID589727:KIE589728 KRZ589727:KSA589728 LBV589727:LBW589728 LLR589727:LLS589728 LVN589727:LVO589728 MFJ589727:MFK589728 MPF589727:MPG589728 MZB589727:MZC589728 NIX589727:NIY589728 NST589727:NSU589728 OCP589727:OCQ589728 OML589727:OMM589728 OWH589727:OWI589728 PGD589727:PGE589728 PPZ589727:PQA589728 PZV589727:PZW589728 QJR589727:QJS589728 QTN589727:QTO589728 RDJ589727:RDK589728 RNF589727:RNG589728 RXB589727:RXC589728 SGX589727:SGY589728 SQT589727:SQU589728 TAP589727:TAQ589728 TKL589727:TKM589728 TUH589727:TUI589728 UED589727:UEE589728 UNZ589727:UOA589728 UXV589727:UXW589728 VHR589727:VHS589728 VRN589727:VRO589728 WBJ589727:WBK589728 WLF589727:WLG589728 WVB589727:WVC589728 H655263:I655264 IP655263:IQ655264 SL655263:SM655264 ACH655263:ACI655264 AMD655263:AME655264 AVZ655263:AWA655264 BFV655263:BFW655264 BPR655263:BPS655264 BZN655263:BZO655264 CJJ655263:CJK655264 CTF655263:CTG655264 DDB655263:DDC655264 DMX655263:DMY655264 DWT655263:DWU655264 EGP655263:EGQ655264 EQL655263:EQM655264 FAH655263:FAI655264 FKD655263:FKE655264 FTZ655263:FUA655264 GDV655263:GDW655264 GNR655263:GNS655264 GXN655263:GXO655264 HHJ655263:HHK655264 HRF655263:HRG655264 IBB655263:IBC655264 IKX655263:IKY655264 IUT655263:IUU655264 JEP655263:JEQ655264 JOL655263:JOM655264 JYH655263:JYI655264 KID655263:KIE655264 KRZ655263:KSA655264 LBV655263:LBW655264 LLR655263:LLS655264 LVN655263:LVO655264 MFJ655263:MFK655264 MPF655263:MPG655264 MZB655263:MZC655264 NIX655263:NIY655264 NST655263:NSU655264 OCP655263:OCQ655264 OML655263:OMM655264 OWH655263:OWI655264 PGD655263:PGE655264 PPZ655263:PQA655264 PZV655263:PZW655264 QJR655263:QJS655264 QTN655263:QTO655264 RDJ655263:RDK655264 RNF655263:RNG655264 RXB655263:RXC655264 SGX655263:SGY655264 SQT655263:SQU655264 TAP655263:TAQ655264 TKL655263:TKM655264 TUH655263:TUI655264 UED655263:UEE655264 UNZ655263:UOA655264 UXV655263:UXW655264 VHR655263:VHS655264 VRN655263:VRO655264 WBJ655263:WBK655264 WLF655263:WLG655264 WVB655263:WVC655264 H720799:I720800 IP720799:IQ720800 SL720799:SM720800 ACH720799:ACI720800 AMD720799:AME720800 AVZ720799:AWA720800 BFV720799:BFW720800 BPR720799:BPS720800 BZN720799:BZO720800 CJJ720799:CJK720800 CTF720799:CTG720800 DDB720799:DDC720800 DMX720799:DMY720800 DWT720799:DWU720800 EGP720799:EGQ720800 EQL720799:EQM720800 FAH720799:FAI720800 FKD720799:FKE720800 FTZ720799:FUA720800 GDV720799:GDW720800 GNR720799:GNS720800 GXN720799:GXO720800 HHJ720799:HHK720800 HRF720799:HRG720800 IBB720799:IBC720800 IKX720799:IKY720800 IUT720799:IUU720800 JEP720799:JEQ720800 JOL720799:JOM720800 JYH720799:JYI720800 KID720799:KIE720800 KRZ720799:KSA720800 LBV720799:LBW720800 LLR720799:LLS720800 LVN720799:LVO720800 MFJ720799:MFK720800 MPF720799:MPG720800 MZB720799:MZC720800 NIX720799:NIY720800 NST720799:NSU720800 OCP720799:OCQ720800 OML720799:OMM720800 OWH720799:OWI720800 PGD720799:PGE720800 PPZ720799:PQA720800 PZV720799:PZW720800 QJR720799:QJS720800 QTN720799:QTO720800 RDJ720799:RDK720800 RNF720799:RNG720800 RXB720799:RXC720800 SGX720799:SGY720800 SQT720799:SQU720800 TAP720799:TAQ720800 TKL720799:TKM720800 TUH720799:TUI720800 UED720799:UEE720800 UNZ720799:UOA720800 UXV720799:UXW720800 VHR720799:VHS720800 VRN720799:VRO720800 WBJ720799:WBK720800 WLF720799:WLG720800 WVB720799:WVC720800 H786335:I786336 IP786335:IQ786336 SL786335:SM786336 ACH786335:ACI786336 AMD786335:AME786336 AVZ786335:AWA786336 BFV786335:BFW786336 BPR786335:BPS786336 BZN786335:BZO786336 CJJ786335:CJK786336 CTF786335:CTG786336 DDB786335:DDC786336 DMX786335:DMY786336 DWT786335:DWU786336 EGP786335:EGQ786336 EQL786335:EQM786336 FAH786335:FAI786336 FKD786335:FKE786336 FTZ786335:FUA786336 GDV786335:GDW786336 GNR786335:GNS786336 GXN786335:GXO786336 HHJ786335:HHK786336 HRF786335:HRG786336 IBB786335:IBC786336 IKX786335:IKY786336 IUT786335:IUU786336 JEP786335:JEQ786336 JOL786335:JOM786336 JYH786335:JYI786336 KID786335:KIE786336 KRZ786335:KSA786336 LBV786335:LBW786336 LLR786335:LLS786336 LVN786335:LVO786336 MFJ786335:MFK786336 MPF786335:MPG786336 MZB786335:MZC786336 NIX786335:NIY786336 NST786335:NSU786336 OCP786335:OCQ786336 OML786335:OMM786336 OWH786335:OWI786336 PGD786335:PGE786336 PPZ786335:PQA786336 PZV786335:PZW786336 QJR786335:QJS786336 QTN786335:QTO786336 RDJ786335:RDK786336 RNF786335:RNG786336 RXB786335:RXC786336 SGX786335:SGY786336 SQT786335:SQU786336 TAP786335:TAQ786336 TKL786335:TKM786336 TUH786335:TUI786336 UED786335:UEE786336 UNZ786335:UOA786336 UXV786335:UXW786336 VHR786335:VHS786336 VRN786335:VRO786336 WBJ786335:WBK786336 WLF786335:WLG786336 WVB786335:WVC786336 H851871:I851872 IP851871:IQ851872 SL851871:SM851872 ACH851871:ACI851872 AMD851871:AME851872 AVZ851871:AWA851872 BFV851871:BFW851872 BPR851871:BPS851872 BZN851871:BZO851872 CJJ851871:CJK851872 CTF851871:CTG851872 DDB851871:DDC851872 DMX851871:DMY851872 DWT851871:DWU851872 EGP851871:EGQ851872 EQL851871:EQM851872 FAH851871:FAI851872 FKD851871:FKE851872 FTZ851871:FUA851872 GDV851871:GDW851872 GNR851871:GNS851872 GXN851871:GXO851872 HHJ851871:HHK851872 HRF851871:HRG851872 IBB851871:IBC851872 IKX851871:IKY851872 IUT851871:IUU851872 JEP851871:JEQ851872 JOL851871:JOM851872 JYH851871:JYI851872 KID851871:KIE851872 KRZ851871:KSA851872 LBV851871:LBW851872 LLR851871:LLS851872 LVN851871:LVO851872 MFJ851871:MFK851872 MPF851871:MPG851872 MZB851871:MZC851872 NIX851871:NIY851872 NST851871:NSU851872 OCP851871:OCQ851872 OML851871:OMM851872 OWH851871:OWI851872 PGD851871:PGE851872 PPZ851871:PQA851872 PZV851871:PZW851872 QJR851871:QJS851872 QTN851871:QTO851872 RDJ851871:RDK851872 RNF851871:RNG851872 RXB851871:RXC851872 SGX851871:SGY851872 SQT851871:SQU851872 TAP851871:TAQ851872 TKL851871:TKM851872 TUH851871:TUI851872 UED851871:UEE851872 UNZ851871:UOA851872 UXV851871:UXW851872 VHR851871:VHS851872 VRN851871:VRO851872 WBJ851871:WBK851872 WLF851871:WLG851872 WVB851871:WVC851872 H917407:I917408 IP917407:IQ917408 SL917407:SM917408 ACH917407:ACI917408 AMD917407:AME917408 AVZ917407:AWA917408 BFV917407:BFW917408 BPR917407:BPS917408 BZN917407:BZO917408 CJJ917407:CJK917408 CTF917407:CTG917408 DDB917407:DDC917408 DMX917407:DMY917408 DWT917407:DWU917408 EGP917407:EGQ917408 EQL917407:EQM917408 FAH917407:FAI917408 FKD917407:FKE917408 FTZ917407:FUA917408 GDV917407:GDW917408 GNR917407:GNS917408 GXN917407:GXO917408 HHJ917407:HHK917408 HRF917407:HRG917408 IBB917407:IBC917408 IKX917407:IKY917408 IUT917407:IUU917408 JEP917407:JEQ917408 JOL917407:JOM917408 JYH917407:JYI917408 KID917407:KIE917408 KRZ917407:KSA917408 LBV917407:LBW917408 LLR917407:LLS917408 LVN917407:LVO917408 MFJ917407:MFK917408 MPF917407:MPG917408 MZB917407:MZC917408 NIX917407:NIY917408 NST917407:NSU917408 OCP917407:OCQ917408 OML917407:OMM917408 OWH917407:OWI917408 PGD917407:PGE917408 PPZ917407:PQA917408 PZV917407:PZW917408 QJR917407:QJS917408 QTN917407:QTO917408 RDJ917407:RDK917408 RNF917407:RNG917408 RXB917407:RXC917408 SGX917407:SGY917408 SQT917407:SQU917408 TAP917407:TAQ917408 TKL917407:TKM917408 TUH917407:TUI917408 UED917407:UEE917408 UNZ917407:UOA917408 UXV917407:UXW917408 VHR917407:VHS917408 VRN917407:VRO917408 WBJ917407:WBK917408 WLF917407:WLG917408 WVB917407:WVC917408 H982943:I982944 IP982943:IQ982944 SL982943:SM982944 ACH982943:ACI982944 AMD982943:AME982944 AVZ982943:AWA982944 BFV982943:BFW982944 BPR982943:BPS982944 BZN982943:BZO982944 CJJ982943:CJK982944 CTF982943:CTG982944 DDB982943:DDC982944 DMX982943:DMY982944 DWT982943:DWU982944 EGP982943:EGQ982944 EQL982943:EQM982944 FAH982943:FAI982944 FKD982943:FKE982944 FTZ982943:FUA982944 GDV982943:GDW982944 GNR982943:GNS982944 GXN982943:GXO982944 HHJ982943:HHK982944 HRF982943:HRG982944 IBB982943:IBC982944 IKX982943:IKY982944 IUT982943:IUU982944 JEP982943:JEQ982944 JOL982943:JOM982944 JYH982943:JYI982944 KID982943:KIE982944 KRZ982943:KSA982944 LBV982943:LBW982944 LLR982943:LLS982944 LVN982943:LVO982944 MFJ982943:MFK982944 MPF982943:MPG982944 MZB982943:MZC982944 NIX982943:NIY982944 NST982943:NSU982944 OCP982943:OCQ982944 OML982943:OMM982944 OWH982943:OWI982944 PGD982943:PGE982944 PPZ982943:PQA982944 PZV982943:PZW982944 QJR982943:QJS982944 QTN982943:QTO982944 RDJ982943:RDK982944 RNF982943:RNG982944 RXB982943:RXC982944 SGX982943:SGY982944 SQT982943:SQU982944 TAP982943:TAQ982944 TKL982943:TKM982944 TUH982943:TUI982944 UED982943:UEE982944 UNZ982943:UOA982944 UXV982943:UXW982944 VHR982943:VHS982944 VRN982943:VRO982944 WBJ982943:WBK982944 WLF982943:WLG982944 WVB982943:WVC982944 H65422:I65423 IP65422:IQ65423 SL65422:SM65423 ACH65422:ACI65423 AMD65422:AME65423 AVZ65422:AWA65423 BFV65422:BFW65423 BPR65422:BPS65423 BZN65422:BZO65423 CJJ65422:CJK65423 CTF65422:CTG65423 DDB65422:DDC65423 DMX65422:DMY65423 DWT65422:DWU65423 EGP65422:EGQ65423 EQL65422:EQM65423 FAH65422:FAI65423 FKD65422:FKE65423 FTZ65422:FUA65423 GDV65422:GDW65423 GNR65422:GNS65423 GXN65422:GXO65423 HHJ65422:HHK65423 HRF65422:HRG65423 IBB65422:IBC65423 IKX65422:IKY65423 IUT65422:IUU65423 JEP65422:JEQ65423 JOL65422:JOM65423 JYH65422:JYI65423 KID65422:KIE65423 KRZ65422:KSA65423 LBV65422:LBW65423 LLR65422:LLS65423 LVN65422:LVO65423 MFJ65422:MFK65423 MPF65422:MPG65423 MZB65422:MZC65423 NIX65422:NIY65423 NST65422:NSU65423 OCP65422:OCQ65423 OML65422:OMM65423 OWH65422:OWI65423 PGD65422:PGE65423 PPZ65422:PQA65423 PZV65422:PZW65423 QJR65422:QJS65423 QTN65422:QTO65423 RDJ65422:RDK65423 RNF65422:RNG65423 RXB65422:RXC65423 SGX65422:SGY65423 SQT65422:SQU65423 TAP65422:TAQ65423 TKL65422:TKM65423 TUH65422:TUI65423 UED65422:UEE65423 UNZ65422:UOA65423 UXV65422:UXW65423 VHR65422:VHS65423 VRN65422:VRO65423 WBJ65422:WBK65423 WLF65422:WLG65423 WVB65422:WVC65423 H130958:I130959 IP130958:IQ130959 SL130958:SM130959 ACH130958:ACI130959 AMD130958:AME130959 AVZ130958:AWA130959 BFV130958:BFW130959 BPR130958:BPS130959 BZN130958:BZO130959 CJJ130958:CJK130959 CTF130958:CTG130959 DDB130958:DDC130959 DMX130958:DMY130959 DWT130958:DWU130959 EGP130958:EGQ130959 EQL130958:EQM130959 FAH130958:FAI130959 FKD130958:FKE130959 FTZ130958:FUA130959 GDV130958:GDW130959 GNR130958:GNS130959 GXN130958:GXO130959 HHJ130958:HHK130959 HRF130958:HRG130959 IBB130958:IBC130959 IKX130958:IKY130959 IUT130958:IUU130959 JEP130958:JEQ130959 JOL130958:JOM130959 JYH130958:JYI130959 KID130958:KIE130959 KRZ130958:KSA130959 LBV130958:LBW130959 LLR130958:LLS130959 LVN130958:LVO130959 MFJ130958:MFK130959 MPF130958:MPG130959 MZB130958:MZC130959 NIX130958:NIY130959 NST130958:NSU130959 OCP130958:OCQ130959 OML130958:OMM130959 OWH130958:OWI130959 PGD130958:PGE130959 PPZ130958:PQA130959 PZV130958:PZW130959 QJR130958:QJS130959 QTN130958:QTO130959 RDJ130958:RDK130959 RNF130958:RNG130959 RXB130958:RXC130959 SGX130958:SGY130959 SQT130958:SQU130959 TAP130958:TAQ130959 TKL130958:TKM130959 TUH130958:TUI130959 UED130958:UEE130959 UNZ130958:UOA130959 UXV130958:UXW130959 VHR130958:VHS130959 VRN130958:VRO130959 WBJ130958:WBK130959 WLF130958:WLG130959 WVB130958:WVC130959 H196494:I196495 IP196494:IQ196495 SL196494:SM196495 ACH196494:ACI196495 AMD196494:AME196495 AVZ196494:AWA196495 BFV196494:BFW196495 BPR196494:BPS196495 BZN196494:BZO196495 CJJ196494:CJK196495 CTF196494:CTG196495 DDB196494:DDC196495 DMX196494:DMY196495 DWT196494:DWU196495 EGP196494:EGQ196495 EQL196494:EQM196495 FAH196494:FAI196495 FKD196494:FKE196495 FTZ196494:FUA196495 GDV196494:GDW196495 GNR196494:GNS196495 GXN196494:GXO196495 HHJ196494:HHK196495 HRF196494:HRG196495 IBB196494:IBC196495 IKX196494:IKY196495 IUT196494:IUU196495 JEP196494:JEQ196495 JOL196494:JOM196495 JYH196494:JYI196495 KID196494:KIE196495 KRZ196494:KSA196495 LBV196494:LBW196495 LLR196494:LLS196495 LVN196494:LVO196495 MFJ196494:MFK196495 MPF196494:MPG196495 MZB196494:MZC196495 NIX196494:NIY196495 NST196494:NSU196495 OCP196494:OCQ196495 OML196494:OMM196495 OWH196494:OWI196495 PGD196494:PGE196495 PPZ196494:PQA196495 PZV196494:PZW196495 QJR196494:QJS196495 QTN196494:QTO196495 RDJ196494:RDK196495 RNF196494:RNG196495 RXB196494:RXC196495 SGX196494:SGY196495 SQT196494:SQU196495 TAP196494:TAQ196495 TKL196494:TKM196495 TUH196494:TUI196495 UED196494:UEE196495 UNZ196494:UOA196495 UXV196494:UXW196495 VHR196494:VHS196495 VRN196494:VRO196495 WBJ196494:WBK196495 WLF196494:WLG196495 WVB196494:WVC196495 H262030:I262031 IP262030:IQ262031 SL262030:SM262031 ACH262030:ACI262031 AMD262030:AME262031 AVZ262030:AWA262031 BFV262030:BFW262031 BPR262030:BPS262031 BZN262030:BZO262031 CJJ262030:CJK262031 CTF262030:CTG262031 DDB262030:DDC262031 DMX262030:DMY262031 DWT262030:DWU262031 EGP262030:EGQ262031 EQL262030:EQM262031 FAH262030:FAI262031 FKD262030:FKE262031 FTZ262030:FUA262031 GDV262030:GDW262031 GNR262030:GNS262031 GXN262030:GXO262031 HHJ262030:HHK262031 HRF262030:HRG262031 IBB262030:IBC262031 IKX262030:IKY262031 IUT262030:IUU262031 JEP262030:JEQ262031 JOL262030:JOM262031 JYH262030:JYI262031 KID262030:KIE262031 KRZ262030:KSA262031 LBV262030:LBW262031 LLR262030:LLS262031 LVN262030:LVO262031 MFJ262030:MFK262031 MPF262030:MPG262031 MZB262030:MZC262031 NIX262030:NIY262031 NST262030:NSU262031 OCP262030:OCQ262031 OML262030:OMM262031 OWH262030:OWI262031 PGD262030:PGE262031 PPZ262030:PQA262031 PZV262030:PZW262031 QJR262030:QJS262031 QTN262030:QTO262031 RDJ262030:RDK262031 RNF262030:RNG262031 RXB262030:RXC262031 SGX262030:SGY262031 SQT262030:SQU262031 TAP262030:TAQ262031 TKL262030:TKM262031 TUH262030:TUI262031 UED262030:UEE262031 UNZ262030:UOA262031 UXV262030:UXW262031 VHR262030:VHS262031 VRN262030:VRO262031 WBJ262030:WBK262031 WLF262030:WLG262031 WVB262030:WVC262031 H327566:I327567 IP327566:IQ327567 SL327566:SM327567 ACH327566:ACI327567 AMD327566:AME327567 AVZ327566:AWA327567 BFV327566:BFW327567 BPR327566:BPS327567 BZN327566:BZO327567 CJJ327566:CJK327567 CTF327566:CTG327567 DDB327566:DDC327567 DMX327566:DMY327567 DWT327566:DWU327567 EGP327566:EGQ327567 EQL327566:EQM327567 FAH327566:FAI327567 FKD327566:FKE327567 FTZ327566:FUA327567 GDV327566:GDW327567 GNR327566:GNS327567 GXN327566:GXO327567 HHJ327566:HHK327567 HRF327566:HRG327567 IBB327566:IBC327567 IKX327566:IKY327567 IUT327566:IUU327567 JEP327566:JEQ327567 JOL327566:JOM327567 JYH327566:JYI327567 KID327566:KIE327567 KRZ327566:KSA327567 LBV327566:LBW327567 LLR327566:LLS327567 LVN327566:LVO327567 MFJ327566:MFK327567 MPF327566:MPG327567 MZB327566:MZC327567 NIX327566:NIY327567 NST327566:NSU327567 OCP327566:OCQ327567 OML327566:OMM327567 OWH327566:OWI327567 PGD327566:PGE327567 PPZ327566:PQA327567 PZV327566:PZW327567 QJR327566:QJS327567 QTN327566:QTO327567 RDJ327566:RDK327567 RNF327566:RNG327567 RXB327566:RXC327567 SGX327566:SGY327567 SQT327566:SQU327567 TAP327566:TAQ327567 TKL327566:TKM327567 TUH327566:TUI327567 UED327566:UEE327567 UNZ327566:UOA327567 UXV327566:UXW327567 VHR327566:VHS327567 VRN327566:VRO327567 WBJ327566:WBK327567 WLF327566:WLG327567 WVB327566:WVC327567 H393102:I393103 IP393102:IQ393103 SL393102:SM393103 ACH393102:ACI393103 AMD393102:AME393103 AVZ393102:AWA393103 BFV393102:BFW393103 BPR393102:BPS393103 BZN393102:BZO393103 CJJ393102:CJK393103 CTF393102:CTG393103 DDB393102:DDC393103 DMX393102:DMY393103 DWT393102:DWU393103 EGP393102:EGQ393103 EQL393102:EQM393103 FAH393102:FAI393103 FKD393102:FKE393103 FTZ393102:FUA393103 GDV393102:GDW393103 GNR393102:GNS393103 GXN393102:GXO393103 HHJ393102:HHK393103 HRF393102:HRG393103 IBB393102:IBC393103 IKX393102:IKY393103 IUT393102:IUU393103 JEP393102:JEQ393103 JOL393102:JOM393103 JYH393102:JYI393103 KID393102:KIE393103 KRZ393102:KSA393103 LBV393102:LBW393103 LLR393102:LLS393103 LVN393102:LVO393103 MFJ393102:MFK393103 MPF393102:MPG393103 MZB393102:MZC393103 NIX393102:NIY393103 NST393102:NSU393103 OCP393102:OCQ393103 OML393102:OMM393103 OWH393102:OWI393103 PGD393102:PGE393103 PPZ393102:PQA393103 PZV393102:PZW393103 QJR393102:QJS393103 QTN393102:QTO393103 RDJ393102:RDK393103 RNF393102:RNG393103 RXB393102:RXC393103 SGX393102:SGY393103 SQT393102:SQU393103 TAP393102:TAQ393103 TKL393102:TKM393103 TUH393102:TUI393103 UED393102:UEE393103 UNZ393102:UOA393103 UXV393102:UXW393103 VHR393102:VHS393103 VRN393102:VRO393103 WBJ393102:WBK393103 WLF393102:WLG393103 WVB393102:WVC393103 H458638:I458639 IP458638:IQ458639 SL458638:SM458639 ACH458638:ACI458639 AMD458638:AME458639 AVZ458638:AWA458639 BFV458638:BFW458639 BPR458638:BPS458639 BZN458638:BZO458639 CJJ458638:CJK458639 CTF458638:CTG458639 DDB458638:DDC458639 DMX458638:DMY458639 DWT458638:DWU458639 EGP458638:EGQ458639 EQL458638:EQM458639 FAH458638:FAI458639 FKD458638:FKE458639 FTZ458638:FUA458639 GDV458638:GDW458639 GNR458638:GNS458639 GXN458638:GXO458639 HHJ458638:HHK458639 HRF458638:HRG458639 IBB458638:IBC458639 IKX458638:IKY458639 IUT458638:IUU458639 JEP458638:JEQ458639 JOL458638:JOM458639 JYH458638:JYI458639 KID458638:KIE458639 KRZ458638:KSA458639 LBV458638:LBW458639 LLR458638:LLS458639 LVN458638:LVO458639 MFJ458638:MFK458639 MPF458638:MPG458639 MZB458638:MZC458639 NIX458638:NIY458639 NST458638:NSU458639 OCP458638:OCQ458639 OML458638:OMM458639 OWH458638:OWI458639 PGD458638:PGE458639 PPZ458638:PQA458639 PZV458638:PZW458639 QJR458638:QJS458639 QTN458638:QTO458639 RDJ458638:RDK458639 RNF458638:RNG458639 RXB458638:RXC458639 SGX458638:SGY458639 SQT458638:SQU458639 TAP458638:TAQ458639 TKL458638:TKM458639 TUH458638:TUI458639 UED458638:UEE458639 UNZ458638:UOA458639 UXV458638:UXW458639 VHR458638:VHS458639 VRN458638:VRO458639 WBJ458638:WBK458639 WLF458638:WLG458639 WVB458638:WVC458639 H524174:I524175 IP524174:IQ524175 SL524174:SM524175 ACH524174:ACI524175 AMD524174:AME524175 AVZ524174:AWA524175 BFV524174:BFW524175 BPR524174:BPS524175 BZN524174:BZO524175 CJJ524174:CJK524175 CTF524174:CTG524175 DDB524174:DDC524175 DMX524174:DMY524175 DWT524174:DWU524175 EGP524174:EGQ524175 EQL524174:EQM524175 FAH524174:FAI524175 FKD524174:FKE524175 FTZ524174:FUA524175 GDV524174:GDW524175 GNR524174:GNS524175 GXN524174:GXO524175 HHJ524174:HHK524175 HRF524174:HRG524175 IBB524174:IBC524175 IKX524174:IKY524175 IUT524174:IUU524175 JEP524174:JEQ524175 JOL524174:JOM524175 JYH524174:JYI524175 KID524174:KIE524175 KRZ524174:KSA524175 LBV524174:LBW524175 LLR524174:LLS524175 LVN524174:LVO524175 MFJ524174:MFK524175 MPF524174:MPG524175 MZB524174:MZC524175 NIX524174:NIY524175 NST524174:NSU524175 OCP524174:OCQ524175 OML524174:OMM524175 OWH524174:OWI524175 PGD524174:PGE524175 PPZ524174:PQA524175 PZV524174:PZW524175 QJR524174:QJS524175 QTN524174:QTO524175 RDJ524174:RDK524175 RNF524174:RNG524175 RXB524174:RXC524175 SGX524174:SGY524175 SQT524174:SQU524175 TAP524174:TAQ524175 TKL524174:TKM524175 TUH524174:TUI524175 UED524174:UEE524175 UNZ524174:UOA524175 UXV524174:UXW524175 VHR524174:VHS524175 VRN524174:VRO524175 WBJ524174:WBK524175 WLF524174:WLG524175 WVB524174:WVC524175 H589710:I589711 IP589710:IQ589711 SL589710:SM589711 ACH589710:ACI589711 AMD589710:AME589711 AVZ589710:AWA589711 BFV589710:BFW589711 BPR589710:BPS589711 BZN589710:BZO589711 CJJ589710:CJK589711 CTF589710:CTG589711 DDB589710:DDC589711 DMX589710:DMY589711 DWT589710:DWU589711 EGP589710:EGQ589711 EQL589710:EQM589711 FAH589710:FAI589711 FKD589710:FKE589711 FTZ589710:FUA589711 GDV589710:GDW589711 GNR589710:GNS589711 GXN589710:GXO589711 HHJ589710:HHK589711 HRF589710:HRG589711 IBB589710:IBC589711 IKX589710:IKY589711 IUT589710:IUU589711 JEP589710:JEQ589711 JOL589710:JOM589711 JYH589710:JYI589711 KID589710:KIE589711 KRZ589710:KSA589711 LBV589710:LBW589711 LLR589710:LLS589711 LVN589710:LVO589711 MFJ589710:MFK589711 MPF589710:MPG589711 MZB589710:MZC589711 NIX589710:NIY589711 NST589710:NSU589711 OCP589710:OCQ589711 OML589710:OMM589711 OWH589710:OWI589711 PGD589710:PGE589711 PPZ589710:PQA589711 PZV589710:PZW589711 QJR589710:QJS589711 QTN589710:QTO589711 RDJ589710:RDK589711 RNF589710:RNG589711 RXB589710:RXC589711 SGX589710:SGY589711 SQT589710:SQU589711 TAP589710:TAQ589711 TKL589710:TKM589711 TUH589710:TUI589711 UED589710:UEE589711 UNZ589710:UOA589711 UXV589710:UXW589711 VHR589710:VHS589711 VRN589710:VRO589711 WBJ589710:WBK589711 WLF589710:WLG589711 WVB589710:WVC589711 H655246:I655247 IP655246:IQ655247 SL655246:SM655247 ACH655246:ACI655247 AMD655246:AME655247 AVZ655246:AWA655247 BFV655246:BFW655247 BPR655246:BPS655247 BZN655246:BZO655247 CJJ655246:CJK655247 CTF655246:CTG655247 DDB655246:DDC655247 DMX655246:DMY655247 DWT655246:DWU655247 EGP655246:EGQ655247 EQL655246:EQM655247 FAH655246:FAI655247 FKD655246:FKE655247 FTZ655246:FUA655247 GDV655246:GDW655247 GNR655246:GNS655247 GXN655246:GXO655247 HHJ655246:HHK655247 HRF655246:HRG655247 IBB655246:IBC655247 IKX655246:IKY655247 IUT655246:IUU655247 JEP655246:JEQ655247 JOL655246:JOM655247 JYH655246:JYI655247 KID655246:KIE655247 KRZ655246:KSA655247 LBV655246:LBW655247 LLR655246:LLS655247 LVN655246:LVO655247 MFJ655246:MFK655247 MPF655246:MPG655247 MZB655246:MZC655247 NIX655246:NIY655247 NST655246:NSU655247 OCP655246:OCQ655247 OML655246:OMM655247 OWH655246:OWI655247 PGD655246:PGE655247 PPZ655246:PQA655247 PZV655246:PZW655247 QJR655246:QJS655247 QTN655246:QTO655247 RDJ655246:RDK655247 RNF655246:RNG655247 RXB655246:RXC655247 SGX655246:SGY655247 SQT655246:SQU655247 TAP655246:TAQ655247 TKL655246:TKM655247 TUH655246:TUI655247 UED655246:UEE655247 UNZ655246:UOA655247 UXV655246:UXW655247 VHR655246:VHS655247 VRN655246:VRO655247 WBJ655246:WBK655247 WLF655246:WLG655247 WVB655246:WVC655247 H720782:I720783 IP720782:IQ720783 SL720782:SM720783 ACH720782:ACI720783 AMD720782:AME720783 AVZ720782:AWA720783 BFV720782:BFW720783 BPR720782:BPS720783 BZN720782:BZO720783 CJJ720782:CJK720783 CTF720782:CTG720783 DDB720782:DDC720783 DMX720782:DMY720783 DWT720782:DWU720783 EGP720782:EGQ720783 EQL720782:EQM720783 FAH720782:FAI720783 FKD720782:FKE720783 FTZ720782:FUA720783 GDV720782:GDW720783 GNR720782:GNS720783 GXN720782:GXO720783 HHJ720782:HHK720783 HRF720782:HRG720783 IBB720782:IBC720783 IKX720782:IKY720783 IUT720782:IUU720783 JEP720782:JEQ720783 JOL720782:JOM720783 JYH720782:JYI720783 KID720782:KIE720783 KRZ720782:KSA720783 LBV720782:LBW720783 LLR720782:LLS720783 LVN720782:LVO720783 MFJ720782:MFK720783 MPF720782:MPG720783 MZB720782:MZC720783 NIX720782:NIY720783 NST720782:NSU720783 OCP720782:OCQ720783 OML720782:OMM720783 OWH720782:OWI720783 PGD720782:PGE720783 PPZ720782:PQA720783 PZV720782:PZW720783 QJR720782:QJS720783 QTN720782:QTO720783 RDJ720782:RDK720783 RNF720782:RNG720783 RXB720782:RXC720783 SGX720782:SGY720783 SQT720782:SQU720783 TAP720782:TAQ720783 TKL720782:TKM720783 TUH720782:TUI720783 UED720782:UEE720783 UNZ720782:UOA720783 UXV720782:UXW720783 VHR720782:VHS720783 VRN720782:VRO720783 WBJ720782:WBK720783 WLF720782:WLG720783 WVB720782:WVC720783 H786318:I786319 IP786318:IQ786319 SL786318:SM786319 ACH786318:ACI786319 AMD786318:AME786319 AVZ786318:AWA786319 BFV786318:BFW786319 BPR786318:BPS786319 BZN786318:BZO786319 CJJ786318:CJK786319 CTF786318:CTG786319 DDB786318:DDC786319 DMX786318:DMY786319 DWT786318:DWU786319 EGP786318:EGQ786319 EQL786318:EQM786319 FAH786318:FAI786319 FKD786318:FKE786319 FTZ786318:FUA786319 GDV786318:GDW786319 GNR786318:GNS786319 GXN786318:GXO786319 HHJ786318:HHK786319 HRF786318:HRG786319 IBB786318:IBC786319 IKX786318:IKY786319 IUT786318:IUU786319 JEP786318:JEQ786319 JOL786318:JOM786319 JYH786318:JYI786319 KID786318:KIE786319 KRZ786318:KSA786319 LBV786318:LBW786319 LLR786318:LLS786319 LVN786318:LVO786319 MFJ786318:MFK786319 MPF786318:MPG786319 MZB786318:MZC786319 NIX786318:NIY786319 NST786318:NSU786319 OCP786318:OCQ786319 OML786318:OMM786319 OWH786318:OWI786319 PGD786318:PGE786319 PPZ786318:PQA786319 PZV786318:PZW786319 QJR786318:QJS786319 QTN786318:QTO786319 RDJ786318:RDK786319 RNF786318:RNG786319 RXB786318:RXC786319 SGX786318:SGY786319 SQT786318:SQU786319 TAP786318:TAQ786319 TKL786318:TKM786319 TUH786318:TUI786319 UED786318:UEE786319 UNZ786318:UOA786319 UXV786318:UXW786319 VHR786318:VHS786319 VRN786318:VRO786319 WBJ786318:WBK786319 WLF786318:WLG786319 WVB786318:WVC786319 H851854:I851855 IP851854:IQ851855 SL851854:SM851855 ACH851854:ACI851855 AMD851854:AME851855 AVZ851854:AWA851855 BFV851854:BFW851855 BPR851854:BPS851855 BZN851854:BZO851855 CJJ851854:CJK851855 CTF851854:CTG851855 DDB851854:DDC851855 DMX851854:DMY851855 DWT851854:DWU851855 EGP851854:EGQ851855 EQL851854:EQM851855 FAH851854:FAI851855 FKD851854:FKE851855 FTZ851854:FUA851855 GDV851854:GDW851855 GNR851854:GNS851855 GXN851854:GXO851855 HHJ851854:HHK851855 HRF851854:HRG851855 IBB851854:IBC851855 IKX851854:IKY851855 IUT851854:IUU851855 JEP851854:JEQ851855 JOL851854:JOM851855 JYH851854:JYI851855 KID851854:KIE851855 KRZ851854:KSA851855 LBV851854:LBW851855 LLR851854:LLS851855 LVN851854:LVO851855 MFJ851854:MFK851855 MPF851854:MPG851855 MZB851854:MZC851855 NIX851854:NIY851855 NST851854:NSU851855 OCP851854:OCQ851855 OML851854:OMM851855 OWH851854:OWI851855 PGD851854:PGE851855 PPZ851854:PQA851855 PZV851854:PZW851855 QJR851854:QJS851855 QTN851854:QTO851855 RDJ851854:RDK851855 RNF851854:RNG851855 RXB851854:RXC851855 SGX851854:SGY851855 SQT851854:SQU851855 TAP851854:TAQ851855 TKL851854:TKM851855 TUH851854:TUI851855 UED851854:UEE851855 UNZ851854:UOA851855 UXV851854:UXW851855 VHR851854:VHS851855 VRN851854:VRO851855 WBJ851854:WBK851855 WLF851854:WLG851855 WVB851854:WVC851855 H917390:I917391 IP917390:IQ917391 SL917390:SM917391 ACH917390:ACI917391 AMD917390:AME917391 AVZ917390:AWA917391 BFV917390:BFW917391 BPR917390:BPS917391 BZN917390:BZO917391 CJJ917390:CJK917391 CTF917390:CTG917391 DDB917390:DDC917391 DMX917390:DMY917391 DWT917390:DWU917391 EGP917390:EGQ917391 EQL917390:EQM917391 FAH917390:FAI917391 FKD917390:FKE917391 FTZ917390:FUA917391 GDV917390:GDW917391 GNR917390:GNS917391 GXN917390:GXO917391 HHJ917390:HHK917391 HRF917390:HRG917391 IBB917390:IBC917391 IKX917390:IKY917391 IUT917390:IUU917391 JEP917390:JEQ917391 JOL917390:JOM917391 JYH917390:JYI917391 KID917390:KIE917391 KRZ917390:KSA917391 LBV917390:LBW917391 LLR917390:LLS917391 LVN917390:LVO917391 MFJ917390:MFK917391 MPF917390:MPG917391 MZB917390:MZC917391 NIX917390:NIY917391 NST917390:NSU917391 OCP917390:OCQ917391 OML917390:OMM917391 OWH917390:OWI917391 PGD917390:PGE917391 PPZ917390:PQA917391 PZV917390:PZW917391 QJR917390:QJS917391 QTN917390:QTO917391 RDJ917390:RDK917391 RNF917390:RNG917391 RXB917390:RXC917391 SGX917390:SGY917391 SQT917390:SQU917391 TAP917390:TAQ917391 TKL917390:TKM917391 TUH917390:TUI917391 UED917390:UEE917391 UNZ917390:UOA917391 UXV917390:UXW917391 VHR917390:VHS917391 VRN917390:VRO917391 WBJ917390:WBK917391 WLF917390:WLG917391 WVB917390:WVC917391 H982926:I982927 IP982926:IQ982927 SL982926:SM982927 ACH982926:ACI982927 AMD982926:AME982927 AVZ982926:AWA982927 BFV982926:BFW982927 BPR982926:BPS982927 BZN982926:BZO982927 CJJ982926:CJK982927 CTF982926:CTG982927 DDB982926:DDC982927 DMX982926:DMY982927 DWT982926:DWU982927 EGP982926:EGQ982927 EQL982926:EQM982927 FAH982926:FAI982927 FKD982926:FKE982927 FTZ982926:FUA982927 GDV982926:GDW982927 GNR982926:GNS982927 GXN982926:GXO982927 HHJ982926:HHK982927 HRF982926:HRG982927 IBB982926:IBC982927 IKX982926:IKY982927 IUT982926:IUU982927 JEP982926:JEQ982927 JOL982926:JOM982927 JYH982926:JYI982927 KID982926:KIE982927 KRZ982926:KSA982927 LBV982926:LBW982927 LLR982926:LLS982927 LVN982926:LVO982927 MFJ982926:MFK982927 MPF982926:MPG982927 MZB982926:MZC982927 NIX982926:NIY982927 NST982926:NSU982927 OCP982926:OCQ982927 OML982926:OMM982927 OWH982926:OWI982927 PGD982926:PGE982927 PPZ982926:PQA982927 PZV982926:PZW982927 QJR982926:QJS982927 QTN982926:QTO982927 RDJ982926:RDK982927 RNF982926:RNG982927 RXB982926:RXC982927 SGX982926:SGY982927 SQT982926:SQU982927 TAP982926:TAQ982927 TKL982926:TKM982927 TUH982926:TUI982927 UED982926:UEE982927 UNZ982926:UOA982927 UXV982926:UXW982927 VHR982926:VHS982927 VRN982926:VRO982927 WBJ982926:WBK982927 WLF982926:WLG982927 WVB982926:WVC982927 H65416:I65416 IP65416:IQ65416 SL65416:SM65416 ACH65416:ACI65416 AMD65416:AME65416 AVZ65416:AWA65416 BFV65416:BFW65416 BPR65416:BPS65416 BZN65416:BZO65416 CJJ65416:CJK65416 CTF65416:CTG65416 DDB65416:DDC65416 DMX65416:DMY65416 DWT65416:DWU65416 EGP65416:EGQ65416 EQL65416:EQM65416 FAH65416:FAI65416 FKD65416:FKE65416 FTZ65416:FUA65416 GDV65416:GDW65416 GNR65416:GNS65416 GXN65416:GXO65416 HHJ65416:HHK65416 HRF65416:HRG65416 IBB65416:IBC65416 IKX65416:IKY65416 IUT65416:IUU65416 JEP65416:JEQ65416 JOL65416:JOM65416 JYH65416:JYI65416 KID65416:KIE65416 KRZ65416:KSA65416 LBV65416:LBW65416 LLR65416:LLS65416 LVN65416:LVO65416 MFJ65416:MFK65416 MPF65416:MPG65416 MZB65416:MZC65416 NIX65416:NIY65416 NST65416:NSU65416 OCP65416:OCQ65416 OML65416:OMM65416 OWH65416:OWI65416 PGD65416:PGE65416 PPZ65416:PQA65416 PZV65416:PZW65416 QJR65416:QJS65416 QTN65416:QTO65416 RDJ65416:RDK65416 RNF65416:RNG65416 RXB65416:RXC65416 SGX65416:SGY65416 SQT65416:SQU65416 TAP65416:TAQ65416 TKL65416:TKM65416 TUH65416:TUI65416 UED65416:UEE65416 UNZ65416:UOA65416 UXV65416:UXW65416 VHR65416:VHS65416 VRN65416:VRO65416 WBJ65416:WBK65416 WLF65416:WLG65416 WVB65416:WVC65416 H130952:I130952 IP130952:IQ130952 SL130952:SM130952 ACH130952:ACI130952 AMD130952:AME130952 AVZ130952:AWA130952 BFV130952:BFW130952 BPR130952:BPS130952 BZN130952:BZO130952 CJJ130952:CJK130952 CTF130952:CTG130952 DDB130952:DDC130952 DMX130952:DMY130952 DWT130952:DWU130952 EGP130952:EGQ130952 EQL130952:EQM130952 FAH130952:FAI130952 FKD130952:FKE130952 FTZ130952:FUA130952 GDV130952:GDW130952 GNR130952:GNS130952 GXN130952:GXO130952 HHJ130952:HHK130952 HRF130952:HRG130952 IBB130952:IBC130952 IKX130952:IKY130952 IUT130952:IUU130952 JEP130952:JEQ130952 JOL130952:JOM130952 JYH130952:JYI130952 KID130952:KIE130952 KRZ130952:KSA130952 LBV130952:LBW130952 LLR130952:LLS130952 LVN130952:LVO130952 MFJ130952:MFK130952 MPF130952:MPG130952 MZB130952:MZC130952 NIX130952:NIY130952 NST130952:NSU130952 OCP130952:OCQ130952 OML130952:OMM130952 OWH130952:OWI130952 PGD130952:PGE130952 PPZ130952:PQA130952 PZV130952:PZW130952 QJR130952:QJS130952 QTN130952:QTO130952 RDJ130952:RDK130952 RNF130952:RNG130952 RXB130952:RXC130952 SGX130952:SGY130952 SQT130952:SQU130952 TAP130952:TAQ130952 TKL130952:TKM130952 TUH130952:TUI130952 UED130952:UEE130952 UNZ130952:UOA130952 UXV130952:UXW130952 VHR130952:VHS130952 VRN130952:VRO130952 WBJ130952:WBK130952 WLF130952:WLG130952 WVB130952:WVC130952 H196488:I196488 IP196488:IQ196488 SL196488:SM196488 ACH196488:ACI196488 AMD196488:AME196488 AVZ196488:AWA196488 BFV196488:BFW196488 BPR196488:BPS196488 BZN196488:BZO196488 CJJ196488:CJK196488 CTF196488:CTG196488 DDB196488:DDC196488 DMX196488:DMY196488 DWT196488:DWU196488 EGP196488:EGQ196488 EQL196488:EQM196488 FAH196488:FAI196488 FKD196488:FKE196488 FTZ196488:FUA196488 GDV196488:GDW196488 GNR196488:GNS196488 GXN196488:GXO196488 HHJ196488:HHK196488 HRF196488:HRG196488 IBB196488:IBC196488 IKX196488:IKY196488 IUT196488:IUU196488 JEP196488:JEQ196488 JOL196488:JOM196488 JYH196488:JYI196488 KID196488:KIE196488 KRZ196488:KSA196488 LBV196488:LBW196488 LLR196488:LLS196488 LVN196488:LVO196488 MFJ196488:MFK196488 MPF196488:MPG196488 MZB196488:MZC196488 NIX196488:NIY196488 NST196488:NSU196488 OCP196488:OCQ196488 OML196488:OMM196488 OWH196488:OWI196488 PGD196488:PGE196488 PPZ196488:PQA196488 PZV196488:PZW196488 QJR196488:QJS196488 QTN196488:QTO196488 RDJ196488:RDK196488 RNF196488:RNG196488 RXB196488:RXC196488 SGX196488:SGY196488 SQT196488:SQU196488 TAP196488:TAQ196488 TKL196488:TKM196488 TUH196488:TUI196488 UED196488:UEE196488 UNZ196488:UOA196488 UXV196488:UXW196488 VHR196488:VHS196488 VRN196488:VRO196488 WBJ196488:WBK196488 WLF196488:WLG196488 WVB196488:WVC196488 H262024:I262024 IP262024:IQ262024 SL262024:SM262024 ACH262024:ACI262024 AMD262024:AME262024 AVZ262024:AWA262024 BFV262024:BFW262024 BPR262024:BPS262024 BZN262024:BZO262024 CJJ262024:CJK262024 CTF262024:CTG262024 DDB262024:DDC262024 DMX262024:DMY262024 DWT262024:DWU262024 EGP262024:EGQ262024 EQL262024:EQM262024 FAH262024:FAI262024 FKD262024:FKE262024 FTZ262024:FUA262024 GDV262024:GDW262024 GNR262024:GNS262024 GXN262024:GXO262024 HHJ262024:HHK262024 HRF262024:HRG262024 IBB262024:IBC262024 IKX262024:IKY262024 IUT262024:IUU262024 JEP262024:JEQ262024 JOL262024:JOM262024 JYH262024:JYI262024 KID262024:KIE262024 KRZ262024:KSA262024 LBV262024:LBW262024 LLR262024:LLS262024 LVN262024:LVO262024 MFJ262024:MFK262024 MPF262024:MPG262024 MZB262024:MZC262024 NIX262024:NIY262024 NST262024:NSU262024 OCP262024:OCQ262024 OML262024:OMM262024 OWH262024:OWI262024 PGD262024:PGE262024 PPZ262024:PQA262024 PZV262024:PZW262024 QJR262024:QJS262024 QTN262024:QTO262024 RDJ262024:RDK262024 RNF262024:RNG262024 RXB262024:RXC262024 SGX262024:SGY262024 SQT262024:SQU262024 TAP262024:TAQ262024 TKL262024:TKM262024 TUH262024:TUI262024 UED262024:UEE262024 UNZ262024:UOA262024 UXV262024:UXW262024 VHR262024:VHS262024 VRN262024:VRO262024 WBJ262024:WBK262024 WLF262024:WLG262024 WVB262024:WVC262024 H327560:I327560 IP327560:IQ327560 SL327560:SM327560 ACH327560:ACI327560 AMD327560:AME327560 AVZ327560:AWA327560 BFV327560:BFW327560 BPR327560:BPS327560 BZN327560:BZO327560 CJJ327560:CJK327560 CTF327560:CTG327560 DDB327560:DDC327560 DMX327560:DMY327560 DWT327560:DWU327560 EGP327560:EGQ327560 EQL327560:EQM327560 FAH327560:FAI327560 FKD327560:FKE327560 FTZ327560:FUA327560 GDV327560:GDW327560 GNR327560:GNS327560 GXN327560:GXO327560 HHJ327560:HHK327560 HRF327560:HRG327560 IBB327560:IBC327560 IKX327560:IKY327560 IUT327560:IUU327560 JEP327560:JEQ327560 JOL327560:JOM327560 JYH327560:JYI327560 KID327560:KIE327560 KRZ327560:KSA327560 LBV327560:LBW327560 LLR327560:LLS327560 LVN327560:LVO327560 MFJ327560:MFK327560 MPF327560:MPG327560 MZB327560:MZC327560 NIX327560:NIY327560 NST327560:NSU327560 OCP327560:OCQ327560 OML327560:OMM327560 OWH327560:OWI327560 PGD327560:PGE327560 PPZ327560:PQA327560 PZV327560:PZW327560 QJR327560:QJS327560 QTN327560:QTO327560 RDJ327560:RDK327560 RNF327560:RNG327560 RXB327560:RXC327560 SGX327560:SGY327560 SQT327560:SQU327560 TAP327560:TAQ327560 TKL327560:TKM327560 TUH327560:TUI327560 UED327560:UEE327560 UNZ327560:UOA327560 UXV327560:UXW327560 VHR327560:VHS327560 VRN327560:VRO327560 WBJ327560:WBK327560 WLF327560:WLG327560 WVB327560:WVC327560 H393096:I393096 IP393096:IQ393096 SL393096:SM393096 ACH393096:ACI393096 AMD393096:AME393096 AVZ393096:AWA393096 BFV393096:BFW393096 BPR393096:BPS393096 BZN393096:BZO393096 CJJ393096:CJK393096 CTF393096:CTG393096 DDB393096:DDC393096 DMX393096:DMY393096 DWT393096:DWU393096 EGP393096:EGQ393096 EQL393096:EQM393096 FAH393096:FAI393096 FKD393096:FKE393096 FTZ393096:FUA393096 GDV393096:GDW393096 GNR393096:GNS393096 GXN393096:GXO393096 HHJ393096:HHK393096 HRF393096:HRG393096 IBB393096:IBC393096 IKX393096:IKY393096 IUT393096:IUU393096 JEP393096:JEQ393096 JOL393096:JOM393096 JYH393096:JYI393096 KID393096:KIE393096 KRZ393096:KSA393096 LBV393096:LBW393096 LLR393096:LLS393096 LVN393096:LVO393096 MFJ393096:MFK393096 MPF393096:MPG393096 MZB393096:MZC393096 NIX393096:NIY393096 NST393096:NSU393096 OCP393096:OCQ393096 OML393096:OMM393096 OWH393096:OWI393096 PGD393096:PGE393096 PPZ393096:PQA393096 PZV393096:PZW393096 QJR393096:QJS393096 QTN393096:QTO393096 RDJ393096:RDK393096 RNF393096:RNG393096 RXB393096:RXC393096 SGX393096:SGY393096 SQT393096:SQU393096 TAP393096:TAQ393096 TKL393096:TKM393096 TUH393096:TUI393096 UED393096:UEE393096 UNZ393096:UOA393096 UXV393096:UXW393096 VHR393096:VHS393096 VRN393096:VRO393096 WBJ393096:WBK393096 WLF393096:WLG393096 WVB393096:WVC393096 H458632:I458632 IP458632:IQ458632 SL458632:SM458632 ACH458632:ACI458632 AMD458632:AME458632 AVZ458632:AWA458632 BFV458632:BFW458632 BPR458632:BPS458632 BZN458632:BZO458632 CJJ458632:CJK458632 CTF458632:CTG458632 DDB458632:DDC458632 DMX458632:DMY458632 DWT458632:DWU458632 EGP458632:EGQ458632 EQL458632:EQM458632 FAH458632:FAI458632 FKD458632:FKE458632 FTZ458632:FUA458632 GDV458632:GDW458632 GNR458632:GNS458632 GXN458632:GXO458632 HHJ458632:HHK458632 HRF458632:HRG458632 IBB458632:IBC458632 IKX458632:IKY458632 IUT458632:IUU458632 JEP458632:JEQ458632 JOL458632:JOM458632 JYH458632:JYI458632 KID458632:KIE458632 KRZ458632:KSA458632 LBV458632:LBW458632 LLR458632:LLS458632 LVN458632:LVO458632 MFJ458632:MFK458632 MPF458632:MPG458632 MZB458632:MZC458632 NIX458632:NIY458632 NST458632:NSU458632 OCP458632:OCQ458632 OML458632:OMM458632 OWH458632:OWI458632 PGD458632:PGE458632 PPZ458632:PQA458632 PZV458632:PZW458632 QJR458632:QJS458632 QTN458632:QTO458632 RDJ458632:RDK458632 RNF458632:RNG458632 RXB458632:RXC458632 SGX458632:SGY458632 SQT458632:SQU458632 TAP458632:TAQ458632 TKL458632:TKM458632 TUH458632:TUI458632 UED458632:UEE458632 UNZ458632:UOA458632 UXV458632:UXW458632 VHR458632:VHS458632 VRN458632:VRO458632 WBJ458632:WBK458632 WLF458632:WLG458632 WVB458632:WVC458632 H524168:I524168 IP524168:IQ524168 SL524168:SM524168 ACH524168:ACI524168 AMD524168:AME524168 AVZ524168:AWA524168 BFV524168:BFW524168 BPR524168:BPS524168 BZN524168:BZO524168 CJJ524168:CJK524168 CTF524168:CTG524168 DDB524168:DDC524168 DMX524168:DMY524168 DWT524168:DWU524168 EGP524168:EGQ524168 EQL524168:EQM524168 FAH524168:FAI524168 FKD524168:FKE524168 FTZ524168:FUA524168 GDV524168:GDW524168 GNR524168:GNS524168 GXN524168:GXO524168 HHJ524168:HHK524168 HRF524168:HRG524168 IBB524168:IBC524168 IKX524168:IKY524168 IUT524168:IUU524168 JEP524168:JEQ524168 JOL524168:JOM524168 JYH524168:JYI524168 KID524168:KIE524168 KRZ524168:KSA524168 LBV524168:LBW524168 LLR524168:LLS524168 LVN524168:LVO524168 MFJ524168:MFK524168 MPF524168:MPG524168 MZB524168:MZC524168 NIX524168:NIY524168 NST524168:NSU524168 OCP524168:OCQ524168 OML524168:OMM524168 OWH524168:OWI524168 PGD524168:PGE524168 PPZ524168:PQA524168 PZV524168:PZW524168 QJR524168:QJS524168 QTN524168:QTO524168 RDJ524168:RDK524168 RNF524168:RNG524168 RXB524168:RXC524168 SGX524168:SGY524168 SQT524168:SQU524168 TAP524168:TAQ524168 TKL524168:TKM524168 TUH524168:TUI524168 UED524168:UEE524168 UNZ524168:UOA524168 UXV524168:UXW524168 VHR524168:VHS524168 VRN524168:VRO524168 WBJ524168:WBK524168 WLF524168:WLG524168 WVB524168:WVC524168 H589704:I589704 IP589704:IQ589704 SL589704:SM589704 ACH589704:ACI589704 AMD589704:AME589704 AVZ589704:AWA589704 BFV589704:BFW589704 BPR589704:BPS589704 BZN589704:BZO589704 CJJ589704:CJK589704 CTF589704:CTG589704 DDB589704:DDC589704 DMX589704:DMY589704 DWT589704:DWU589704 EGP589704:EGQ589704 EQL589704:EQM589704 FAH589704:FAI589704 FKD589704:FKE589704 FTZ589704:FUA589704 GDV589704:GDW589704 GNR589704:GNS589704 GXN589704:GXO589704 HHJ589704:HHK589704 HRF589704:HRG589704 IBB589704:IBC589704 IKX589704:IKY589704 IUT589704:IUU589704 JEP589704:JEQ589704 JOL589704:JOM589704 JYH589704:JYI589704 KID589704:KIE589704 KRZ589704:KSA589704 LBV589704:LBW589704 LLR589704:LLS589704 LVN589704:LVO589704 MFJ589704:MFK589704 MPF589704:MPG589704 MZB589704:MZC589704 NIX589704:NIY589704 NST589704:NSU589704 OCP589704:OCQ589704 OML589704:OMM589704 OWH589704:OWI589704 PGD589704:PGE589704 PPZ589704:PQA589704 PZV589704:PZW589704 QJR589704:QJS589704 QTN589704:QTO589704 RDJ589704:RDK589704 RNF589704:RNG589704 RXB589704:RXC589704 SGX589704:SGY589704 SQT589704:SQU589704 TAP589704:TAQ589704 TKL589704:TKM589704 TUH589704:TUI589704 UED589704:UEE589704 UNZ589704:UOA589704 UXV589704:UXW589704 VHR589704:VHS589704 VRN589704:VRO589704 WBJ589704:WBK589704 WLF589704:WLG589704 WVB589704:WVC589704 H655240:I655240 IP655240:IQ655240 SL655240:SM655240 ACH655240:ACI655240 AMD655240:AME655240 AVZ655240:AWA655240 BFV655240:BFW655240 BPR655240:BPS655240 BZN655240:BZO655240 CJJ655240:CJK655240 CTF655240:CTG655240 DDB655240:DDC655240 DMX655240:DMY655240 DWT655240:DWU655240 EGP655240:EGQ655240 EQL655240:EQM655240 FAH655240:FAI655240 FKD655240:FKE655240 FTZ655240:FUA655240 GDV655240:GDW655240 GNR655240:GNS655240 GXN655240:GXO655240 HHJ655240:HHK655240 HRF655240:HRG655240 IBB655240:IBC655240 IKX655240:IKY655240 IUT655240:IUU655240 JEP655240:JEQ655240 JOL655240:JOM655240 JYH655240:JYI655240 KID655240:KIE655240 KRZ655240:KSA655240 LBV655240:LBW655240 LLR655240:LLS655240 LVN655240:LVO655240 MFJ655240:MFK655240 MPF655240:MPG655240 MZB655240:MZC655240 NIX655240:NIY655240 NST655240:NSU655240 OCP655240:OCQ655240 OML655240:OMM655240 OWH655240:OWI655240 PGD655240:PGE655240 PPZ655240:PQA655240 PZV655240:PZW655240 QJR655240:QJS655240 QTN655240:QTO655240 RDJ655240:RDK655240 RNF655240:RNG655240 RXB655240:RXC655240 SGX655240:SGY655240 SQT655240:SQU655240 TAP655240:TAQ655240 TKL655240:TKM655240 TUH655240:TUI655240 UED655240:UEE655240 UNZ655240:UOA655240 UXV655240:UXW655240 VHR655240:VHS655240 VRN655240:VRO655240 WBJ655240:WBK655240 WLF655240:WLG655240 WVB655240:WVC655240 H720776:I720776 IP720776:IQ720776 SL720776:SM720776 ACH720776:ACI720776 AMD720776:AME720776 AVZ720776:AWA720776 BFV720776:BFW720776 BPR720776:BPS720776 BZN720776:BZO720776 CJJ720776:CJK720776 CTF720776:CTG720776 DDB720776:DDC720776 DMX720776:DMY720776 DWT720776:DWU720776 EGP720776:EGQ720776 EQL720776:EQM720776 FAH720776:FAI720776 FKD720776:FKE720776 FTZ720776:FUA720776 GDV720776:GDW720776 GNR720776:GNS720776 GXN720776:GXO720776 HHJ720776:HHK720776 HRF720776:HRG720776 IBB720776:IBC720776 IKX720776:IKY720776 IUT720776:IUU720776 JEP720776:JEQ720776 JOL720776:JOM720776 JYH720776:JYI720776 KID720776:KIE720776 KRZ720776:KSA720776 LBV720776:LBW720776 LLR720776:LLS720776 LVN720776:LVO720776 MFJ720776:MFK720776 MPF720776:MPG720776 MZB720776:MZC720776 NIX720776:NIY720776 NST720776:NSU720776 OCP720776:OCQ720776 OML720776:OMM720776 OWH720776:OWI720776 PGD720776:PGE720776 PPZ720776:PQA720776 PZV720776:PZW720776 QJR720776:QJS720776 QTN720776:QTO720776 RDJ720776:RDK720776 RNF720776:RNG720776 RXB720776:RXC720776 SGX720776:SGY720776 SQT720776:SQU720776 TAP720776:TAQ720776 TKL720776:TKM720776 TUH720776:TUI720776 UED720776:UEE720776 UNZ720776:UOA720776 UXV720776:UXW720776 VHR720776:VHS720776 VRN720776:VRO720776 WBJ720776:WBK720776 WLF720776:WLG720776 WVB720776:WVC720776 H786312:I786312 IP786312:IQ786312 SL786312:SM786312 ACH786312:ACI786312 AMD786312:AME786312 AVZ786312:AWA786312 BFV786312:BFW786312 BPR786312:BPS786312 BZN786312:BZO786312 CJJ786312:CJK786312 CTF786312:CTG786312 DDB786312:DDC786312 DMX786312:DMY786312 DWT786312:DWU786312 EGP786312:EGQ786312 EQL786312:EQM786312 FAH786312:FAI786312 FKD786312:FKE786312 FTZ786312:FUA786312 GDV786312:GDW786312 GNR786312:GNS786312 GXN786312:GXO786312 HHJ786312:HHK786312 HRF786312:HRG786312 IBB786312:IBC786312 IKX786312:IKY786312 IUT786312:IUU786312 JEP786312:JEQ786312 JOL786312:JOM786312 JYH786312:JYI786312 KID786312:KIE786312 KRZ786312:KSA786312 LBV786312:LBW786312 LLR786312:LLS786312 LVN786312:LVO786312 MFJ786312:MFK786312 MPF786312:MPG786312 MZB786312:MZC786312 NIX786312:NIY786312 NST786312:NSU786312 OCP786312:OCQ786312 OML786312:OMM786312 OWH786312:OWI786312 PGD786312:PGE786312 PPZ786312:PQA786312 PZV786312:PZW786312 QJR786312:QJS786312 QTN786312:QTO786312 RDJ786312:RDK786312 RNF786312:RNG786312 RXB786312:RXC786312 SGX786312:SGY786312 SQT786312:SQU786312 TAP786312:TAQ786312 TKL786312:TKM786312 TUH786312:TUI786312 UED786312:UEE786312 UNZ786312:UOA786312 UXV786312:UXW786312 VHR786312:VHS786312 VRN786312:VRO786312 WBJ786312:WBK786312 WLF786312:WLG786312 WVB786312:WVC786312 H851848:I851848 IP851848:IQ851848 SL851848:SM851848 ACH851848:ACI851848 AMD851848:AME851848 AVZ851848:AWA851848 BFV851848:BFW851848 BPR851848:BPS851848 BZN851848:BZO851848 CJJ851848:CJK851848 CTF851848:CTG851848 DDB851848:DDC851848 DMX851848:DMY851848 DWT851848:DWU851848 EGP851848:EGQ851848 EQL851848:EQM851848 FAH851848:FAI851848 FKD851848:FKE851848 FTZ851848:FUA851848 GDV851848:GDW851848 GNR851848:GNS851848 GXN851848:GXO851848 HHJ851848:HHK851848 HRF851848:HRG851848 IBB851848:IBC851848 IKX851848:IKY851848 IUT851848:IUU851848 JEP851848:JEQ851848 JOL851848:JOM851848 JYH851848:JYI851848 KID851848:KIE851848 KRZ851848:KSA851848 LBV851848:LBW851848 LLR851848:LLS851848 LVN851848:LVO851848 MFJ851848:MFK851848 MPF851848:MPG851848 MZB851848:MZC851848 NIX851848:NIY851848 NST851848:NSU851848 OCP851848:OCQ851848 OML851848:OMM851848 OWH851848:OWI851848 PGD851848:PGE851848 PPZ851848:PQA851848 PZV851848:PZW851848 QJR851848:QJS851848 QTN851848:QTO851848 RDJ851848:RDK851848 RNF851848:RNG851848 RXB851848:RXC851848 SGX851848:SGY851848 SQT851848:SQU851848 TAP851848:TAQ851848 TKL851848:TKM851848 TUH851848:TUI851848 UED851848:UEE851848 UNZ851848:UOA851848 UXV851848:UXW851848 VHR851848:VHS851848 VRN851848:VRO851848 WBJ851848:WBK851848 WLF851848:WLG851848 WVB851848:WVC851848 H917384:I917384 IP917384:IQ917384 SL917384:SM917384 ACH917384:ACI917384 AMD917384:AME917384 AVZ917384:AWA917384 BFV917384:BFW917384 BPR917384:BPS917384 BZN917384:BZO917384 CJJ917384:CJK917384 CTF917384:CTG917384 DDB917384:DDC917384 DMX917384:DMY917384 DWT917384:DWU917384 EGP917384:EGQ917384 EQL917384:EQM917384 FAH917384:FAI917384 FKD917384:FKE917384 FTZ917384:FUA917384 GDV917384:GDW917384 GNR917384:GNS917384 GXN917384:GXO917384 HHJ917384:HHK917384 HRF917384:HRG917384 IBB917384:IBC917384 IKX917384:IKY917384 IUT917384:IUU917384 JEP917384:JEQ917384 JOL917384:JOM917384 JYH917384:JYI917384 KID917384:KIE917384 KRZ917384:KSA917384 LBV917384:LBW917384 LLR917384:LLS917384 LVN917384:LVO917384 MFJ917384:MFK917384 MPF917384:MPG917384 MZB917384:MZC917384 NIX917384:NIY917384 NST917384:NSU917384 OCP917384:OCQ917384 OML917384:OMM917384 OWH917384:OWI917384 PGD917384:PGE917384 PPZ917384:PQA917384 PZV917384:PZW917384 QJR917384:QJS917384 QTN917384:QTO917384 RDJ917384:RDK917384 RNF917384:RNG917384 RXB917384:RXC917384 SGX917384:SGY917384 SQT917384:SQU917384 TAP917384:TAQ917384 TKL917384:TKM917384 TUH917384:TUI917384 UED917384:UEE917384 UNZ917384:UOA917384 UXV917384:UXW917384 VHR917384:VHS917384 VRN917384:VRO917384 WBJ917384:WBK917384 WLF917384:WLG917384 WVB917384:WVC917384 H982920:I982920 IP982920:IQ982920 SL982920:SM982920 ACH982920:ACI982920 AMD982920:AME982920 AVZ982920:AWA982920 BFV982920:BFW982920 BPR982920:BPS982920 BZN982920:BZO982920 CJJ982920:CJK982920 CTF982920:CTG982920 DDB982920:DDC982920 DMX982920:DMY982920 DWT982920:DWU982920 EGP982920:EGQ982920 EQL982920:EQM982920 FAH982920:FAI982920 FKD982920:FKE982920 FTZ982920:FUA982920 GDV982920:GDW982920 GNR982920:GNS982920 GXN982920:GXO982920 HHJ982920:HHK982920 HRF982920:HRG982920 IBB982920:IBC982920 IKX982920:IKY982920 IUT982920:IUU982920 JEP982920:JEQ982920 JOL982920:JOM982920 JYH982920:JYI982920 KID982920:KIE982920 KRZ982920:KSA982920 LBV982920:LBW982920 LLR982920:LLS982920 LVN982920:LVO982920 MFJ982920:MFK982920 MPF982920:MPG982920 MZB982920:MZC982920 NIX982920:NIY982920 NST982920:NSU982920 OCP982920:OCQ982920 OML982920:OMM982920 OWH982920:OWI982920 PGD982920:PGE982920 PPZ982920:PQA982920 PZV982920:PZW982920 QJR982920:QJS982920 QTN982920:QTO982920 RDJ982920:RDK982920 RNF982920:RNG982920 RXB982920:RXC982920 SGX982920:SGY982920 SQT982920:SQU982920 TAP982920:TAQ982920 TKL982920:TKM982920 TUH982920:TUI982920 UED982920:UEE982920 UNZ982920:UOA982920 UXV982920:UXW982920 VHR982920:VHS982920 VRN982920:VRO982920 WBJ982920:WBK982920 WLF982920:WLG982920 WVB982920:WVC982920" xr:uid="{00000000-0002-0000-0200-000002000000}">
      <formula1>999999999999</formula1>
    </dataValidation>
  </dataValidations>
  <pageMargins left="0.74803149606299213" right="0.15748031496062992" top="0.98425196850393704" bottom="0.98425196850393704" header="0.51181102362204722" footer="0.51181102362204722"/>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47"/>
  <sheetViews>
    <sheetView zoomScaleNormal="100" zoomScaleSheetLayoutView="130" workbookViewId="0">
      <selection activeCell="O30" sqref="O30"/>
    </sheetView>
  </sheetViews>
  <sheetFormatPr defaultColWidth="9.140625" defaultRowHeight="12.75" x14ac:dyDescent="0.2"/>
  <cols>
    <col min="1" max="7" width="9.140625" style="10"/>
    <col min="8" max="9" width="13" style="34" customWidth="1"/>
    <col min="10" max="16384" width="9.140625" style="10"/>
  </cols>
  <sheetData>
    <row r="1" spans="1:9" x14ac:dyDescent="0.2">
      <c r="A1" s="179" t="s">
        <v>174</v>
      </c>
      <c r="B1" s="193"/>
      <c r="C1" s="193"/>
      <c r="D1" s="193"/>
      <c r="E1" s="193"/>
      <c r="F1" s="193"/>
      <c r="G1" s="193"/>
      <c r="H1" s="193"/>
      <c r="I1" s="193"/>
    </row>
    <row r="2" spans="1:9" x14ac:dyDescent="0.2">
      <c r="A2" s="178" t="s">
        <v>342</v>
      </c>
      <c r="B2" s="171"/>
      <c r="C2" s="171"/>
      <c r="D2" s="171"/>
      <c r="E2" s="171"/>
      <c r="F2" s="171"/>
      <c r="G2" s="171"/>
      <c r="H2" s="171"/>
      <c r="I2" s="171"/>
    </row>
    <row r="3" spans="1:9" x14ac:dyDescent="0.2">
      <c r="A3" s="195" t="s">
        <v>175</v>
      </c>
      <c r="B3" s="196"/>
      <c r="C3" s="196"/>
      <c r="D3" s="196"/>
      <c r="E3" s="196"/>
      <c r="F3" s="196"/>
      <c r="G3" s="196"/>
      <c r="H3" s="196"/>
      <c r="I3" s="196"/>
    </row>
    <row r="4" spans="1:9" x14ac:dyDescent="0.2">
      <c r="A4" s="194" t="s">
        <v>337</v>
      </c>
      <c r="B4" s="176"/>
      <c r="C4" s="176"/>
      <c r="D4" s="176"/>
      <c r="E4" s="176"/>
      <c r="F4" s="176"/>
      <c r="G4" s="176"/>
      <c r="H4" s="176"/>
      <c r="I4" s="177"/>
    </row>
    <row r="5" spans="1:9" ht="33.75" x14ac:dyDescent="0.2">
      <c r="A5" s="188" t="s">
        <v>176</v>
      </c>
      <c r="B5" s="189"/>
      <c r="C5" s="189"/>
      <c r="D5" s="189"/>
      <c r="E5" s="189"/>
      <c r="F5" s="189"/>
      <c r="G5" s="13" t="s">
        <v>177</v>
      </c>
      <c r="H5" s="35" t="s">
        <v>178</v>
      </c>
      <c r="I5" s="35" t="s">
        <v>179</v>
      </c>
    </row>
    <row r="6" spans="1:9" x14ac:dyDescent="0.2">
      <c r="A6" s="192">
        <v>1</v>
      </c>
      <c r="B6" s="189"/>
      <c r="C6" s="189"/>
      <c r="D6" s="189"/>
      <c r="E6" s="189"/>
      <c r="F6" s="189"/>
      <c r="G6" s="11">
        <v>2</v>
      </c>
      <c r="H6" s="35" t="s">
        <v>180</v>
      </c>
      <c r="I6" s="35" t="s">
        <v>181</v>
      </c>
    </row>
    <row r="7" spans="1:9" x14ac:dyDescent="0.2">
      <c r="A7" s="157" t="s">
        <v>182</v>
      </c>
      <c r="B7" s="157"/>
      <c r="C7" s="157"/>
      <c r="D7" s="157"/>
      <c r="E7" s="157"/>
      <c r="F7" s="157"/>
      <c r="G7" s="167"/>
      <c r="H7" s="167"/>
      <c r="I7" s="167"/>
    </row>
    <row r="8" spans="1:9" x14ac:dyDescent="0.2">
      <c r="A8" s="158" t="s">
        <v>183</v>
      </c>
      <c r="B8" s="158"/>
      <c r="C8" s="158"/>
      <c r="D8" s="158"/>
      <c r="E8" s="158"/>
      <c r="F8" s="158"/>
      <c r="G8" s="7">
        <v>1</v>
      </c>
      <c r="H8" s="31">
        <v>288982</v>
      </c>
      <c r="I8" s="31">
        <v>1035937</v>
      </c>
    </row>
    <row r="9" spans="1:9" x14ac:dyDescent="0.2">
      <c r="A9" s="158" t="s">
        <v>184</v>
      </c>
      <c r="B9" s="158"/>
      <c r="C9" s="158"/>
      <c r="D9" s="158"/>
      <c r="E9" s="158"/>
      <c r="F9" s="158"/>
      <c r="G9" s="7">
        <v>2</v>
      </c>
      <c r="H9" s="31">
        <v>1134266</v>
      </c>
      <c r="I9" s="31">
        <v>1872961</v>
      </c>
    </row>
    <row r="10" spans="1:9" x14ac:dyDescent="0.2">
      <c r="A10" s="158" t="s">
        <v>185</v>
      </c>
      <c r="B10" s="158"/>
      <c r="C10" s="158"/>
      <c r="D10" s="158"/>
      <c r="E10" s="158"/>
      <c r="F10" s="158"/>
      <c r="G10" s="7">
        <v>3</v>
      </c>
      <c r="H10" s="31">
        <v>0</v>
      </c>
      <c r="I10" s="31">
        <v>64581</v>
      </c>
    </row>
    <row r="11" spans="1:9" x14ac:dyDescent="0.2">
      <c r="A11" s="158" t="s">
        <v>186</v>
      </c>
      <c r="B11" s="158"/>
      <c r="C11" s="158"/>
      <c r="D11" s="158"/>
      <c r="E11" s="158"/>
      <c r="F11" s="158"/>
      <c r="G11" s="7">
        <v>4</v>
      </c>
      <c r="H11" s="31">
        <v>3901</v>
      </c>
      <c r="I11" s="31">
        <v>0</v>
      </c>
    </row>
    <row r="12" spans="1:9" x14ac:dyDescent="0.2">
      <c r="A12" s="158" t="s">
        <v>187</v>
      </c>
      <c r="B12" s="158"/>
      <c r="C12" s="158"/>
      <c r="D12" s="158"/>
      <c r="E12" s="158"/>
      <c r="F12" s="158"/>
      <c r="G12" s="7">
        <v>5</v>
      </c>
      <c r="H12" s="31">
        <v>0</v>
      </c>
      <c r="I12" s="31">
        <v>0</v>
      </c>
    </row>
    <row r="13" spans="1:9" x14ac:dyDescent="0.2">
      <c r="A13" s="158" t="s">
        <v>188</v>
      </c>
      <c r="B13" s="158"/>
      <c r="C13" s="158"/>
      <c r="D13" s="158"/>
      <c r="E13" s="158"/>
      <c r="F13" s="158"/>
      <c r="G13" s="7">
        <v>6</v>
      </c>
      <c r="H13" s="31">
        <v>0</v>
      </c>
      <c r="I13" s="31">
        <v>0</v>
      </c>
    </row>
    <row r="14" spans="1:9" x14ac:dyDescent="0.2">
      <c r="A14" s="158" t="s">
        <v>189</v>
      </c>
      <c r="B14" s="158"/>
      <c r="C14" s="158"/>
      <c r="D14" s="158"/>
      <c r="E14" s="158"/>
      <c r="F14" s="158"/>
      <c r="G14" s="7">
        <v>7</v>
      </c>
      <c r="H14" s="31">
        <v>1016400</v>
      </c>
      <c r="I14" s="31">
        <v>0</v>
      </c>
    </row>
    <row r="15" spans="1:9" ht="30" customHeight="1" x14ac:dyDescent="0.2">
      <c r="A15" s="165" t="s">
        <v>190</v>
      </c>
      <c r="B15" s="166"/>
      <c r="C15" s="166"/>
      <c r="D15" s="166"/>
      <c r="E15" s="166"/>
      <c r="F15" s="166"/>
      <c r="G15" s="5">
        <v>8</v>
      </c>
      <c r="H15" s="29">
        <f>SUM(H8:H14)</f>
        <v>2443549</v>
      </c>
      <c r="I15" s="29">
        <f>SUM(I8:I14)</f>
        <v>2973479</v>
      </c>
    </row>
    <row r="16" spans="1:9" x14ac:dyDescent="0.2">
      <c r="A16" s="158" t="s">
        <v>191</v>
      </c>
      <c r="B16" s="158"/>
      <c r="C16" s="158"/>
      <c r="D16" s="158"/>
      <c r="E16" s="158"/>
      <c r="F16" s="158"/>
      <c r="G16" s="7">
        <v>9</v>
      </c>
      <c r="H16" s="31">
        <v>441576</v>
      </c>
      <c r="I16" s="31">
        <v>0</v>
      </c>
    </row>
    <row r="17" spans="1:9" x14ac:dyDescent="0.2">
      <c r="A17" s="158" t="s">
        <v>192</v>
      </c>
      <c r="B17" s="158"/>
      <c r="C17" s="158"/>
      <c r="D17" s="158"/>
      <c r="E17" s="158"/>
      <c r="F17" s="158"/>
      <c r="G17" s="7">
        <v>10</v>
      </c>
      <c r="H17" s="31">
        <v>847335</v>
      </c>
      <c r="I17" s="31">
        <v>192359</v>
      </c>
    </row>
    <row r="18" spans="1:9" x14ac:dyDescent="0.2">
      <c r="A18" s="158" t="s">
        <v>193</v>
      </c>
      <c r="B18" s="158"/>
      <c r="C18" s="158"/>
      <c r="D18" s="158"/>
      <c r="E18" s="158"/>
      <c r="F18" s="158"/>
      <c r="G18" s="7">
        <v>11</v>
      </c>
      <c r="H18" s="31">
        <v>0</v>
      </c>
      <c r="I18" s="31">
        <v>239</v>
      </c>
    </row>
    <row r="19" spans="1:9" x14ac:dyDescent="0.2">
      <c r="A19" s="158" t="s">
        <v>194</v>
      </c>
      <c r="B19" s="158"/>
      <c r="C19" s="158"/>
      <c r="D19" s="158"/>
      <c r="E19" s="158"/>
      <c r="F19" s="158"/>
      <c r="G19" s="7">
        <v>12</v>
      </c>
      <c r="H19" s="31">
        <v>1028683</v>
      </c>
      <c r="I19" s="31">
        <v>0</v>
      </c>
    </row>
    <row r="20" spans="1:9" x14ac:dyDescent="0.2">
      <c r="A20" s="158" t="s">
        <v>195</v>
      </c>
      <c r="B20" s="158"/>
      <c r="C20" s="158"/>
      <c r="D20" s="158"/>
      <c r="E20" s="158"/>
      <c r="F20" s="158"/>
      <c r="G20" s="7">
        <v>13</v>
      </c>
      <c r="H20" s="31">
        <v>0</v>
      </c>
      <c r="I20" s="31">
        <v>1544302</v>
      </c>
    </row>
    <row r="21" spans="1:9" ht="28.9" customHeight="1" x14ac:dyDescent="0.2">
      <c r="A21" s="165" t="s">
        <v>196</v>
      </c>
      <c r="B21" s="166"/>
      <c r="C21" s="166"/>
      <c r="D21" s="166"/>
      <c r="E21" s="166"/>
      <c r="F21" s="166"/>
      <c r="G21" s="5">
        <v>14</v>
      </c>
      <c r="H21" s="29">
        <f>SUM(H16:H20)</f>
        <v>2317594</v>
      </c>
      <c r="I21" s="29">
        <f>SUM(I16:I20)</f>
        <v>1736900</v>
      </c>
    </row>
    <row r="22" spans="1:9" x14ac:dyDescent="0.2">
      <c r="A22" s="157" t="s">
        <v>197</v>
      </c>
      <c r="B22" s="157"/>
      <c r="C22" s="157"/>
      <c r="D22" s="157"/>
      <c r="E22" s="157"/>
      <c r="F22" s="157"/>
      <c r="G22" s="167"/>
      <c r="H22" s="167"/>
      <c r="I22" s="167"/>
    </row>
    <row r="23" spans="1:9" x14ac:dyDescent="0.2">
      <c r="A23" s="158" t="s">
        <v>198</v>
      </c>
      <c r="B23" s="158"/>
      <c r="C23" s="158"/>
      <c r="D23" s="158"/>
      <c r="E23" s="158"/>
      <c r="F23" s="158"/>
      <c r="G23" s="7">
        <v>15</v>
      </c>
      <c r="H23" s="31">
        <v>1730019</v>
      </c>
      <c r="I23" s="31">
        <v>3366691</v>
      </c>
    </row>
    <row r="24" spans="1:9" x14ac:dyDescent="0.2">
      <c r="A24" s="158" t="s">
        <v>199</v>
      </c>
      <c r="B24" s="158"/>
      <c r="C24" s="158"/>
      <c r="D24" s="158"/>
      <c r="E24" s="158"/>
      <c r="F24" s="158"/>
      <c r="G24" s="7">
        <v>16</v>
      </c>
      <c r="H24" s="31">
        <v>0</v>
      </c>
      <c r="I24" s="31">
        <v>0</v>
      </c>
    </row>
    <row r="25" spans="1:9" x14ac:dyDescent="0.2">
      <c r="A25" s="158" t="s">
        <v>200</v>
      </c>
      <c r="B25" s="158"/>
      <c r="C25" s="158"/>
      <c r="D25" s="158"/>
      <c r="E25" s="158"/>
      <c r="F25" s="158"/>
      <c r="G25" s="7">
        <v>17</v>
      </c>
      <c r="H25" s="31">
        <v>0</v>
      </c>
      <c r="I25" s="31">
        <v>0</v>
      </c>
    </row>
    <row r="26" spans="1:9" x14ac:dyDescent="0.2">
      <c r="A26" s="158" t="s">
        <v>201</v>
      </c>
      <c r="B26" s="158"/>
      <c r="C26" s="158"/>
      <c r="D26" s="158"/>
      <c r="E26" s="158"/>
      <c r="F26" s="158"/>
      <c r="G26" s="7">
        <v>18</v>
      </c>
      <c r="H26" s="31">
        <v>0</v>
      </c>
      <c r="I26" s="31">
        <v>0</v>
      </c>
    </row>
    <row r="27" spans="1:9" x14ac:dyDescent="0.2">
      <c r="A27" s="158" t="s">
        <v>202</v>
      </c>
      <c r="B27" s="158"/>
      <c r="C27" s="158"/>
      <c r="D27" s="158"/>
      <c r="E27" s="158"/>
      <c r="F27" s="158"/>
      <c r="G27" s="7">
        <v>19</v>
      </c>
      <c r="H27" s="31">
        <v>891888</v>
      </c>
      <c r="I27" s="31">
        <v>2910491</v>
      </c>
    </row>
    <row r="28" spans="1:9" ht="25.9" customHeight="1" x14ac:dyDescent="0.2">
      <c r="A28" s="165" t="s">
        <v>203</v>
      </c>
      <c r="B28" s="166"/>
      <c r="C28" s="166"/>
      <c r="D28" s="166"/>
      <c r="E28" s="166"/>
      <c r="F28" s="166"/>
      <c r="G28" s="5">
        <v>20</v>
      </c>
      <c r="H28" s="29">
        <f>H23+H24+H25+H26+H27</f>
        <v>2621907</v>
      </c>
      <c r="I28" s="29">
        <f>I23+I24+I25+I26+I27</f>
        <v>6277182</v>
      </c>
    </row>
    <row r="29" spans="1:9" x14ac:dyDescent="0.2">
      <c r="A29" s="158" t="s">
        <v>204</v>
      </c>
      <c r="B29" s="158"/>
      <c r="C29" s="158"/>
      <c r="D29" s="158"/>
      <c r="E29" s="158"/>
      <c r="F29" s="158"/>
      <c r="G29" s="7">
        <v>21</v>
      </c>
      <c r="H29" s="31">
        <v>563135</v>
      </c>
      <c r="I29" s="31">
        <v>923991</v>
      </c>
    </row>
    <row r="30" spans="1:9" x14ac:dyDescent="0.2">
      <c r="A30" s="158" t="s">
        <v>205</v>
      </c>
      <c r="B30" s="158"/>
      <c r="C30" s="158"/>
      <c r="D30" s="158"/>
      <c r="E30" s="158"/>
      <c r="F30" s="158"/>
      <c r="G30" s="7">
        <v>22</v>
      </c>
      <c r="H30" s="31">
        <v>44800</v>
      </c>
      <c r="I30" s="31">
        <v>1170812</v>
      </c>
    </row>
    <row r="31" spans="1:9" x14ac:dyDescent="0.2">
      <c r="A31" s="158" t="s">
        <v>206</v>
      </c>
      <c r="B31" s="158"/>
      <c r="C31" s="158"/>
      <c r="D31" s="158"/>
      <c r="E31" s="158"/>
      <c r="F31" s="158"/>
      <c r="G31" s="7">
        <v>23</v>
      </c>
      <c r="H31" s="31">
        <v>1449770</v>
      </c>
      <c r="I31" s="31">
        <v>1000000</v>
      </c>
    </row>
    <row r="32" spans="1:9" ht="30.6" customHeight="1" x14ac:dyDescent="0.2">
      <c r="A32" s="165" t="s">
        <v>207</v>
      </c>
      <c r="B32" s="166"/>
      <c r="C32" s="166"/>
      <c r="D32" s="166"/>
      <c r="E32" s="166"/>
      <c r="F32" s="166"/>
      <c r="G32" s="5">
        <v>24</v>
      </c>
      <c r="H32" s="29">
        <f>H29+H30+H31</f>
        <v>2057705</v>
      </c>
      <c r="I32" s="29">
        <f>I29+I30+I31</f>
        <v>3094803</v>
      </c>
    </row>
    <row r="33" spans="1:9" x14ac:dyDescent="0.2">
      <c r="A33" s="157" t="s">
        <v>208</v>
      </c>
      <c r="B33" s="157"/>
      <c r="C33" s="157"/>
      <c r="D33" s="157"/>
      <c r="E33" s="157"/>
      <c r="F33" s="157"/>
      <c r="G33" s="167"/>
      <c r="H33" s="167"/>
      <c r="I33" s="167"/>
    </row>
    <row r="34" spans="1:9" ht="29.25" customHeight="1" x14ac:dyDescent="0.2">
      <c r="A34" s="158" t="s">
        <v>209</v>
      </c>
      <c r="B34" s="158"/>
      <c r="C34" s="158"/>
      <c r="D34" s="158"/>
      <c r="E34" s="158"/>
      <c r="F34" s="158"/>
      <c r="G34" s="7">
        <v>25</v>
      </c>
      <c r="H34" s="31">
        <v>0</v>
      </c>
      <c r="I34" s="31">
        <v>0</v>
      </c>
    </row>
    <row r="35" spans="1:9" ht="27.75" customHeight="1" x14ac:dyDescent="0.2">
      <c r="A35" s="158" t="s">
        <v>210</v>
      </c>
      <c r="B35" s="158"/>
      <c r="C35" s="158"/>
      <c r="D35" s="158"/>
      <c r="E35" s="158"/>
      <c r="F35" s="158"/>
      <c r="G35" s="7">
        <v>26</v>
      </c>
      <c r="H35" s="31">
        <v>0</v>
      </c>
      <c r="I35" s="31">
        <v>0</v>
      </c>
    </row>
    <row r="36" spans="1:9" ht="13.5" customHeight="1" x14ac:dyDescent="0.2">
      <c r="A36" s="158" t="s">
        <v>211</v>
      </c>
      <c r="B36" s="158"/>
      <c r="C36" s="158"/>
      <c r="D36" s="158"/>
      <c r="E36" s="158"/>
      <c r="F36" s="158"/>
      <c r="G36" s="7">
        <v>27</v>
      </c>
      <c r="H36" s="31">
        <v>0</v>
      </c>
      <c r="I36" s="31">
        <v>1549430</v>
      </c>
    </row>
    <row r="37" spans="1:9" ht="27.6" customHeight="1" x14ac:dyDescent="0.2">
      <c r="A37" s="165" t="s">
        <v>212</v>
      </c>
      <c r="B37" s="166"/>
      <c r="C37" s="166"/>
      <c r="D37" s="166"/>
      <c r="E37" s="166"/>
      <c r="F37" s="166"/>
      <c r="G37" s="5">
        <v>28</v>
      </c>
      <c r="H37" s="29">
        <f>H34+H35+H36</f>
        <v>0</v>
      </c>
      <c r="I37" s="29">
        <f>I34+I35+I36</f>
        <v>1549430</v>
      </c>
    </row>
    <row r="38" spans="1:9" ht="14.45" customHeight="1" x14ac:dyDescent="0.2">
      <c r="A38" s="158" t="s">
        <v>213</v>
      </c>
      <c r="B38" s="158"/>
      <c r="C38" s="158"/>
      <c r="D38" s="158"/>
      <c r="E38" s="158"/>
      <c r="F38" s="158"/>
      <c r="G38" s="7">
        <v>29</v>
      </c>
      <c r="H38" s="31">
        <v>0</v>
      </c>
      <c r="I38" s="31">
        <v>0</v>
      </c>
    </row>
    <row r="39" spans="1:9" ht="14.45" customHeight="1" x14ac:dyDescent="0.2">
      <c r="A39" s="158" t="s">
        <v>214</v>
      </c>
      <c r="B39" s="158"/>
      <c r="C39" s="158"/>
      <c r="D39" s="158"/>
      <c r="E39" s="158"/>
      <c r="F39" s="158"/>
      <c r="G39" s="7">
        <v>30</v>
      </c>
      <c r="H39" s="31">
        <v>0</v>
      </c>
      <c r="I39" s="31">
        <v>0</v>
      </c>
    </row>
    <row r="40" spans="1:9" ht="14.45" customHeight="1" x14ac:dyDescent="0.2">
      <c r="A40" s="158" t="s">
        <v>215</v>
      </c>
      <c r="B40" s="158"/>
      <c r="C40" s="158"/>
      <c r="D40" s="158"/>
      <c r="E40" s="158"/>
      <c r="F40" s="158"/>
      <c r="G40" s="7">
        <v>31</v>
      </c>
      <c r="H40" s="31">
        <v>54876</v>
      </c>
      <c r="I40" s="31">
        <v>25269</v>
      </c>
    </row>
    <row r="41" spans="1:9" ht="14.45" customHeight="1" x14ac:dyDescent="0.2">
      <c r="A41" s="158" t="s">
        <v>216</v>
      </c>
      <c r="B41" s="158"/>
      <c r="C41" s="158"/>
      <c r="D41" s="158"/>
      <c r="E41" s="158"/>
      <c r="F41" s="158"/>
      <c r="G41" s="7">
        <v>32</v>
      </c>
      <c r="H41" s="31">
        <v>0</v>
      </c>
      <c r="I41" s="31">
        <v>0</v>
      </c>
    </row>
    <row r="42" spans="1:9" ht="14.45" customHeight="1" x14ac:dyDescent="0.2">
      <c r="A42" s="158" t="s">
        <v>217</v>
      </c>
      <c r="B42" s="158"/>
      <c r="C42" s="158"/>
      <c r="D42" s="158"/>
      <c r="E42" s="158"/>
      <c r="F42" s="158"/>
      <c r="G42" s="7">
        <v>33</v>
      </c>
      <c r="H42" s="31">
        <v>43000</v>
      </c>
      <c r="I42" s="31">
        <v>791109</v>
      </c>
    </row>
    <row r="43" spans="1:9" ht="25.5" customHeight="1" x14ac:dyDescent="0.2">
      <c r="A43" s="165" t="s">
        <v>218</v>
      </c>
      <c r="B43" s="166"/>
      <c r="C43" s="166"/>
      <c r="D43" s="166"/>
      <c r="E43" s="166"/>
      <c r="F43" s="166"/>
      <c r="G43" s="5">
        <v>34</v>
      </c>
      <c r="H43" s="29">
        <f>H38+H39+H40+H41+H42</f>
        <v>97876</v>
      </c>
      <c r="I43" s="29">
        <f>I38+I39+I40+I41+I42</f>
        <v>816378</v>
      </c>
    </row>
    <row r="44" spans="1:9" x14ac:dyDescent="0.2">
      <c r="A44" s="157" t="s">
        <v>219</v>
      </c>
      <c r="B44" s="158"/>
      <c r="C44" s="158"/>
      <c r="D44" s="158"/>
      <c r="E44" s="158"/>
      <c r="F44" s="158"/>
      <c r="G44" s="6">
        <v>35</v>
      </c>
      <c r="H44" s="30">
        <v>1848893</v>
      </c>
      <c r="I44" s="30">
        <v>2441174</v>
      </c>
    </row>
    <row r="45" spans="1:9" x14ac:dyDescent="0.2">
      <c r="A45" s="157" t="s">
        <v>220</v>
      </c>
      <c r="B45" s="158"/>
      <c r="C45" s="158"/>
      <c r="D45" s="158"/>
      <c r="E45" s="158"/>
      <c r="F45" s="158"/>
      <c r="G45" s="6">
        <v>36</v>
      </c>
      <c r="H45" s="30">
        <f>+H15-H21+H28-H32+H37-H43</f>
        <v>592281</v>
      </c>
      <c r="I45" s="30">
        <v>5152010</v>
      </c>
    </row>
    <row r="46" spans="1:9" x14ac:dyDescent="0.2">
      <c r="A46" s="157" t="s">
        <v>221</v>
      </c>
      <c r="B46" s="158"/>
      <c r="C46" s="158"/>
      <c r="D46" s="158"/>
      <c r="E46" s="158"/>
      <c r="F46" s="158"/>
      <c r="G46" s="6">
        <v>37</v>
      </c>
      <c r="H46" s="30">
        <v>0</v>
      </c>
      <c r="I46" s="30"/>
    </row>
    <row r="47" spans="1:9" ht="20.45" customHeight="1" x14ac:dyDescent="0.2">
      <c r="A47" s="165" t="s">
        <v>222</v>
      </c>
      <c r="B47" s="166"/>
      <c r="C47" s="166"/>
      <c r="D47" s="166"/>
      <c r="E47" s="166"/>
      <c r="F47" s="166"/>
      <c r="G47" s="5">
        <v>38</v>
      </c>
      <c r="H47" s="29">
        <f>H44+H45-H46</f>
        <v>2441174</v>
      </c>
      <c r="I47" s="29">
        <f>I44+I45-I46</f>
        <v>7593184</v>
      </c>
    </row>
  </sheetData>
  <mergeCells count="47">
    <mergeCell ref="A34:F34"/>
    <mergeCell ref="A35:F35"/>
    <mergeCell ref="A36:F36"/>
    <mergeCell ref="A37:F37"/>
    <mergeCell ref="A39:F39"/>
    <mergeCell ref="A38:F38"/>
    <mergeCell ref="A31:F31"/>
    <mergeCell ref="A32:F32"/>
    <mergeCell ref="A8:F8"/>
    <mergeCell ref="A20:F20"/>
    <mergeCell ref="A21:F21"/>
    <mergeCell ref="A22:I22"/>
    <mergeCell ref="A23:F23"/>
    <mergeCell ref="A14:F14"/>
    <mergeCell ref="A15:F15"/>
    <mergeCell ref="A16:F16"/>
    <mergeCell ref="A17:F17"/>
    <mergeCell ref="A18:F18"/>
    <mergeCell ref="A19:F19"/>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7:I7"/>
    <mergeCell ref="A9:F9"/>
    <mergeCell ref="A10:F10"/>
    <mergeCell ref="A11:F11"/>
    <mergeCell ref="A13:F13"/>
    <mergeCell ref="A12:F12"/>
    <mergeCell ref="A5:F5"/>
    <mergeCell ref="A6:F6"/>
    <mergeCell ref="A1:I1"/>
    <mergeCell ref="A2:I2"/>
    <mergeCell ref="A4:I4"/>
    <mergeCell ref="A3:I3"/>
  </mergeCells>
  <dataValidations count="2">
    <dataValidation type="whole" operator="greaterThanOrEqual" allowBlank="1" showInputMessage="1" showErrorMessage="1" errorTitle="Incorrect entry" error="You can enter only positive whole numbers."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xr:uid="{00000000-0002-0000-0300-000000000000}">
      <formula1>0</formula1>
    </dataValidation>
    <dataValidation type="whole" operator="notEqual" allowBlank="1" showInputMessage="1" showErrorMessage="1" errorTitle="Incorrect entry" error="You can enter only whole numbers."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xr:uid="{00000000-0002-0000-0300-000001000000}">
      <formula1>9999999998</formula1>
    </dataValidation>
  </dataValidations>
  <pageMargins left="0.74803149606299213" right="0.74803149606299213" top="0.98425196850393704" bottom="0.98425196850393704" header="0.51181102362204722" footer="0.51181102362204722"/>
  <pageSetup paperSize="9" scale="94" orientation="portrait" r:id="rId1"/>
  <ignoredErrors>
    <ignoredError sqref="H46 H45" unlockedFormula="1"/>
    <ignoredError sqref="H6:I6"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zoomScaleNormal="100" zoomScaleSheetLayoutView="110" workbookViewId="0">
      <selection activeCell="A3" sqref="A3:I3"/>
    </sheetView>
  </sheetViews>
  <sheetFormatPr defaultRowHeight="12.75" x14ac:dyDescent="0.2"/>
  <cols>
    <col min="1" max="7" width="9.140625" style="10"/>
    <col min="8" max="9" width="9.85546875" style="39" customWidth="1"/>
    <col min="10" max="10" width="12" style="10" bestFit="1" customWidth="1"/>
    <col min="11" max="11" width="10.28515625" style="10" bestFit="1" customWidth="1"/>
    <col min="12" max="12" width="12.28515625" style="10" bestFit="1" customWidth="1"/>
    <col min="13" max="263" width="9.140625" style="10"/>
    <col min="264" max="265" width="9.85546875" style="10" bestFit="1" customWidth="1"/>
    <col min="266" max="266" width="12" style="10" bestFit="1" customWidth="1"/>
    <col min="267" max="267" width="10.28515625" style="10" bestFit="1" customWidth="1"/>
    <col min="268" max="268" width="12.28515625" style="10" bestFit="1" customWidth="1"/>
    <col min="269" max="519" width="9.140625" style="10"/>
    <col min="520" max="521" width="9.85546875" style="10" bestFit="1" customWidth="1"/>
    <col min="522" max="522" width="12" style="10" bestFit="1" customWidth="1"/>
    <col min="523" max="523" width="10.28515625" style="10" bestFit="1" customWidth="1"/>
    <col min="524" max="524" width="12.28515625" style="10" bestFit="1" customWidth="1"/>
    <col min="525" max="775" width="9.140625" style="10"/>
    <col min="776" max="777" width="9.85546875" style="10" bestFit="1" customWidth="1"/>
    <col min="778" max="778" width="12" style="10" bestFit="1" customWidth="1"/>
    <col min="779" max="779" width="10.28515625" style="10" bestFit="1" customWidth="1"/>
    <col min="780" max="780" width="12.28515625" style="10" bestFit="1" customWidth="1"/>
    <col min="781" max="1031" width="9.140625" style="10"/>
    <col min="1032" max="1033" width="9.85546875" style="10" bestFit="1" customWidth="1"/>
    <col min="1034" max="1034" width="12" style="10" bestFit="1" customWidth="1"/>
    <col min="1035" max="1035" width="10.28515625" style="10" bestFit="1" customWidth="1"/>
    <col min="1036" max="1036" width="12.28515625" style="10" bestFit="1" customWidth="1"/>
    <col min="1037" max="1287" width="9.140625" style="10"/>
    <col min="1288" max="1289" width="9.85546875" style="10" bestFit="1" customWidth="1"/>
    <col min="1290" max="1290" width="12" style="10" bestFit="1" customWidth="1"/>
    <col min="1291" max="1291" width="10.28515625" style="10" bestFit="1" customWidth="1"/>
    <col min="1292" max="1292" width="12.28515625" style="10" bestFit="1" customWidth="1"/>
    <col min="1293" max="1543" width="9.140625" style="10"/>
    <col min="1544" max="1545" width="9.85546875" style="10" bestFit="1" customWidth="1"/>
    <col min="1546" max="1546" width="12" style="10" bestFit="1" customWidth="1"/>
    <col min="1547" max="1547" width="10.28515625" style="10" bestFit="1" customWidth="1"/>
    <col min="1548" max="1548" width="12.28515625" style="10" bestFit="1" customWidth="1"/>
    <col min="1549" max="1799" width="9.140625" style="10"/>
    <col min="1800" max="1801" width="9.85546875" style="10" bestFit="1" customWidth="1"/>
    <col min="1802" max="1802" width="12" style="10" bestFit="1" customWidth="1"/>
    <col min="1803" max="1803" width="10.28515625" style="10" bestFit="1" customWidth="1"/>
    <col min="1804" max="1804" width="12.28515625" style="10" bestFit="1" customWidth="1"/>
    <col min="1805" max="2055" width="9.140625" style="10"/>
    <col min="2056" max="2057" width="9.85546875" style="10" bestFit="1" customWidth="1"/>
    <col min="2058" max="2058" width="12" style="10" bestFit="1" customWidth="1"/>
    <col min="2059" max="2059" width="10.28515625" style="10" bestFit="1" customWidth="1"/>
    <col min="2060" max="2060" width="12.28515625" style="10" bestFit="1" customWidth="1"/>
    <col min="2061" max="2311" width="9.140625" style="10"/>
    <col min="2312" max="2313" width="9.85546875" style="10" bestFit="1" customWidth="1"/>
    <col min="2314" max="2314" width="12" style="10" bestFit="1" customWidth="1"/>
    <col min="2315" max="2315" width="10.28515625" style="10" bestFit="1" customWidth="1"/>
    <col min="2316" max="2316" width="12.28515625" style="10" bestFit="1" customWidth="1"/>
    <col min="2317" max="2567" width="9.140625" style="10"/>
    <col min="2568" max="2569" width="9.85546875" style="10" bestFit="1" customWidth="1"/>
    <col min="2570" max="2570" width="12" style="10" bestFit="1" customWidth="1"/>
    <col min="2571" max="2571" width="10.28515625" style="10" bestFit="1" customWidth="1"/>
    <col min="2572" max="2572" width="12.28515625" style="10" bestFit="1" customWidth="1"/>
    <col min="2573" max="2823" width="9.140625" style="10"/>
    <col min="2824" max="2825" width="9.85546875" style="10" bestFit="1" customWidth="1"/>
    <col min="2826" max="2826" width="12" style="10" bestFit="1" customWidth="1"/>
    <col min="2827" max="2827" width="10.28515625" style="10" bestFit="1" customWidth="1"/>
    <col min="2828" max="2828" width="12.28515625" style="10" bestFit="1" customWidth="1"/>
    <col min="2829" max="3079" width="9.140625" style="10"/>
    <col min="3080" max="3081" width="9.85546875" style="10" bestFit="1" customWidth="1"/>
    <col min="3082" max="3082" width="12" style="10" bestFit="1" customWidth="1"/>
    <col min="3083" max="3083" width="10.28515625" style="10" bestFit="1" customWidth="1"/>
    <col min="3084" max="3084" width="12.28515625" style="10" bestFit="1" customWidth="1"/>
    <col min="3085" max="3335" width="9.140625" style="10"/>
    <col min="3336" max="3337" width="9.85546875" style="10" bestFit="1" customWidth="1"/>
    <col min="3338" max="3338" width="12" style="10" bestFit="1" customWidth="1"/>
    <col min="3339" max="3339" width="10.28515625" style="10" bestFit="1" customWidth="1"/>
    <col min="3340" max="3340" width="12.28515625" style="10" bestFit="1" customWidth="1"/>
    <col min="3341" max="3591" width="9.140625" style="10"/>
    <col min="3592" max="3593" width="9.85546875" style="10" bestFit="1" customWidth="1"/>
    <col min="3594" max="3594" width="12" style="10" bestFit="1" customWidth="1"/>
    <col min="3595" max="3595" width="10.28515625" style="10" bestFit="1" customWidth="1"/>
    <col min="3596" max="3596" width="12.28515625" style="10" bestFit="1" customWidth="1"/>
    <col min="3597" max="3847" width="9.140625" style="10"/>
    <col min="3848" max="3849" width="9.85546875" style="10" bestFit="1" customWidth="1"/>
    <col min="3850" max="3850" width="12" style="10" bestFit="1" customWidth="1"/>
    <col min="3851" max="3851" width="10.28515625" style="10" bestFit="1" customWidth="1"/>
    <col min="3852" max="3852" width="12.28515625" style="10" bestFit="1" customWidth="1"/>
    <col min="3853" max="4103" width="9.140625" style="10"/>
    <col min="4104" max="4105" width="9.85546875" style="10" bestFit="1" customWidth="1"/>
    <col min="4106" max="4106" width="12" style="10" bestFit="1" customWidth="1"/>
    <col min="4107" max="4107" width="10.28515625" style="10" bestFit="1" customWidth="1"/>
    <col min="4108" max="4108" width="12.28515625" style="10" bestFit="1" customWidth="1"/>
    <col min="4109" max="4359" width="9.140625" style="10"/>
    <col min="4360" max="4361" width="9.85546875" style="10" bestFit="1" customWidth="1"/>
    <col min="4362" max="4362" width="12" style="10" bestFit="1" customWidth="1"/>
    <col min="4363" max="4363" width="10.28515625" style="10" bestFit="1" customWidth="1"/>
    <col min="4364" max="4364" width="12.28515625" style="10" bestFit="1" customWidth="1"/>
    <col min="4365" max="4615" width="9.140625" style="10"/>
    <col min="4616" max="4617" width="9.85546875" style="10" bestFit="1" customWidth="1"/>
    <col min="4618" max="4618" width="12" style="10" bestFit="1" customWidth="1"/>
    <col min="4619" max="4619" width="10.28515625" style="10" bestFit="1" customWidth="1"/>
    <col min="4620" max="4620" width="12.28515625" style="10" bestFit="1" customWidth="1"/>
    <col min="4621" max="4871" width="9.140625" style="10"/>
    <col min="4872" max="4873" width="9.85546875" style="10" bestFit="1" customWidth="1"/>
    <col min="4874" max="4874" width="12" style="10" bestFit="1" customWidth="1"/>
    <col min="4875" max="4875" width="10.28515625" style="10" bestFit="1" customWidth="1"/>
    <col min="4876" max="4876" width="12.28515625" style="10" bestFit="1" customWidth="1"/>
    <col min="4877" max="5127" width="9.140625" style="10"/>
    <col min="5128" max="5129" width="9.85546875" style="10" bestFit="1" customWidth="1"/>
    <col min="5130" max="5130" width="12" style="10" bestFit="1" customWidth="1"/>
    <col min="5131" max="5131" width="10.28515625" style="10" bestFit="1" customWidth="1"/>
    <col min="5132" max="5132" width="12.28515625" style="10" bestFit="1" customWidth="1"/>
    <col min="5133" max="5383" width="9.140625" style="10"/>
    <col min="5384" max="5385" width="9.85546875" style="10" bestFit="1" customWidth="1"/>
    <col min="5386" max="5386" width="12" style="10" bestFit="1" customWidth="1"/>
    <col min="5387" max="5387" width="10.28515625" style="10" bestFit="1" customWidth="1"/>
    <col min="5388" max="5388" width="12.28515625" style="10" bestFit="1" customWidth="1"/>
    <col min="5389" max="5639" width="9.140625" style="10"/>
    <col min="5640" max="5641" width="9.85546875" style="10" bestFit="1" customWidth="1"/>
    <col min="5642" max="5642" width="12" style="10" bestFit="1" customWidth="1"/>
    <col min="5643" max="5643" width="10.28515625" style="10" bestFit="1" customWidth="1"/>
    <col min="5644" max="5644" width="12.28515625" style="10" bestFit="1" customWidth="1"/>
    <col min="5645" max="5895" width="9.140625" style="10"/>
    <col min="5896" max="5897" width="9.85546875" style="10" bestFit="1" customWidth="1"/>
    <col min="5898" max="5898" width="12" style="10" bestFit="1" customWidth="1"/>
    <col min="5899" max="5899" width="10.28515625" style="10" bestFit="1" customWidth="1"/>
    <col min="5900" max="5900" width="12.28515625" style="10" bestFit="1" customWidth="1"/>
    <col min="5901" max="6151" width="9.140625" style="10"/>
    <col min="6152" max="6153" width="9.85546875" style="10" bestFit="1" customWidth="1"/>
    <col min="6154" max="6154" width="12" style="10" bestFit="1" customWidth="1"/>
    <col min="6155" max="6155" width="10.28515625" style="10" bestFit="1" customWidth="1"/>
    <col min="6156" max="6156" width="12.28515625" style="10" bestFit="1" customWidth="1"/>
    <col min="6157" max="6407" width="9.140625" style="10"/>
    <col min="6408" max="6409" width="9.85546875" style="10" bestFit="1" customWidth="1"/>
    <col min="6410" max="6410" width="12" style="10" bestFit="1" customWidth="1"/>
    <col min="6411" max="6411" width="10.28515625" style="10" bestFit="1" customWidth="1"/>
    <col min="6412" max="6412" width="12.28515625" style="10" bestFit="1" customWidth="1"/>
    <col min="6413" max="6663" width="9.140625" style="10"/>
    <col min="6664" max="6665" width="9.85546875" style="10" bestFit="1" customWidth="1"/>
    <col min="6666" max="6666" width="12" style="10" bestFit="1" customWidth="1"/>
    <col min="6667" max="6667" width="10.28515625" style="10" bestFit="1" customWidth="1"/>
    <col min="6668" max="6668" width="12.28515625" style="10" bestFit="1" customWidth="1"/>
    <col min="6669" max="6919" width="9.140625" style="10"/>
    <col min="6920" max="6921" width="9.85546875" style="10" bestFit="1" customWidth="1"/>
    <col min="6922" max="6922" width="12" style="10" bestFit="1" customWidth="1"/>
    <col min="6923" max="6923" width="10.28515625" style="10" bestFit="1" customWidth="1"/>
    <col min="6924" max="6924" width="12.28515625" style="10" bestFit="1" customWidth="1"/>
    <col min="6925" max="7175" width="9.140625" style="10"/>
    <col min="7176" max="7177" width="9.85546875" style="10" bestFit="1" customWidth="1"/>
    <col min="7178" max="7178" width="12" style="10" bestFit="1" customWidth="1"/>
    <col min="7179" max="7179" width="10.28515625" style="10" bestFit="1" customWidth="1"/>
    <col min="7180" max="7180" width="12.28515625" style="10" bestFit="1" customWidth="1"/>
    <col min="7181" max="7431" width="9.140625" style="10"/>
    <col min="7432" max="7433" width="9.85546875" style="10" bestFit="1" customWidth="1"/>
    <col min="7434" max="7434" width="12" style="10" bestFit="1" customWidth="1"/>
    <col min="7435" max="7435" width="10.28515625" style="10" bestFit="1" customWidth="1"/>
    <col min="7436" max="7436" width="12.28515625" style="10" bestFit="1" customWidth="1"/>
    <col min="7437" max="7687" width="9.140625" style="10"/>
    <col min="7688" max="7689" width="9.85546875" style="10" bestFit="1" customWidth="1"/>
    <col min="7690" max="7690" width="12" style="10" bestFit="1" customWidth="1"/>
    <col min="7691" max="7691" width="10.28515625" style="10" bestFit="1" customWidth="1"/>
    <col min="7692" max="7692" width="12.28515625" style="10" bestFit="1" customWidth="1"/>
    <col min="7693" max="7943" width="9.140625" style="10"/>
    <col min="7944" max="7945" width="9.85546875" style="10" bestFit="1" customWidth="1"/>
    <col min="7946" max="7946" width="12" style="10" bestFit="1" customWidth="1"/>
    <col min="7947" max="7947" width="10.28515625" style="10" bestFit="1" customWidth="1"/>
    <col min="7948" max="7948" width="12.28515625" style="10" bestFit="1" customWidth="1"/>
    <col min="7949" max="8199" width="9.140625" style="10"/>
    <col min="8200" max="8201" width="9.85546875" style="10" bestFit="1" customWidth="1"/>
    <col min="8202" max="8202" width="12" style="10" bestFit="1" customWidth="1"/>
    <col min="8203" max="8203" width="10.28515625" style="10" bestFit="1" customWidth="1"/>
    <col min="8204" max="8204" width="12.28515625" style="10" bestFit="1" customWidth="1"/>
    <col min="8205" max="8455" width="9.140625" style="10"/>
    <col min="8456" max="8457" width="9.85546875" style="10" bestFit="1" customWidth="1"/>
    <col min="8458" max="8458" width="12" style="10" bestFit="1" customWidth="1"/>
    <col min="8459" max="8459" width="10.28515625" style="10" bestFit="1" customWidth="1"/>
    <col min="8460" max="8460" width="12.28515625" style="10" bestFit="1" customWidth="1"/>
    <col min="8461" max="8711" width="9.140625" style="10"/>
    <col min="8712" max="8713" width="9.85546875" style="10" bestFit="1" customWidth="1"/>
    <col min="8714" max="8714" width="12" style="10" bestFit="1" customWidth="1"/>
    <col min="8715" max="8715" width="10.28515625" style="10" bestFit="1" customWidth="1"/>
    <col min="8716" max="8716" width="12.28515625" style="10" bestFit="1" customWidth="1"/>
    <col min="8717" max="8967" width="9.140625" style="10"/>
    <col min="8968" max="8969" width="9.85546875" style="10" bestFit="1" customWidth="1"/>
    <col min="8970" max="8970" width="12" style="10" bestFit="1" customWidth="1"/>
    <col min="8971" max="8971" width="10.28515625" style="10" bestFit="1" customWidth="1"/>
    <col min="8972" max="8972" width="12.28515625" style="10" bestFit="1" customWidth="1"/>
    <col min="8973" max="9223" width="9.140625" style="10"/>
    <col min="9224" max="9225" width="9.85546875" style="10" bestFit="1" customWidth="1"/>
    <col min="9226" max="9226" width="12" style="10" bestFit="1" customWidth="1"/>
    <col min="9227" max="9227" width="10.28515625" style="10" bestFit="1" customWidth="1"/>
    <col min="9228" max="9228" width="12.28515625" style="10" bestFit="1" customWidth="1"/>
    <col min="9229" max="9479" width="9.140625" style="10"/>
    <col min="9480" max="9481" width="9.85546875" style="10" bestFit="1" customWidth="1"/>
    <col min="9482" max="9482" width="12" style="10" bestFit="1" customWidth="1"/>
    <col min="9483" max="9483" width="10.28515625" style="10" bestFit="1" customWidth="1"/>
    <col min="9484" max="9484" width="12.28515625" style="10" bestFit="1" customWidth="1"/>
    <col min="9485" max="9735" width="9.140625" style="10"/>
    <col min="9736" max="9737" width="9.85546875" style="10" bestFit="1" customWidth="1"/>
    <col min="9738" max="9738" width="12" style="10" bestFit="1" customWidth="1"/>
    <col min="9739" max="9739" width="10.28515625" style="10" bestFit="1" customWidth="1"/>
    <col min="9740" max="9740" width="12.28515625" style="10" bestFit="1" customWidth="1"/>
    <col min="9741" max="9991" width="9.140625" style="10"/>
    <col min="9992" max="9993" width="9.85546875" style="10" bestFit="1" customWidth="1"/>
    <col min="9994" max="9994" width="12" style="10" bestFit="1" customWidth="1"/>
    <col min="9995" max="9995" width="10.28515625" style="10" bestFit="1" customWidth="1"/>
    <col min="9996" max="9996" width="12.28515625" style="10" bestFit="1" customWidth="1"/>
    <col min="9997" max="10247" width="9.140625" style="10"/>
    <col min="10248" max="10249" width="9.85546875" style="10" bestFit="1" customWidth="1"/>
    <col min="10250" max="10250" width="12" style="10" bestFit="1" customWidth="1"/>
    <col min="10251" max="10251" width="10.28515625" style="10" bestFit="1" customWidth="1"/>
    <col min="10252" max="10252" width="12.28515625" style="10" bestFit="1" customWidth="1"/>
    <col min="10253" max="10503" width="9.140625" style="10"/>
    <col min="10504" max="10505" width="9.85546875" style="10" bestFit="1" customWidth="1"/>
    <col min="10506" max="10506" width="12" style="10" bestFit="1" customWidth="1"/>
    <col min="10507" max="10507" width="10.28515625" style="10" bestFit="1" customWidth="1"/>
    <col min="10508" max="10508" width="12.28515625" style="10" bestFit="1" customWidth="1"/>
    <col min="10509" max="10759" width="9.140625" style="10"/>
    <col min="10760" max="10761" width="9.85546875" style="10" bestFit="1" customWidth="1"/>
    <col min="10762" max="10762" width="12" style="10" bestFit="1" customWidth="1"/>
    <col min="10763" max="10763" width="10.28515625" style="10" bestFit="1" customWidth="1"/>
    <col min="10764" max="10764" width="12.28515625" style="10" bestFit="1" customWidth="1"/>
    <col min="10765" max="11015" width="9.140625" style="10"/>
    <col min="11016" max="11017" width="9.85546875" style="10" bestFit="1" customWidth="1"/>
    <col min="11018" max="11018" width="12" style="10" bestFit="1" customWidth="1"/>
    <col min="11019" max="11019" width="10.28515625" style="10" bestFit="1" customWidth="1"/>
    <col min="11020" max="11020" width="12.28515625" style="10" bestFit="1" customWidth="1"/>
    <col min="11021" max="11271" width="9.140625" style="10"/>
    <col min="11272" max="11273" width="9.85546875" style="10" bestFit="1" customWidth="1"/>
    <col min="11274" max="11274" width="12" style="10" bestFit="1" customWidth="1"/>
    <col min="11275" max="11275" width="10.28515625" style="10" bestFit="1" customWidth="1"/>
    <col min="11276" max="11276" width="12.28515625" style="10" bestFit="1" customWidth="1"/>
    <col min="11277" max="11527" width="9.140625" style="10"/>
    <col min="11528" max="11529" width="9.85546875" style="10" bestFit="1" customWidth="1"/>
    <col min="11530" max="11530" width="12" style="10" bestFit="1" customWidth="1"/>
    <col min="11531" max="11531" width="10.28515625" style="10" bestFit="1" customWidth="1"/>
    <col min="11532" max="11532" width="12.28515625" style="10" bestFit="1" customWidth="1"/>
    <col min="11533" max="11783" width="9.140625" style="10"/>
    <col min="11784" max="11785" width="9.85546875" style="10" bestFit="1" customWidth="1"/>
    <col min="11786" max="11786" width="12" style="10" bestFit="1" customWidth="1"/>
    <col min="11787" max="11787" width="10.28515625" style="10" bestFit="1" customWidth="1"/>
    <col min="11788" max="11788" width="12.28515625" style="10" bestFit="1" customWidth="1"/>
    <col min="11789" max="12039" width="9.140625" style="10"/>
    <col min="12040" max="12041" width="9.85546875" style="10" bestFit="1" customWidth="1"/>
    <col min="12042" max="12042" width="12" style="10" bestFit="1" customWidth="1"/>
    <col min="12043" max="12043" width="10.28515625" style="10" bestFit="1" customWidth="1"/>
    <col min="12044" max="12044" width="12.28515625" style="10" bestFit="1" customWidth="1"/>
    <col min="12045" max="12295" width="9.140625" style="10"/>
    <col min="12296" max="12297" width="9.85546875" style="10" bestFit="1" customWidth="1"/>
    <col min="12298" max="12298" width="12" style="10" bestFit="1" customWidth="1"/>
    <col min="12299" max="12299" width="10.28515625" style="10" bestFit="1" customWidth="1"/>
    <col min="12300" max="12300" width="12.28515625" style="10" bestFit="1" customWidth="1"/>
    <col min="12301" max="12551" width="9.140625" style="10"/>
    <col min="12552" max="12553" width="9.85546875" style="10" bestFit="1" customWidth="1"/>
    <col min="12554" max="12554" width="12" style="10" bestFit="1" customWidth="1"/>
    <col min="12555" max="12555" width="10.28515625" style="10" bestFit="1" customWidth="1"/>
    <col min="12556" max="12556" width="12.28515625" style="10" bestFit="1" customWidth="1"/>
    <col min="12557" max="12807" width="9.140625" style="10"/>
    <col min="12808" max="12809" width="9.85546875" style="10" bestFit="1" customWidth="1"/>
    <col min="12810" max="12810" width="12" style="10" bestFit="1" customWidth="1"/>
    <col min="12811" max="12811" width="10.28515625" style="10" bestFit="1" customWidth="1"/>
    <col min="12812" max="12812" width="12.28515625" style="10" bestFit="1" customWidth="1"/>
    <col min="12813" max="13063" width="9.140625" style="10"/>
    <col min="13064" max="13065" width="9.85546875" style="10" bestFit="1" customWidth="1"/>
    <col min="13066" max="13066" width="12" style="10" bestFit="1" customWidth="1"/>
    <col min="13067" max="13067" width="10.28515625" style="10" bestFit="1" customWidth="1"/>
    <col min="13068" max="13068" width="12.28515625" style="10" bestFit="1" customWidth="1"/>
    <col min="13069" max="13319" width="9.140625" style="10"/>
    <col min="13320" max="13321" width="9.85546875" style="10" bestFit="1" customWidth="1"/>
    <col min="13322" max="13322" width="12" style="10" bestFit="1" customWidth="1"/>
    <col min="13323" max="13323" width="10.28515625" style="10" bestFit="1" customWidth="1"/>
    <col min="13324" max="13324" width="12.28515625" style="10" bestFit="1" customWidth="1"/>
    <col min="13325" max="13575" width="9.140625" style="10"/>
    <col min="13576" max="13577" width="9.85546875" style="10" bestFit="1" customWidth="1"/>
    <col min="13578" max="13578" width="12" style="10" bestFit="1" customWidth="1"/>
    <col min="13579" max="13579" width="10.28515625" style="10" bestFit="1" customWidth="1"/>
    <col min="13580" max="13580" width="12.28515625" style="10" bestFit="1" customWidth="1"/>
    <col min="13581" max="13831" width="9.140625" style="10"/>
    <col min="13832" max="13833" width="9.85546875" style="10" bestFit="1" customWidth="1"/>
    <col min="13834" max="13834" width="12" style="10" bestFit="1" customWidth="1"/>
    <col min="13835" max="13835" width="10.28515625" style="10" bestFit="1" customWidth="1"/>
    <col min="13836" max="13836" width="12.28515625" style="10" bestFit="1" customWidth="1"/>
    <col min="13837" max="14087" width="9.140625" style="10"/>
    <col min="14088" max="14089" width="9.85546875" style="10" bestFit="1" customWidth="1"/>
    <col min="14090" max="14090" width="12" style="10" bestFit="1" customWidth="1"/>
    <col min="14091" max="14091" width="10.28515625" style="10" bestFit="1" customWidth="1"/>
    <col min="14092" max="14092" width="12.28515625" style="10" bestFit="1" customWidth="1"/>
    <col min="14093" max="14343" width="9.140625" style="10"/>
    <col min="14344" max="14345" width="9.85546875" style="10" bestFit="1" customWidth="1"/>
    <col min="14346" max="14346" width="12" style="10" bestFit="1" customWidth="1"/>
    <col min="14347" max="14347" width="10.28515625" style="10" bestFit="1" customWidth="1"/>
    <col min="14348" max="14348" width="12.28515625" style="10" bestFit="1" customWidth="1"/>
    <col min="14349" max="14599" width="9.140625" style="10"/>
    <col min="14600" max="14601" width="9.85546875" style="10" bestFit="1" customWidth="1"/>
    <col min="14602" max="14602" width="12" style="10" bestFit="1" customWidth="1"/>
    <col min="14603" max="14603" width="10.28515625" style="10" bestFit="1" customWidth="1"/>
    <col min="14604" max="14604" width="12.28515625" style="10" bestFit="1" customWidth="1"/>
    <col min="14605" max="14855" width="9.140625" style="10"/>
    <col min="14856" max="14857" width="9.85546875" style="10" bestFit="1" customWidth="1"/>
    <col min="14858" max="14858" width="12" style="10" bestFit="1" customWidth="1"/>
    <col min="14859" max="14859" width="10.28515625" style="10" bestFit="1" customWidth="1"/>
    <col min="14860" max="14860" width="12.28515625" style="10" bestFit="1" customWidth="1"/>
    <col min="14861" max="15111" width="9.140625" style="10"/>
    <col min="15112" max="15113" width="9.85546875" style="10" bestFit="1" customWidth="1"/>
    <col min="15114" max="15114" width="12" style="10" bestFit="1" customWidth="1"/>
    <col min="15115" max="15115" width="10.28515625" style="10" bestFit="1" customWidth="1"/>
    <col min="15116" max="15116" width="12.28515625" style="10" bestFit="1" customWidth="1"/>
    <col min="15117" max="15367" width="9.140625" style="10"/>
    <col min="15368" max="15369" width="9.85546875" style="10" bestFit="1" customWidth="1"/>
    <col min="15370" max="15370" width="12" style="10" bestFit="1" customWidth="1"/>
    <col min="15371" max="15371" width="10.28515625" style="10" bestFit="1" customWidth="1"/>
    <col min="15372" max="15372" width="12.28515625" style="10" bestFit="1" customWidth="1"/>
    <col min="15373" max="15623" width="9.140625" style="10"/>
    <col min="15624" max="15625" width="9.85546875" style="10" bestFit="1" customWidth="1"/>
    <col min="15626" max="15626" width="12" style="10" bestFit="1" customWidth="1"/>
    <col min="15627" max="15627" width="10.28515625" style="10" bestFit="1" customWidth="1"/>
    <col min="15628" max="15628" width="12.28515625" style="10" bestFit="1" customWidth="1"/>
    <col min="15629" max="15879" width="9.140625" style="10"/>
    <col min="15880" max="15881" width="9.85546875" style="10" bestFit="1" customWidth="1"/>
    <col min="15882" max="15882" width="12" style="10" bestFit="1" customWidth="1"/>
    <col min="15883" max="15883" width="10.28515625" style="10" bestFit="1" customWidth="1"/>
    <col min="15884" max="15884" width="12.28515625" style="10" bestFit="1" customWidth="1"/>
    <col min="15885" max="16135" width="9.140625" style="10"/>
    <col min="16136" max="16137" width="9.85546875" style="10" bestFit="1" customWidth="1"/>
    <col min="16138" max="16138" width="12" style="10" bestFit="1" customWidth="1"/>
    <col min="16139" max="16139" width="10.28515625" style="10" bestFit="1" customWidth="1"/>
    <col min="16140" max="16140" width="12.28515625" style="10" bestFit="1" customWidth="1"/>
    <col min="16141" max="16384" width="9.140625" style="10"/>
  </cols>
  <sheetData>
    <row r="1" spans="1:9" ht="12.75" customHeight="1" x14ac:dyDescent="0.2">
      <c r="A1" s="179" t="s">
        <v>223</v>
      </c>
      <c r="B1" s="193"/>
      <c r="C1" s="193"/>
      <c r="D1" s="193"/>
      <c r="E1" s="193"/>
      <c r="F1" s="193"/>
      <c r="G1" s="193"/>
      <c r="H1" s="193"/>
      <c r="I1" s="193"/>
    </row>
    <row r="2" spans="1:9" ht="12.75" customHeight="1" x14ac:dyDescent="0.2">
      <c r="A2" s="178" t="s">
        <v>343</v>
      </c>
      <c r="B2" s="171"/>
      <c r="C2" s="171"/>
      <c r="D2" s="171"/>
      <c r="E2" s="171"/>
      <c r="F2" s="171"/>
      <c r="G2" s="171"/>
      <c r="H2" s="171"/>
      <c r="I2" s="171"/>
    </row>
    <row r="3" spans="1:9" x14ac:dyDescent="0.2">
      <c r="A3" s="195" t="s">
        <v>224</v>
      </c>
      <c r="B3" s="200"/>
      <c r="C3" s="200"/>
      <c r="D3" s="200"/>
      <c r="E3" s="200"/>
      <c r="F3" s="200"/>
      <c r="G3" s="200"/>
      <c r="H3" s="200"/>
      <c r="I3" s="200"/>
    </row>
    <row r="4" spans="1:9" x14ac:dyDescent="0.2">
      <c r="A4" s="194" t="s">
        <v>335</v>
      </c>
      <c r="B4" s="176"/>
      <c r="C4" s="176"/>
      <c r="D4" s="176"/>
      <c r="E4" s="176"/>
      <c r="F4" s="176"/>
      <c r="G4" s="176"/>
      <c r="H4" s="176"/>
      <c r="I4" s="177"/>
    </row>
    <row r="5" spans="1:9" ht="57" thickBot="1" x14ac:dyDescent="0.25">
      <c r="A5" s="188" t="s">
        <v>225</v>
      </c>
      <c r="B5" s="162"/>
      <c r="C5" s="162"/>
      <c r="D5" s="162"/>
      <c r="E5" s="162"/>
      <c r="F5" s="162"/>
      <c r="G5" s="13" t="s">
        <v>226</v>
      </c>
      <c r="H5" s="37" t="s">
        <v>227</v>
      </c>
      <c r="I5" s="37" t="s">
        <v>228</v>
      </c>
    </row>
    <row r="6" spans="1:9" x14ac:dyDescent="0.2">
      <c r="A6" s="192">
        <v>1</v>
      </c>
      <c r="B6" s="162"/>
      <c r="C6" s="162"/>
      <c r="D6" s="162"/>
      <c r="E6" s="162"/>
      <c r="F6" s="162"/>
      <c r="G6" s="11">
        <v>2</v>
      </c>
      <c r="H6" s="35" t="s">
        <v>229</v>
      </c>
      <c r="I6" s="35" t="s">
        <v>230</v>
      </c>
    </row>
    <row r="7" spans="1:9" x14ac:dyDescent="0.2">
      <c r="A7" s="157" t="s">
        <v>231</v>
      </c>
      <c r="B7" s="157"/>
      <c r="C7" s="157"/>
      <c r="D7" s="157"/>
      <c r="E7" s="157"/>
      <c r="F7" s="157"/>
      <c r="G7" s="199"/>
      <c r="H7" s="199"/>
      <c r="I7" s="199"/>
    </row>
    <row r="8" spans="1:9" x14ac:dyDescent="0.2">
      <c r="A8" s="158" t="s">
        <v>232</v>
      </c>
      <c r="B8" s="197"/>
      <c r="C8" s="197"/>
      <c r="D8" s="197"/>
      <c r="E8" s="197"/>
      <c r="F8" s="197"/>
      <c r="G8" s="7">
        <v>1</v>
      </c>
      <c r="H8" s="38">
        <v>0</v>
      </c>
      <c r="I8" s="38">
        <v>0</v>
      </c>
    </row>
    <row r="9" spans="1:9" x14ac:dyDescent="0.2">
      <c r="A9" s="158" t="s">
        <v>233</v>
      </c>
      <c r="B9" s="197"/>
      <c r="C9" s="197"/>
      <c r="D9" s="197"/>
      <c r="E9" s="197"/>
      <c r="F9" s="197"/>
      <c r="G9" s="7">
        <v>2</v>
      </c>
      <c r="H9" s="38">
        <v>0</v>
      </c>
      <c r="I9" s="38">
        <v>0</v>
      </c>
    </row>
    <row r="10" spans="1:9" x14ac:dyDescent="0.2">
      <c r="A10" s="158" t="s">
        <v>234</v>
      </c>
      <c r="B10" s="197"/>
      <c r="C10" s="197"/>
      <c r="D10" s="197"/>
      <c r="E10" s="197"/>
      <c r="F10" s="197"/>
      <c r="G10" s="7">
        <v>3</v>
      </c>
      <c r="H10" s="38">
        <v>0</v>
      </c>
      <c r="I10" s="38">
        <v>0</v>
      </c>
    </row>
    <row r="11" spans="1:9" x14ac:dyDescent="0.2">
      <c r="A11" s="158" t="s">
        <v>235</v>
      </c>
      <c r="B11" s="197"/>
      <c r="C11" s="197"/>
      <c r="D11" s="197"/>
      <c r="E11" s="197"/>
      <c r="F11" s="197"/>
      <c r="G11" s="7">
        <v>4</v>
      </c>
      <c r="H11" s="38">
        <v>0</v>
      </c>
      <c r="I11" s="38">
        <v>0</v>
      </c>
    </row>
    <row r="12" spans="1:9" ht="19.899999999999999" customHeight="1" x14ac:dyDescent="0.2">
      <c r="A12" s="165" t="s">
        <v>236</v>
      </c>
      <c r="B12" s="198"/>
      <c r="C12" s="198"/>
      <c r="D12" s="198"/>
      <c r="E12" s="198"/>
      <c r="F12" s="198"/>
      <c r="G12" s="5">
        <v>5</v>
      </c>
      <c r="H12" s="29">
        <f>SUM(H8:H11)</f>
        <v>0</v>
      </c>
      <c r="I12" s="29">
        <f>SUM(I8:I11)</f>
        <v>0</v>
      </c>
    </row>
    <row r="13" spans="1:9" x14ac:dyDescent="0.2">
      <c r="A13" s="158" t="s">
        <v>237</v>
      </c>
      <c r="B13" s="197"/>
      <c r="C13" s="197"/>
      <c r="D13" s="197"/>
      <c r="E13" s="197"/>
      <c r="F13" s="197"/>
      <c r="G13" s="7">
        <v>6</v>
      </c>
      <c r="H13" s="31">
        <v>0</v>
      </c>
      <c r="I13" s="31">
        <v>0</v>
      </c>
    </row>
    <row r="14" spans="1:9" x14ac:dyDescent="0.2">
      <c r="A14" s="158" t="s">
        <v>238</v>
      </c>
      <c r="B14" s="197"/>
      <c r="C14" s="197"/>
      <c r="D14" s="197"/>
      <c r="E14" s="197"/>
      <c r="F14" s="197"/>
      <c r="G14" s="7">
        <v>7</v>
      </c>
      <c r="H14" s="31">
        <v>0</v>
      </c>
      <c r="I14" s="31">
        <v>0</v>
      </c>
    </row>
    <row r="15" spans="1:9" x14ac:dyDescent="0.2">
      <c r="A15" s="158" t="s">
        <v>239</v>
      </c>
      <c r="B15" s="197"/>
      <c r="C15" s="197"/>
      <c r="D15" s="197"/>
      <c r="E15" s="197"/>
      <c r="F15" s="197"/>
      <c r="G15" s="7">
        <v>8</v>
      </c>
      <c r="H15" s="31">
        <v>0</v>
      </c>
      <c r="I15" s="31">
        <v>0</v>
      </c>
    </row>
    <row r="16" spans="1:9" x14ac:dyDescent="0.2">
      <c r="A16" s="158" t="s">
        <v>240</v>
      </c>
      <c r="B16" s="197"/>
      <c r="C16" s="197"/>
      <c r="D16" s="197"/>
      <c r="E16" s="197"/>
      <c r="F16" s="197"/>
      <c r="G16" s="7">
        <v>9</v>
      </c>
      <c r="H16" s="31">
        <v>0</v>
      </c>
      <c r="I16" s="31">
        <v>0</v>
      </c>
    </row>
    <row r="17" spans="1:9" x14ac:dyDescent="0.2">
      <c r="A17" s="158" t="s">
        <v>241</v>
      </c>
      <c r="B17" s="197"/>
      <c r="C17" s="197"/>
      <c r="D17" s="197"/>
      <c r="E17" s="197"/>
      <c r="F17" s="197"/>
      <c r="G17" s="7">
        <v>10</v>
      </c>
      <c r="H17" s="31">
        <v>0</v>
      </c>
      <c r="I17" s="31">
        <v>0</v>
      </c>
    </row>
    <row r="18" spans="1:9" x14ac:dyDescent="0.2">
      <c r="A18" s="158" t="s">
        <v>242</v>
      </c>
      <c r="B18" s="197"/>
      <c r="C18" s="197"/>
      <c r="D18" s="197"/>
      <c r="E18" s="197"/>
      <c r="F18" s="197"/>
      <c r="G18" s="7">
        <v>11</v>
      </c>
      <c r="H18" s="31">
        <v>0</v>
      </c>
      <c r="I18" s="31">
        <v>0</v>
      </c>
    </row>
    <row r="19" spans="1:9" x14ac:dyDescent="0.2">
      <c r="A19" s="165" t="s">
        <v>243</v>
      </c>
      <c r="B19" s="198"/>
      <c r="C19" s="198"/>
      <c r="D19" s="198"/>
      <c r="E19" s="198"/>
      <c r="F19" s="198"/>
      <c r="G19" s="5">
        <v>12</v>
      </c>
      <c r="H19" s="29">
        <f>SUM(H13:H18)</f>
        <v>0</v>
      </c>
      <c r="I19" s="29">
        <f>SUM(I13:I18)</f>
        <v>0</v>
      </c>
    </row>
    <row r="20" spans="1:9" x14ac:dyDescent="0.2">
      <c r="A20" s="157" t="s">
        <v>244</v>
      </c>
      <c r="B20" s="157"/>
      <c r="C20" s="157"/>
      <c r="D20" s="157"/>
      <c r="E20" s="157"/>
      <c r="F20" s="157"/>
      <c r="G20" s="199"/>
      <c r="H20" s="199"/>
      <c r="I20" s="199"/>
    </row>
    <row r="21" spans="1:9" x14ac:dyDescent="0.2">
      <c r="A21" s="158" t="s">
        <v>245</v>
      </c>
      <c r="B21" s="197"/>
      <c r="C21" s="197"/>
      <c r="D21" s="197"/>
      <c r="E21" s="197"/>
      <c r="F21" s="197"/>
      <c r="G21" s="7">
        <v>13</v>
      </c>
      <c r="H21" s="31">
        <v>0</v>
      </c>
      <c r="I21" s="31">
        <v>0</v>
      </c>
    </row>
    <row r="22" spans="1:9" x14ac:dyDescent="0.2">
      <c r="A22" s="158" t="s">
        <v>246</v>
      </c>
      <c r="B22" s="197"/>
      <c r="C22" s="197"/>
      <c r="D22" s="197"/>
      <c r="E22" s="197"/>
      <c r="F22" s="197"/>
      <c r="G22" s="7">
        <v>14</v>
      </c>
      <c r="H22" s="31">
        <v>0</v>
      </c>
      <c r="I22" s="31">
        <v>0</v>
      </c>
    </row>
    <row r="23" spans="1:9" x14ac:dyDescent="0.2">
      <c r="A23" s="158" t="s">
        <v>247</v>
      </c>
      <c r="B23" s="197"/>
      <c r="C23" s="197"/>
      <c r="D23" s="197"/>
      <c r="E23" s="197"/>
      <c r="F23" s="197"/>
      <c r="G23" s="7">
        <v>15</v>
      </c>
      <c r="H23" s="31">
        <v>0</v>
      </c>
      <c r="I23" s="31">
        <v>0</v>
      </c>
    </row>
    <row r="24" spans="1:9" x14ac:dyDescent="0.2">
      <c r="A24" s="158" t="s">
        <v>248</v>
      </c>
      <c r="B24" s="197"/>
      <c r="C24" s="197"/>
      <c r="D24" s="197"/>
      <c r="E24" s="197"/>
      <c r="F24" s="197"/>
      <c r="G24" s="7">
        <v>16</v>
      </c>
      <c r="H24" s="31">
        <v>0</v>
      </c>
      <c r="I24" s="31">
        <v>0</v>
      </c>
    </row>
    <row r="25" spans="1:9" x14ac:dyDescent="0.2">
      <c r="A25" s="166" t="s">
        <v>249</v>
      </c>
      <c r="B25" s="198"/>
      <c r="C25" s="198"/>
      <c r="D25" s="198"/>
      <c r="E25" s="198"/>
      <c r="F25" s="198"/>
      <c r="G25" s="9">
        <v>17</v>
      </c>
      <c r="H25" s="32">
        <f>H26+H27</f>
        <v>0</v>
      </c>
      <c r="I25" s="32">
        <f>I26+I27</f>
        <v>0</v>
      </c>
    </row>
    <row r="26" spans="1:9" x14ac:dyDescent="0.2">
      <c r="A26" s="158" t="s">
        <v>250</v>
      </c>
      <c r="B26" s="197"/>
      <c r="C26" s="197"/>
      <c r="D26" s="197"/>
      <c r="E26" s="197"/>
      <c r="F26" s="197"/>
      <c r="G26" s="7">
        <v>18</v>
      </c>
      <c r="H26" s="31">
        <v>0</v>
      </c>
      <c r="I26" s="31">
        <v>0</v>
      </c>
    </row>
    <row r="27" spans="1:9" x14ac:dyDescent="0.2">
      <c r="A27" s="158" t="s">
        <v>251</v>
      </c>
      <c r="B27" s="197"/>
      <c r="C27" s="197"/>
      <c r="D27" s="197"/>
      <c r="E27" s="197"/>
      <c r="F27" s="197"/>
      <c r="G27" s="7">
        <v>19</v>
      </c>
      <c r="H27" s="31">
        <v>0</v>
      </c>
      <c r="I27" s="31">
        <v>0</v>
      </c>
    </row>
    <row r="28" spans="1:9" ht="27.6" customHeight="1" x14ac:dyDescent="0.2">
      <c r="A28" s="165" t="s">
        <v>252</v>
      </c>
      <c r="B28" s="198"/>
      <c r="C28" s="198"/>
      <c r="D28" s="198"/>
      <c r="E28" s="198"/>
      <c r="F28" s="198"/>
      <c r="G28" s="5">
        <v>20</v>
      </c>
      <c r="H28" s="29">
        <f>SUM(H21:H25)</f>
        <v>0</v>
      </c>
      <c r="I28" s="29">
        <f>SUM(I21:I25)</f>
        <v>0</v>
      </c>
    </row>
    <row r="29" spans="1:9" x14ac:dyDescent="0.2">
      <c r="A29" s="158" t="s">
        <v>253</v>
      </c>
      <c r="B29" s="197"/>
      <c r="C29" s="197"/>
      <c r="D29" s="197"/>
      <c r="E29" s="197"/>
      <c r="F29" s="197"/>
      <c r="G29" s="7">
        <v>21</v>
      </c>
      <c r="H29" s="31">
        <v>0</v>
      </c>
      <c r="I29" s="31">
        <v>0</v>
      </c>
    </row>
    <row r="30" spans="1:9" x14ac:dyDescent="0.2">
      <c r="A30" s="158" t="s">
        <v>254</v>
      </c>
      <c r="B30" s="197"/>
      <c r="C30" s="197"/>
      <c r="D30" s="197"/>
      <c r="E30" s="197"/>
      <c r="F30" s="197"/>
      <c r="G30" s="7">
        <v>22</v>
      </c>
      <c r="H30" s="31">
        <v>0</v>
      </c>
      <c r="I30" s="31">
        <v>0</v>
      </c>
    </row>
    <row r="31" spans="1:9" x14ac:dyDescent="0.2">
      <c r="A31" s="166" t="s">
        <v>255</v>
      </c>
      <c r="B31" s="198"/>
      <c r="C31" s="198"/>
      <c r="D31" s="198"/>
      <c r="E31" s="198"/>
      <c r="F31" s="198"/>
      <c r="G31" s="9">
        <v>23</v>
      </c>
      <c r="H31" s="32">
        <f>H32+H33</f>
        <v>0</v>
      </c>
      <c r="I31" s="32">
        <f>I32+I33</f>
        <v>0</v>
      </c>
    </row>
    <row r="32" spans="1:9" x14ac:dyDescent="0.2">
      <c r="A32" s="158" t="s">
        <v>256</v>
      </c>
      <c r="B32" s="197"/>
      <c r="C32" s="197"/>
      <c r="D32" s="197"/>
      <c r="E32" s="197"/>
      <c r="F32" s="197"/>
      <c r="G32" s="7">
        <v>24</v>
      </c>
      <c r="H32" s="31">
        <v>0</v>
      </c>
      <c r="I32" s="31">
        <v>0</v>
      </c>
    </row>
    <row r="33" spans="1:9" x14ac:dyDescent="0.2">
      <c r="A33" s="158" t="s">
        <v>257</v>
      </c>
      <c r="B33" s="197"/>
      <c r="C33" s="197"/>
      <c r="D33" s="197"/>
      <c r="E33" s="197"/>
      <c r="F33" s="197"/>
      <c r="G33" s="7">
        <v>25</v>
      </c>
      <c r="H33" s="31">
        <v>0</v>
      </c>
      <c r="I33" s="31">
        <v>0</v>
      </c>
    </row>
    <row r="34" spans="1:9" ht="26.45" customHeight="1" x14ac:dyDescent="0.2">
      <c r="A34" s="165" t="s">
        <v>258</v>
      </c>
      <c r="B34" s="198"/>
      <c r="C34" s="198"/>
      <c r="D34" s="198"/>
      <c r="E34" s="198"/>
      <c r="F34" s="198"/>
      <c r="G34" s="5">
        <v>26</v>
      </c>
      <c r="H34" s="29">
        <f>H29+H30+H31</f>
        <v>0</v>
      </c>
      <c r="I34" s="29">
        <f>I29+I30+I31</f>
        <v>0</v>
      </c>
    </row>
    <row r="35" spans="1:9" x14ac:dyDescent="0.2">
      <c r="A35" s="157" t="s">
        <v>259</v>
      </c>
      <c r="B35" s="157"/>
      <c r="C35" s="157"/>
      <c r="D35" s="157"/>
      <c r="E35" s="157"/>
      <c r="F35" s="157"/>
      <c r="G35" s="199"/>
      <c r="H35" s="199"/>
      <c r="I35" s="199"/>
    </row>
    <row r="36" spans="1:9" x14ac:dyDescent="0.2">
      <c r="A36" s="158" t="s">
        <v>260</v>
      </c>
      <c r="B36" s="197"/>
      <c r="C36" s="197"/>
      <c r="D36" s="197"/>
      <c r="E36" s="197"/>
      <c r="F36" s="197"/>
      <c r="G36" s="7">
        <v>27</v>
      </c>
      <c r="H36" s="31">
        <v>0</v>
      </c>
      <c r="I36" s="31">
        <v>0</v>
      </c>
    </row>
    <row r="37" spans="1:9" x14ac:dyDescent="0.2">
      <c r="A37" s="158" t="s">
        <v>261</v>
      </c>
      <c r="B37" s="197"/>
      <c r="C37" s="197"/>
      <c r="D37" s="197"/>
      <c r="E37" s="197"/>
      <c r="F37" s="197"/>
      <c r="G37" s="7">
        <v>28</v>
      </c>
      <c r="H37" s="31">
        <v>0</v>
      </c>
      <c r="I37" s="31">
        <v>0</v>
      </c>
    </row>
    <row r="38" spans="1:9" x14ac:dyDescent="0.2">
      <c r="A38" s="158" t="s">
        <v>262</v>
      </c>
      <c r="B38" s="197"/>
      <c r="C38" s="197"/>
      <c r="D38" s="197"/>
      <c r="E38" s="197"/>
      <c r="F38" s="197"/>
      <c r="G38" s="7">
        <v>29</v>
      </c>
      <c r="H38" s="31">
        <v>0</v>
      </c>
      <c r="I38" s="31">
        <v>0</v>
      </c>
    </row>
    <row r="39" spans="1:9" ht="27" customHeight="1" x14ac:dyDescent="0.2">
      <c r="A39" s="165" t="s">
        <v>263</v>
      </c>
      <c r="B39" s="198"/>
      <c r="C39" s="198"/>
      <c r="D39" s="198"/>
      <c r="E39" s="198"/>
      <c r="F39" s="198"/>
      <c r="G39" s="5">
        <v>30</v>
      </c>
      <c r="H39" s="29">
        <f>H36+H37+H38</f>
        <v>0</v>
      </c>
      <c r="I39" s="29">
        <f>I36+I37+I38</f>
        <v>0</v>
      </c>
    </row>
    <row r="40" spans="1:9" x14ac:dyDescent="0.2">
      <c r="A40" s="158" t="s">
        <v>264</v>
      </c>
      <c r="B40" s="197"/>
      <c r="C40" s="197"/>
      <c r="D40" s="197"/>
      <c r="E40" s="197"/>
      <c r="F40" s="197"/>
      <c r="G40" s="7">
        <v>31</v>
      </c>
      <c r="H40" s="31">
        <v>0</v>
      </c>
      <c r="I40" s="31">
        <v>0</v>
      </c>
    </row>
    <row r="41" spans="1:9" x14ac:dyDescent="0.2">
      <c r="A41" s="158" t="s">
        <v>265</v>
      </c>
      <c r="B41" s="197"/>
      <c r="C41" s="197"/>
      <c r="D41" s="197"/>
      <c r="E41" s="197"/>
      <c r="F41" s="197"/>
      <c r="G41" s="7">
        <v>32</v>
      </c>
      <c r="H41" s="31">
        <v>0</v>
      </c>
      <c r="I41" s="31">
        <v>0</v>
      </c>
    </row>
    <row r="42" spans="1:9" x14ac:dyDescent="0.2">
      <c r="A42" s="158" t="s">
        <v>266</v>
      </c>
      <c r="B42" s="197"/>
      <c r="C42" s="197"/>
      <c r="D42" s="197"/>
      <c r="E42" s="197"/>
      <c r="F42" s="197"/>
      <c r="G42" s="7">
        <v>33</v>
      </c>
      <c r="H42" s="31">
        <v>0</v>
      </c>
      <c r="I42" s="31">
        <v>0</v>
      </c>
    </row>
    <row r="43" spans="1:9" x14ac:dyDescent="0.2">
      <c r="A43" s="158" t="s">
        <v>267</v>
      </c>
      <c r="B43" s="197"/>
      <c r="C43" s="197"/>
      <c r="D43" s="197"/>
      <c r="E43" s="197"/>
      <c r="F43" s="197"/>
      <c r="G43" s="7">
        <v>34</v>
      </c>
      <c r="H43" s="31">
        <v>0</v>
      </c>
      <c r="I43" s="31">
        <v>0</v>
      </c>
    </row>
    <row r="44" spans="1:9" x14ac:dyDescent="0.2">
      <c r="A44" s="158" t="s">
        <v>268</v>
      </c>
      <c r="B44" s="197"/>
      <c r="C44" s="197"/>
      <c r="D44" s="197"/>
      <c r="E44" s="197"/>
      <c r="F44" s="197"/>
      <c r="G44" s="7">
        <v>35</v>
      </c>
      <c r="H44" s="31">
        <v>0</v>
      </c>
      <c r="I44" s="31">
        <v>0</v>
      </c>
    </row>
    <row r="45" spans="1:9" ht="27.6" customHeight="1" x14ac:dyDescent="0.2">
      <c r="A45" s="165" t="s">
        <v>269</v>
      </c>
      <c r="B45" s="198"/>
      <c r="C45" s="198"/>
      <c r="D45" s="198"/>
      <c r="E45" s="198"/>
      <c r="F45" s="198"/>
      <c r="G45" s="5">
        <v>36</v>
      </c>
      <c r="H45" s="29">
        <f>H40+H41+H42+H43+H44</f>
        <v>0</v>
      </c>
      <c r="I45" s="29">
        <f>I40+I41+I42+I43+I44</f>
        <v>0</v>
      </c>
    </row>
    <row r="46" spans="1:9" x14ac:dyDescent="0.2">
      <c r="A46" s="157" t="s">
        <v>270</v>
      </c>
      <c r="B46" s="197"/>
      <c r="C46" s="197"/>
      <c r="D46" s="197"/>
      <c r="E46" s="197"/>
      <c r="F46" s="197"/>
      <c r="G46" s="6">
        <v>37</v>
      </c>
      <c r="H46" s="30">
        <v>0</v>
      </c>
      <c r="I46" s="30">
        <v>0</v>
      </c>
    </row>
    <row r="47" spans="1:9" x14ac:dyDescent="0.2">
      <c r="A47" s="157" t="s">
        <v>271</v>
      </c>
      <c r="B47" s="197"/>
      <c r="C47" s="197"/>
      <c r="D47" s="197"/>
      <c r="E47" s="197"/>
      <c r="F47" s="197"/>
      <c r="G47" s="6">
        <v>38</v>
      </c>
      <c r="H47" s="30">
        <v>0</v>
      </c>
      <c r="I47" s="30">
        <v>0</v>
      </c>
    </row>
    <row r="48" spans="1:9" x14ac:dyDescent="0.2">
      <c r="A48" s="157" t="s">
        <v>272</v>
      </c>
      <c r="B48" s="197"/>
      <c r="C48" s="197"/>
      <c r="D48" s="197"/>
      <c r="E48" s="197"/>
      <c r="F48" s="197"/>
      <c r="G48" s="6">
        <v>39</v>
      </c>
      <c r="H48" s="30">
        <v>0</v>
      </c>
      <c r="I48" s="30">
        <v>0</v>
      </c>
    </row>
    <row r="49" spans="1:9" ht="15.6" customHeight="1" x14ac:dyDescent="0.2">
      <c r="A49" s="165" t="s">
        <v>273</v>
      </c>
      <c r="B49" s="198"/>
      <c r="C49" s="198"/>
      <c r="D49" s="198"/>
      <c r="E49" s="198"/>
      <c r="F49" s="198"/>
      <c r="G49" s="5">
        <v>40</v>
      </c>
      <c r="H49" s="29">
        <f>H46+H47-H48</f>
        <v>0</v>
      </c>
      <c r="I49" s="29">
        <f>I46+I47-I48</f>
        <v>0</v>
      </c>
    </row>
  </sheetData>
  <mergeCells count="49">
    <mergeCell ref="A43:F43"/>
    <mergeCell ref="A49:F49"/>
    <mergeCell ref="A44:F44"/>
    <mergeCell ref="A45:F45"/>
    <mergeCell ref="A46:F46"/>
    <mergeCell ref="A47:F47"/>
    <mergeCell ref="A48:F48"/>
    <mergeCell ref="A39:F39"/>
    <mergeCell ref="A40:F40"/>
    <mergeCell ref="A41:F41"/>
    <mergeCell ref="A42:F42"/>
    <mergeCell ref="A37:F37"/>
    <mergeCell ref="A21:F21"/>
    <mergeCell ref="A22:F22"/>
    <mergeCell ref="A23:F23"/>
    <mergeCell ref="A28:F28"/>
    <mergeCell ref="A29:F29"/>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s>
  <dataValidations count="3">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31"/>
  <sheetViews>
    <sheetView zoomScaleNormal="100" zoomScaleSheetLayoutView="90" workbookViewId="0">
      <selection activeCell="M17" sqref="M17"/>
    </sheetView>
  </sheetViews>
  <sheetFormatPr defaultRowHeight="12.75" x14ac:dyDescent="0.2"/>
  <cols>
    <col min="1" max="1" width="46.140625" style="12" customWidth="1"/>
    <col min="2" max="2" width="12" style="12" customWidth="1"/>
    <col min="3" max="3" width="11.28515625" style="48" customWidth="1"/>
    <col min="4" max="4" width="13.42578125" style="48" customWidth="1"/>
    <col min="5" max="5" width="9.140625" style="48" customWidth="1"/>
    <col min="6" max="6" width="13.42578125" style="48" customWidth="1"/>
    <col min="7" max="7" width="13.28515625" style="48" customWidth="1"/>
    <col min="8" max="8" width="10.42578125" style="48" customWidth="1"/>
    <col min="9" max="9" width="10.7109375" style="48" customWidth="1"/>
    <col min="10" max="10" width="19.28515625" style="48" customWidth="1"/>
    <col min="11" max="11" width="14" style="48" customWidth="1"/>
    <col min="12" max="260" width="9.140625" style="15"/>
    <col min="261" max="261" width="10.140625" style="15" bestFit="1" customWidth="1"/>
    <col min="262" max="265" width="9.140625" style="15"/>
    <col min="266" max="267" width="9.85546875" style="15" bestFit="1" customWidth="1"/>
    <col min="268" max="516" width="9.140625" style="15"/>
    <col min="517" max="517" width="10.140625" style="15" bestFit="1" customWidth="1"/>
    <col min="518" max="521" width="9.140625" style="15"/>
    <col min="522" max="523" width="9.85546875" style="15" bestFit="1" customWidth="1"/>
    <col min="524" max="772" width="9.140625" style="15"/>
    <col min="773" max="773" width="10.140625" style="15" bestFit="1" customWidth="1"/>
    <col min="774" max="777" width="9.140625" style="15"/>
    <col min="778" max="779" width="9.85546875" style="15" bestFit="1" customWidth="1"/>
    <col min="780" max="1028" width="9.140625" style="15"/>
    <col min="1029" max="1029" width="10.140625" style="15" bestFit="1" customWidth="1"/>
    <col min="1030" max="1033" width="9.140625" style="15"/>
    <col min="1034" max="1035" width="9.85546875" style="15" bestFit="1" customWidth="1"/>
    <col min="1036" max="1284" width="9.140625" style="15"/>
    <col min="1285" max="1285" width="10.140625" style="15" bestFit="1" customWidth="1"/>
    <col min="1286" max="1289" width="9.140625" style="15"/>
    <col min="1290" max="1291" width="9.85546875" style="15" bestFit="1" customWidth="1"/>
    <col min="1292" max="1540" width="9.140625" style="15"/>
    <col min="1541" max="1541" width="10.140625" style="15" bestFit="1" customWidth="1"/>
    <col min="1542" max="1545" width="9.140625" style="15"/>
    <col min="1546" max="1547" width="9.85546875" style="15" bestFit="1" customWidth="1"/>
    <col min="1548" max="1796" width="9.140625" style="15"/>
    <col min="1797" max="1797" width="10.140625" style="15" bestFit="1" customWidth="1"/>
    <col min="1798" max="1801" width="9.140625" style="15"/>
    <col min="1802" max="1803" width="9.85546875" style="15" bestFit="1" customWidth="1"/>
    <col min="1804" max="2052" width="9.140625" style="15"/>
    <col min="2053" max="2053" width="10.140625" style="15" bestFit="1" customWidth="1"/>
    <col min="2054" max="2057" width="9.140625" style="15"/>
    <col min="2058" max="2059" width="9.85546875" style="15" bestFit="1" customWidth="1"/>
    <col min="2060" max="2308" width="9.140625" style="15"/>
    <col min="2309" max="2309" width="10.140625" style="15" bestFit="1" customWidth="1"/>
    <col min="2310" max="2313" width="9.140625" style="15"/>
    <col min="2314" max="2315" width="9.85546875" style="15" bestFit="1" customWidth="1"/>
    <col min="2316" max="2564" width="9.140625" style="15"/>
    <col min="2565" max="2565" width="10.140625" style="15" bestFit="1" customWidth="1"/>
    <col min="2566" max="2569" width="9.140625" style="15"/>
    <col min="2570" max="2571" width="9.85546875" style="15" bestFit="1" customWidth="1"/>
    <col min="2572" max="2820" width="9.140625" style="15"/>
    <col min="2821" max="2821" width="10.140625" style="15" bestFit="1" customWidth="1"/>
    <col min="2822" max="2825" width="9.140625" style="15"/>
    <col min="2826" max="2827" width="9.85546875" style="15" bestFit="1" customWidth="1"/>
    <col min="2828" max="3076" width="9.140625" style="15"/>
    <col min="3077" max="3077" width="10.140625" style="15" bestFit="1" customWidth="1"/>
    <col min="3078" max="3081" width="9.140625" style="15"/>
    <col min="3082" max="3083" width="9.85546875" style="15" bestFit="1" customWidth="1"/>
    <col min="3084" max="3332" width="9.140625" style="15"/>
    <col min="3333" max="3333" width="10.140625" style="15" bestFit="1" customWidth="1"/>
    <col min="3334" max="3337" width="9.140625" style="15"/>
    <col min="3338" max="3339" width="9.85546875" style="15" bestFit="1" customWidth="1"/>
    <col min="3340" max="3588" width="9.140625" style="15"/>
    <col min="3589" max="3589" width="10.140625" style="15" bestFit="1" customWidth="1"/>
    <col min="3590" max="3593" width="9.140625" style="15"/>
    <col min="3594" max="3595" width="9.85546875" style="15" bestFit="1" customWidth="1"/>
    <col min="3596" max="3844" width="9.140625" style="15"/>
    <col min="3845" max="3845" width="10.140625" style="15" bestFit="1" customWidth="1"/>
    <col min="3846" max="3849" width="9.140625" style="15"/>
    <col min="3850" max="3851" width="9.85546875" style="15" bestFit="1" customWidth="1"/>
    <col min="3852" max="4100" width="9.140625" style="15"/>
    <col min="4101" max="4101" width="10.140625" style="15" bestFit="1" customWidth="1"/>
    <col min="4102" max="4105" width="9.140625" style="15"/>
    <col min="4106" max="4107" width="9.85546875" style="15" bestFit="1" customWidth="1"/>
    <col min="4108" max="4356" width="9.140625" style="15"/>
    <col min="4357" max="4357" width="10.140625" style="15" bestFit="1" customWidth="1"/>
    <col min="4358" max="4361" width="9.140625" style="15"/>
    <col min="4362" max="4363" width="9.85546875" style="15" bestFit="1" customWidth="1"/>
    <col min="4364" max="4612" width="9.140625" style="15"/>
    <col min="4613" max="4613" width="10.140625" style="15" bestFit="1" customWidth="1"/>
    <col min="4614" max="4617" width="9.140625" style="15"/>
    <col min="4618" max="4619" width="9.85546875" style="15" bestFit="1" customWidth="1"/>
    <col min="4620" max="4868" width="9.140625" style="15"/>
    <col min="4869" max="4869" width="10.140625" style="15" bestFit="1" customWidth="1"/>
    <col min="4870" max="4873" width="9.140625" style="15"/>
    <col min="4874" max="4875" width="9.85546875" style="15" bestFit="1" customWidth="1"/>
    <col min="4876" max="5124" width="9.140625" style="15"/>
    <col min="5125" max="5125" width="10.140625" style="15" bestFit="1" customWidth="1"/>
    <col min="5126" max="5129" width="9.140625" style="15"/>
    <col min="5130" max="5131" width="9.85546875" style="15" bestFit="1" customWidth="1"/>
    <col min="5132" max="5380" width="9.140625" style="15"/>
    <col min="5381" max="5381" width="10.140625" style="15" bestFit="1" customWidth="1"/>
    <col min="5382" max="5385" width="9.140625" style="15"/>
    <col min="5386" max="5387" width="9.85546875" style="15" bestFit="1" customWidth="1"/>
    <col min="5388" max="5636" width="9.140625" style="15"/>
    <col min="5637" max="5637" width="10.140625" style="15" bestFit="1" customWidth="1"/>
    <col min="5638" max="5641" width="9.140625" style="15"/>
    <col min="5642" max="5643" width="9.85546875" style="15" bestFit="1" customWidth="1"/>
    <col min="5644" max="5892" width="9.140625" style="15"/>
    <col min="5893" max="5893" width="10.140625" style="15" bestFit="1" customWidth="1"/>
    <col min="5894" max="5897" width="9.140625" style="15"/>
    <col min="5898" max="5899" width="9.85546875" style="15" bestFit="1" customWidth="1"/>
    <col min="5900" max="6148" width="9.140625" style="15"/>
    <col min="6149" max="6149" width="10.140625" style="15" bestFit="1" customWidth="1"/>
    <col min="6150" max="6153" width="9.140625" style="15"/>
    <col min="6154" max="6155" width="9.85546875" style="15" bestFit="1" customWidth="1"/>
    <col min="6156" max="6404" width="9.140625" style="15"/>
    <col min="6405" max="6405" width="10.140625" style="15" bestFit="1" customWidth="1"/>
    <col min="6406" max="6409" width="9.140625" style="15"/>
    <col min="6410" max="6411" width="9.85546875" style="15" bestFit="1" customWidth="1"/>
    <col min="6412" max="6660" width="9.140625" style="15"/>
    <col min="6661" max="6661" width="10.140625" style="15" bestFit="1" customWidth="1"/>
    <col min="6662" max="6665" width="9.140625" style="15"/>
    <col min="6666" max="6667" width="9.85546875" style="15" bestFit="1" customWidth="1"/>
    <col min="6668" max="6916" width="9.140625" style="15"/>
    <col min="6917" max="6917" width="10.140625" style="15" bestFit="1" customWidth="1"/>
    <col min="6918" max="6921" width="9.140625" style="15"/>
    <col min="6922" max="6923" width="9.85546875" style="15" bestFit="1" customWidth="1"/>
    <col min="6924" max="7172" width="9.140625" style="15"/>
    <col min="7173" max="7173" width="10.140625" style="15" bestFit="1" customWidth="1"/>
    <col min="7174" max="7177" width="9.140625" style="15"/>
    <col min="7178" max="7179" width="9.85546875" style="15" bestFit="1" customWidth="1"/>
    <col min="7180" max="7428" width="9.140625" style="15"/>
    <col min="7429" max="7429" width="10.140625" style="15" bestFit="1" customWidth="1"/>
    <col min="7430" max="7433" width="9.140625" style="15"/>
    <col min="7434" max="7435" width="9.85546875" style="15" bestFit="1" customWidth="1"/>
    <col min="7436" max="7684" width="9.140625" style="15"/>
    <col min="7685" max="7685" width="10.140625" style="15" bestFit="1" customWidth="1"/>
    <col min="7686" max="7689" width="9.140625" style="15"/>
    <col min="7690" max="7691" width="9.85546875" style="15" bestFit="1" customWidth="1"/>
    <col min="7692" max="7940" width="9.140625" style="15"/>
    <col min="7941" max="7941" width="10.140625" style="15" bestFit="1" customWidth="1"/>
    <col min="7942" max="7945" width="9.140625" style="15"/>
    <col min="7946" max="7947" width="9.85546875" style="15" bestFit="1" customWidth="1"/>
    <col min="7948" max="8196" width="9.140625" style="15"/>
    <col min="8197" max="8197" width="10.140625" style="15" bestFit="1" customWidth="1"/>
    <col min="8198" max="8201" width="9.140625" style="15"/>
    <col min="8202" max="8203" width="9.85546875" style="15" bestFit="1" customWidth="1"/>
    <col min="8204" max="8452" width="9.140625" style="15"/>
    <col min="8453" max="8453" width="10.140625" style="15" bestFit="1" customWidth="1"/>
    <col min="8454" max="8457" width="9.140625" style="15"/>
    <col min="8458" max="8459" width="9.85546875" style="15" bestFit="1" customWidth="1"/>
    <col min="8460" max="8708" width="9.140625" style="15"/>
    <col min="8709" max="8709" width="10.140625" style="15" bestFit="1" customWidth="1"/>
    <col min="8710" max="8713" width="9.140625" style="15"/>
    <col min="8714" max="8715" width="9.85546875" style="15" bestFit="1" customWidth="1"/>
    <col min="8716" max="8964" width="9.140625" style="15"/>
    <col min="8965" max="8965" width="10.140625" style="15" bestFit="1" customWidth="1"/>
    <col min="8966" max="8969" width="9.140625" style="15"/>
    <col min="8970" max="8971" width="9.85546875" style="15" bestFit="1" customWidth="1"/>
    <col min="8972" max="9220" width="9.140625" style="15"/>
    <col min="9221" max="9221" width="10.140625" style="15" bestFit="1" customWidth="1"/>
    <col min="9222" max="9225" width="9.140625" style="15"/>
    <col min="9226" max="9227" width="9.85546875" style="15" bestFit="1" customWidth="1"/>
    <col min="9228" max="9476" width="9.140625" style="15"/>
    <col min="9477" max="9477" width="10.140625" style="15" bestFit="1" customWidth="1"/>
    <col min="9478" max="9481" width="9.140625" style="15"/>
    <col min="9482" max="9483" width="9.85546875" style="15" bestFit="1" customWidth="1"/>
    <col min="9484" max="9732" width="9.140625" style="15"/>
    <col min="9733" max="9733" width="10.140625" style="15" bestFit="1" customWidth="1"/>
    <col min="9734" max="9737" width="9.140625" style="15"/>
    <col min="9738" max="9739" width="9.85546875" style="15" bestFit="1" customWidth="1"/>
    <col min="9740" max="9988" width="9.140625" style="15"/>
    <col min="9989" max="9989" width="10.140625" style="15" bestFit="1" customWidth="1"/>
    <col min="9990" max="9993" width="9.140625" style="15"/>
    <col min="9994" max="9995" width="9.85546875" style="15" bestFit="1" customWidth="1"/>
    <col min="9996" max="10244" width="9.140625" style="15"/>
    <col min="10245" max="10245" width="10.140625" style="15" bestFit="1" customWidth="1"/>
    <col min="10246" max="10249" width="9.140625" style="15"/>
    <col min="10250" max="10251" width="9.85546875" style="15" bestFit="1" customWidth="1"/>
    <col min="10252" max="10500" width="9.140625" style="15"/>
    <col min="10501" max="10501" width="10.140625" style="15" bestFit="1" customWidth="1"/>
    <col min="10502" max="10505" width="9.140625" style="15"/>
    <col min="10506" max="10507" width="9.85546875" style="15" bestFit="1" customWidth="1"/>
    <col min="10508" max="10756" width="9.140625" style="15"/>
    <col min="10757" max="10757" width="10.140625" style="15" bestFit="1" customWidth="1"/>
    <col min="10758" max="10761" width="9.140625" style="15"/>
    <col min="10762" max="10763" width="9.85546875" style="15" bestFit="1" customWidth="1"/>
    <col min="10764" max="11012" width="9.140625" style="15"/>
    <col min="11013" max="11013" width="10.140625" style="15" bestFit="1" customWidth="1"/>
    <col min="11014" max="11017" width="9.140625" style="15"/>
    <col min="11018" max="11019" width="9.85546875" style="15" bestFit="1" customWidth="1"/>
    <col min="11020" max="11268" width="9.140625" style="15"/>
    <col min="11269" max="11269" width="10.140625" style="15" bestFit="1" customWidth="1"/>
    <col min="11270" max="11273" width="9.140625" style="15"/>
    <col min="11274" max="11275" width="9.85546875" style="15" bestFit="1" customWidth="1"/>
    <col min="11276" max="11524" width="9.140625" style="15"/>
    <col min="11525" max="11525" width="10.140625" style="15" bestFit="1" customWidth="1"/>
    <col min="11526" max="11529" width="9.140625" style="15"/>
    <col min="11530" max="11531" width="9.85546875" style="15" bestFit="1" customWidth="1"/>
    <col min="11532" max="11780" width="9.140625" style="15"/>
    <col min="11781" max="11781" width="10.140625" style="15" bestFit="1" customWidth="1"/>
    <col min="11782" max="11785" width="9.140625" style="15"/>
    <col min="11786" max="11787" width="9.85546875" style="15" bestFit="1" customWidth="1"/>
    <col min="11788" max="12036" width="9.140625" style="15"/>
    <col min="12037" max="12037" width="10.140625" style="15" bestFit="1" customWidth="1"/>
    <col min="12038" max="12041" width="9.140625" style="15"/>
    <col min="12042" max="12043" width="9.85546875" style="15" bestFit="1" customWidth="1"/>
    <col min="12044" max="12292" width="9.140625" style="15"/>
    <col min="12293" max="12293" width="10.140625" style="15" bestFit="1" customWidth="1"/>
    <col min="12294" max="12297" width="9.140625" style="15"/>
    <col min="12298" max="12299" width="9.85546875" style="15" bestFit="1" customWidth="1"/>
    <col min="12300" max="12548" width="9.140625" style="15"/>
    <col min="12549" max="12549" width="10.140625" style="15" bestFit="1" customWidth="1"/>
    <col min="12550" max="12553" width="9.140625" style="15"/>
    <col min="12554" max="12555" width="9.85546875" style="15" bestFit="1" customWidth="1"/>
    <col min="12556" max="12804" width="9.140625" style="15"/>
    <col min="12805" max="12805" width="10.140625" style="15" bestFit="1" customWidth="1"/>
    <col min="12806" max="12809" width="9.140625" style="15"/>
    <col min="12810" max="12811" width="9.85546875" style="15" bestFit="1" customWidth="1"/>
    <col min="12812" max="13060" width="9.140625" style="15"/>
    <col min="13061" max="13061" width="10.140625" style="15" bestFit="1" customWidth="1"/>
    <col min="13062" max="13065" width="9.140625" style="15"/>
    <col min="13066" max="13067" width="9.85546875" style="15" bestFit="1" customWidth="1"/>
    <col min="13068" max="13316" width="9.140625" style="15"/>
    <col min="13317" max="13317" width="10.140625" style="15" bestFit="1" customWidth="1"/>
    <col min="13318" max="13321" width="9.140625" style="15"/>
    <col min="13322" max="13323" width="9.85546875" style="15" bestFit="1" customWidth="1"/>
    <col min="13324" max="13572" width="9.140625" style="15"/>
    <col min="13573" max="13573" width="10.140625" style="15" bestFit="1" customWidth="1"/>
    <col min="13574" max="13577" width="9.140625" style="15"/>
    <col min="13578" max="13579" width="9.85546875" style="15" bestFit="1" customWidth="1"/>
    <col min="13580" max="13828" width="9.140625" style="15"/>
    <col min="13829" max="13829" width="10.140625" style="15" bestFit="1" customWidth="1"/>
    <col min="13830" max="13833" width="9.140625" style="15"/>
    <col min="13834" max="13835" width="9.85546875" style="15" bestFit="1" customWidth="1"/>
    <col min="13836" max="14084" width="9.140625" style="15"/>
    <col min="14085" max="14085" width="10.140625" style="15" bestFit="1" customWidth="1"/>
    <col min="14086" max="14089" width="9.140625" style="15"/>
    <col min="14090" max="14091" width="9.85546875" style="15" bestFit="1" customWidth="1"/>
    <col min="14092" max="14340" width="9.140625" style="15"/>
    <col min="14341" max="14341" width="10.140625" style="15" bestFit="1" customWidth="1"/>
    <col min="14342" max="14345" width="9.140625" style="15"/>
    <col min="14346" max="14347" width="9.85546875" style="15" bestFit="1" customWidth="1"/>
    <col min="14348" max="14596" width="9.140625" style="15"/>
    <col min="14597" max="14597" width="10.140625" style="15" bestFit="1" customWidth="1"/>
    <col min="14598" max="14601" width="9.140625" style="15"/>
    <col min="14602" max="14603" width="9.85546875" style="15" bestFit="1" customWidth="1"/>
    <col min="14604" max="14852" width="9.140625" style="15"/>
    <col min="14853" max="14853" width="10.140625" style="15" bestFit="1" customWidth="1"/>
    <col min="14854" max="14857" width="9.140625" style="15"/>
    <col min="14858" max="14859" width="9.85546875" style="15" bestFit="1" customWidth="1"/>
    <col min="14860" max="15108" width="9.140625" style="15"/>
    <col min="15109" max="15109" width="10.140625" style="15" bestFit="1" customWidth="1"/>
    <col min="15110" max="15113" width="9.140625" style="15"/>
    <col min="15114" max="15115" width="9.85546875" style="15" bestFit="1" customWidth="1"/>
    <col min="15116" max="15364" width="9.140625" style="15"/>
    <col min="15365" max="15365" width="10.140625" style="15" bestFit="1" customWidth="1"/>
    <col min="15366" max="15369" width="9.140625" style="15"/>
    <col min="15370" max="15371" width="9.85546875" style="15" bestFit="1" customWidth="1"/>
    <col min="15372" max="15620" width="9.140625" style="15"/>
    <col min="15621" max="15621" width="10.140625" style="15" bestFit="1" customWidth="1"/>
    <col min="15622" max="15625" width="9.140625" style="15"/>
    <col min="15626" max="15627" width="9.85546875" style="15" bestFit="1" customWidth="1"/>
    <col min="15628" max="15876" width="9.140625" style="15"/>
    <col min="15877" max="15877" width="10.140625" style="15" bestFit="1" customWidth="1"/>
    <col min="15878" max="15881" width="9.140625" style="15"/>
    <col min="15882" max="15883" width="9.85546875" style="15" bestFit="1" customWidth="1"/>
    <col min="15884" max="16132" width="9.140625" style="15"/>
    <col min="16133" max="16133" width="10.140625" style="15" bestFit="1" customWidth="1"/>
    <col min="16134" max="16137" width="9.140625" style="15"/>
    <col min="16138" max="16139" width="9.85546875" style="15" bestFit="1" customWidth="1"/>
    <col min="16140" max="16384" width="9.140625" style="15"/>
  </cols>
  <sheetData>
    <row r="1" spans="1:23" ht="15.75" x14ac:dyDescent="0.2">
      <c r="A1" s="204" t="s">
        <v>274</v>
      </c>
      <c r="B1" s="204"/>
      <c r="C1" s="205"/>
      <c r="D1" s="205"/>
      <c r="E1" s="205"/>
      <c r="F1" s="205"/>
      <c r="G1" s="205"/>
      <c r="H1" s="205"/>
      <c r="I1" s="205"/>
      <c r="J1" s="205"/>
      <c r="K1" s="205"/>
      <c r="L1" s="14"/>
    </row>
    <row r="2" spans="1:23" ht="15.75" x14ac:dyDescent="0.2">
      <c r="A2" s="16"/>
      <c r="B2" s="16"/>
      <c r="C2" s="40"/>
      <c r="D2" s="206" t="s">
        <v>275</v>
      </c>
      <c r="E2" s="206"/>
      <c r="F2" s="49">
        <v>43466</v>
      </c>
      <c r="G2" s="41" t="s">
        <v>276</v>
      </c>
      <c r="H2" s="49">
        <v>43830</v>
      </c>
      <c r="I2" s="40"/>
      <c r="J2" s="40"/>
      <c r="K2" s="42" t="s">
        <v>277</v>
      </c>
      <c r="L2" s="17"/>
      <c r="W2" s="12"/>
    </row>
    <row r="3" spans="1:23" ht="15.75" customHeight="1" x14ac:dyDescent="0.2">
      <c r="A3" s="201" t="s">
        <v>278</v>
      </c>
      <c r="B3" s="201" t="s">
        <v>279</v>
      </c>
      <c r="C3" s="202" t="s">
        <v>280</v>
      </c>
      <c r="D3" s="202"/>
      <c r="E3" s="202"/>
      <c r="F3" s="202"/>
      <c r="G3" s="202"/>
      <c r="H3" s="202"/>
      <c r="I3" s="202"/>
      <c r="J3" s="202" t="s">
        <v>281</v>
      </c>
      <c r="K3" s="207" t="s">
        <v>282</v>
      </c>
    </row>
    <row r="4" spans="1:23" ht="57" x14ac:dyDescent="0.2">
      <c r="A4" s="201"/>
      <c r="B4" s="203"/>
      <c r="C4" s="43" t="s">
        <v>283</v>
      </c>
      <c r="D4" s="43" t="s">
        <v>284</v>
      </c>
      <c r="E4" s="44" t="s">
        <v>285</v>
      </c>
      <c r="F4" s="44" t="s">
        <v>286</v>
      </c>
      <c r="G4" s="44" t="s">
        <v>287</v>
      </c>
      <c r="H4" s="44" t="s">
        <v>288</v>
      </c>
      <c r="I4" s="44" t="s">
        <v>289</v>
      </c>
      <c r="J4" s="202"/>
      <c r="K4" s="208"/>
    </row>
    <row r="5" spans="1:23" ht="15" x14ac:dyDescent="0.2">
      <c r="A5" s="19">
        <v>1</v>
      </c>
      <c r="B5" s="18">
        <v>2</v>
      </c>
      <c r="C5" s="43">
        <v>3</v>
      </c>
      <c r="D5" s="43">
        <v>4</v>
      </c>
      <c r="E5" s="43">
        <v>5</v>
      </c>
      <c r="F5" s="43">
        <v>6</v>
      </c>
      <c r="G5" s="43">
        <v>7</v>
      </c>
      <c r="H5" s="44">
        <v>8</v>
      </c>
      <c r="I5" s="43">
        <v>9</v>
      </c>
      <c r="J5" s="43">
        <v>10</v>
      </c>
      <c r="K5" s="45">
        <v>11</v>
      </c>
    </row>
    <row r="6" spans="1:23" ht="30" x14ac:dyDescent="0.2">
      <c r="A6" s="20" t="s">
        <v>290</v>
      </c>
      <c r="B6" s="21">
        <v>1</v>
      </c>
      <c r="C6" s="46">
        <v>46357000</v>
      </c>
      <c r="D6" s="46">
        <v>13860181</v>
      </c>
      <c r="E6" s="46">
        <v>141000</v>
      </c>
      <c r="F6" s="46">
        <v>-3754703</v>
      </c>
      <c r="G6" s="46">
        <v>-17620569</v>
      </c>
      <c r="H6" s="46">
        <v>0</v>
      </c>
      <c r="I6" s="46">
        <v>896018</v>
      </c>
      <c r="J6" s="46">
        <v>0</v>
      </c>
      <c r="K6" s="47">
        <f>SUM(C6:J6)</f>
        <v>39878927</v>
      </c>
    </row>
    <row r="7" spans="1:23" ht="15" x14ac:dyDescent="0.2">
      <c r="A7" s="19" t="s">
        <v>291</v>
      </c>
      <c r="B7" s="22">
        <v>2</v>
      </c>
      <c r="C7" s="46">
        <v>0</v>
      </c>
      <c r="D7" s="46">
        <v>0</v>
      </c>
      <c r="E7" s="46">
        <v>0</v>
      </c>
      <c r="F7" s="46">
        <v>0</v>
      </c>
      <c r="G7" s="46">
        <v>-323871</v>
      </c>
      <c r="H7" s="46">
        <v>0</v>
      </c>
      <c r="I7" s="46">
        <v>0</v>
      </c>
      <c r="J7" s="46">
        <v>0</v>
      </c>
      <c r="K7" s="47">
        <f t="shared" ref="K7:K31" si="0">SUM(C7:J7)</f>
        <v>-323871</v>
      </c>
    </row>
    <row r="8" spans="1:23" ht="15" x14ac:dyDescent="0.2">
      <c r="A8" s="19" t="s">
        <v>292</v>
      </c>
      <c r="B8" s="22">
        <v>3</v>
      </c>
      <c r="C8" s="46">
        <v>0</v>
      </c>
      <c r="D8" s="46">
        <v>0</v>
      </c>
      <c r="E8" s="46">
        <v>0</v>
      </c>
      <c r="F8" s="46">
        <v>0</v>
      </c>
      <c r="G8" s="46">
        <v>0</v>
      </c>
      <c r="H8" s="46">
        <v>0</v>
      </c>
      <c r="I8" s="46">
        <v>0</v>
      </c>
      <c r="J8" s="46">
        <v>0</v>
      </c>
      <c r="K8" s="47">
        <f t="shared" si="0"/>
        <v>0</v>
      </c>
    </row>
    <row r="9" spans="1:23" ht="30" x14ac:dyDescent="0.2">
      <c r="A9" s="23" t="s">
        <v>293</v>
      </c>
      <c r="B9" s="24">
        <v>4</v>
      </c>
      <c r="C9" s="47">
        <f>C6+C7+C8</f>
        <v>46357000</v>
      </c>
      <c r="D9" s="47">
        <f t="shared" ref="D9:J9" si="1">D6+D7+D8</f>
        <v>13860181</v>
      </c>
      <c r="E9" s="47">
        <f t="shared" si="1"/>
        <v>141000</v>
      </c>
      <c r="F9" s="47">
        <f t="shared" si="1"/>
        <v>-3754703</v>
      </c>
      <c r="G9" s="47">
        <f t="shared" si="1"/>
        <v>-17944440</v>
      </c>
      <c r="H9" s="47">
        <f t="shared" si="1"/>
        <v>0</v>
      </c>
      <c r="I9" s="47">
        <f t="shared" si="1"/>
        <v>896018</v>
      </c>
      <c r="J9" s="47">
        <f t="shared" si="1"/>
        <v>0</v>
      </c>
      <c r="K9" s="47">
        <f t="shared" si="0"/>
        <v>39555056</v>
      </c>
    </row>
    <row r="10" spans="1:23" ht="15" x14ac:dyDescent="0.2">
      <c r="A10" s="19" t="s">
        <v>294</v>
      </c>
      <c r="B10" s="22">
        <v>5</v>
      </c>
      <c r="C10" s="46">
        <v>0</v>
      </c>
      <c r="D10" s="46">
        <v>0</v>
      </c>
      <c r="E10" s="46">
        <v>0</v>
      </c>
      <c r="F10" s="46">
        <v>189554</v>
      </c>
      <c r="G10" s="46">
        <v>0</v>
      </c>
      <c r="H10" s="46">
        <v>0</v>
      </c>
      <c r="I10" s="46">
        <v>0</v>
      </c>
      <c r="J10" s="46">
        <v>0</v>
      </c>
      <c r="K10" s="47">
        <f t="shared" si="0"/>
        <v>189554</v>
      </c>
    </row>
    <row r="11" spans="1:23" ht="42.75" x14ac:dyDescent="0.2">
      <c r="A11" s="19" t="s">
        <v>295</v>
      </c>
      <c r="B11" s="22">
        <v>6</v>
      </c>
      <c r="C11" s="46">
        <v>0</v>
      </c>
      <c r="D11" s="46">
        <v>0</v>
      </c>
      <c r="E11" s="46">
        <v>0</v>
      </c>
      <c r="F11" s="46">
        <v>0</v>
      </c>
      <c r="G11" s="46">
        <v>0</v>
      </c>
      <c r="H11" s="46">
        <v>0</v>
      </c>
      <c r="I11" s="46">
        <v>0</v>
      </c>
      <c r="J11" s="46">
        <v>0</v>
      </c>
      <c r="K11" s="47">
        <f t="shared" si="0"/>
        <v>0</v>
      </c>
    </row>
    <row r="12" spans="1:23" ht="15" x14ac:dyDescent="0.2">
      <c r="A12" s="19" t="s">
        <v>296</v>
      </c>
      <c r="B12" s="22">
        <v>7</v>
      </c>
      <c r="C12" s="46">
        <v>0</v>
      </c>
      <c r="D12" s="46">
        <v>0</v>
      </c>
      <c r="E12" s="46">
        <v>0</v>
      </c>
      <c r="F12" s="46">
        <v>0</v>
      </c>
      <c r="G12" s="46">
        <v>0</v>
      </c>
      <c r="H12" s="46">
        <v>0</v>
      </c>
      <c r="I12" s="46">
        <v>-241001</v>
      </c>
      <c r="J12" s="46">
        <v>0</v>
      </c>
      <c r="K12" s="47">
        <f t="shared" si="0"/>
        <v>-241001</v>
      </c>
    </row>
    <row r="13" spans="1:23" ht="45" x14ac:dyDescent="0.2">
      <c r="A13" s="23" t="s">
        <v>297</v>
      </c>
      <c r="B13" s="24">
        <v>8</v>
      </c>
      <c r="C13" s="47">
        <f>C10+C11+C12</f>
        <v>0</v>
      </c>
      <c r="D13" s="47">
        <f t="shared" ref="D13:J13" si="2">D10+D11+D12</f>
        <v>0</v>
      </c>
      <c r="E13" s="47">
        <f t="shared" si="2"/>
        <v>0</v>
      </c>
      <c r="F13" s="47">
        <f t="shared" si="2"/>
        <v>189554</v>
      </c>
      <c r="G13" s="47">
        <f t="shared" si="2"/>
        <v>0</v>
      </c>
      <c r="H13" s="47">
        <f t="shared" si="2"/>
        <v>0</v>
      </c>
      <c r="I13" s="47">
        <f t="shared" si="2"/>
        <v>-241001</v>
      </c>
      <c r="J13" s="47">
        <f t="shared" si="2"/>
        <v>0</v>
      </c>
      <c r="K13" s="47">
        <f t="shared" si="0"/>
        <v>-51447</v>
      </c>
    </row>
    <row r="14" spans="1:23" ht="15" x14ac:dyDescent="0.2">
      <c r="A14" s="19" t="s">
        <v>298</v>
      </c>
      <c r="B14" s="22">
        <v>9</v>
      </c>
      <c r="C14" s="46">
        <v>0</v>
      </c>
      <c r="D14" s="46">
        <v>0</v>
      </c>
      <c r="E14" s="46">
        <v>0</v>
      </c>
      <c r="F14" s="46">
        <v>0</v>
      </c>
      <c r="G14" s="46">
        <v>0</v>
      </c>
      <c r="H14" s="46">
        <v>0</v>
      </c>
      <c r="I14" s="46">
        <v>0</v>
      </c>
      <c r="J14" s="46">
        <v>0</v>
      </c>
      <c r="K14" s="47">
        <f t="shared" si="0"/>
        <v>0</v>
      </c>
    </row>
    <row r="15" spans="1:23" ht="15" x14ac:dyDescent="0.2">
      <c r="A15" s="19" t="s">
        <v>299</v>
      </c>
      <c r="B15" s="25">
        <v>10</v>
      </c>
      <c r="C15" s="46">
        <v>0</v>
      </c>
      <c r="D15" s="46">
        <v>0</v>
      </c>
      <c r="E15" s="46">
        <v>0</v>
      </c>
      <c r="F15" s="46">
        <v>0</v>
      </c>
      <c r="G15" s="46">
        <v>0</v>
      </c>
      <c r="H15" s="46">
        <v>0</v>
      </c>
      <c r="I15" s="46">
        <v>0</v>
      </c>
      <c r="J15" s="46">
        <v>0</v>
      </c>
      <c r="K15" s="47">
        <f t="shared" si="0"/>
        <v>0</v>
      </c>
    </row>
    <row r="16" spans="1:23" ht="15" x14ac:dyDescent="0.2">
      <c r="A16" s="19" t="s">
        <v>300</v>
      </c>
      <c r="B16" s="25">
        <v>11</v>
      </c>
      <c r="C16" s="46">
        <v>0</v>
      </c>
      <c r="D16" s="46">
        <v>0</v>
      </c>
      <c r="E16" s="46">
        <v>0</v>
      </c>
      <c r="F16" s="46">
        <v>0</v>
      </c>
      <c r="G16" s="46">
        <v>0</v>
      </c>
      <c r="H16" s="46">
        <v>0</v>
      </c>
      <c r="I16" s="46">
        <v>0</v>
      </c>
      <c r="J16" s="46">
        <v>0</v>
      </c>
      <c r="K16" s="47">
        <f t="shared" si="0"/>
        <v>0</v>
      </c>
    </row>
    <row r="17" spans="1:11" ht="15" x14ac:dyDescent="0.2">
      <c r="A17" s="19" t="s">
        <v>301</v>
      </c>
      <c r="B17" s="25">
        <v>12</v>
      </c>
      <c r="C17" s="46">
        <v>0</v>
      </c>
      <c r="D17" s="46">
        <v>0</v>
      </c>
      <c r="E17" s="46">
        <v>0</v>
      </c>
      <c r="F17" s="46">
        <v>3754703</v>
      </c>
      <c r="G17" s="46">
        <v>-3694561</v>
      </c>
      <c r="H17" s="46">
        <v>0</v>
      </c>
      <c r="I17" s="46">
        <v>-60141</v>
      </c>
      <c r="J17" s="46">
        <v>0</v>
      </c>
      <c r="K17" s="47">
        <f t="shared" si="0"/>
        <v>1</v>
      </c>
    </row>
    <row r="18" spans="1:11" ht="30" x14ac:dyDescent="0.2">
      <c r="A18" s="23" t="s">
        <v>302</v>
      </c>
      <c r="B18" s="26">
        <v>13</v>
      </c>
      <c r="C18" s="47">
        <f>C17+C16+C15+C14+C13+C9</f>
        <v>46357000</v>
      </c>
      <c r="D18" s="47">
        <f t="shared" ref="D18:J18" si="3">D17+D16+D15+D14+D13+D9</f>
        <v>13860181</v>
      </c>
      <c r="E18" s="47">
        <f t="shared" si="3"/>
        <v>141000</v>
      </c>
      <c r="F18" s="47">
        <f t="shared" si="3"/>
        <v>189554</v>
      </c>
      <c r="G18" s="47">
        <f t="shared" si="3"/>
        <v>-21639001</v>
      </c>
      <c r="H18" s="47">
        <f t="shared" si="3"/>
        <v>0</v>
      </c>
      <c r="I18" s="47">
        <f t="shared" si="3"/>
        <v>594876</v>
      </c>
      <c r="J18" s="47">
        <f t="shared" si="3"/>
        <v>0</v>
      </c>
      <c r="K18" s="47">
        <f t="shared" si="0"/>
        <v>39503610</v>
      </c>
    </row>
    <row r="19" spans="1:11" ht="30" x14ac:dyDescent="0.2">
      <c r="A19" s="20" t="s">
        <v>303</v>
      </c>
      <c r="B19" s="27">
        <v>14</v>
      </c>
      <c r="C19" s="46">
        <v>46357000</v>
      </c>
      <c r="D19" s="46">
        <v>13860181</v>
      </c>
      <c r="E19" s="46">
        <v>141000</v>
      </c>
      <c r="F19" s="46">
        <v>189554</v>
      </c>
      <c r="G19" s="46">
        <v>-21639001</v>
      </c>
      <c r="H19" s="46">
        <v>0</v>
      </c>
      <c r="I19" s="46">
        <v>594876</v>
      </c>
      <c r="J19" s="46">
        <v>0</v>
      </c>
      <c r="K19" s="47">
        <f t="shared" si="0"/>
        <v>39503610</v>
      </c>
    </row>
    <row r="20" spans="1:11" ht="15" x14ac:dyDescent="0.2">
      <c r="A20" s="19" t="s">
        <v>304</v>
      </c>
      <c r="B20" s="18">
        <v>15</v>
      </c>
      <c r="C20" s="46">
        <v>0</v>
      </c>
      <c r="D20" s="46">
        <v>0</v>
      </c>
      <c r="E20" s="46">
        <v>0</v>
      </c>
      <c r="F20" s="46">
        <v>0</v>
      </c>
      <c r="G20" s="46">
        <v>0</v>
      </c>
      <c r="H20" s="46">
        <v>0</v>
      </c>
      <c r="I20" s="46">
        <v>0</v>
      </c>
      <c r="J20" s="46">
        <v>0</v>
      </c>
      <c r="K20" s="47">
        <f t="shared" si="0"/>
        <v>0</v>
      </c>
    </row>
    <row r="21" spans="1:11" ht="15" x14ac:dyDescent="0.2">
      <c r="A21" s="19" t="s">
        <v>305</v>
      </c>
      <c r="B21" s="18">
        <v>16</v>
      </c>
      <c r="C21" s="46">
        <v>0</v>
      </c>
      <c r="D21" s="46">
        <v>0</v>
      </c>
      <c r="E21" s="46">
        <v>0</v>
      </c>
      <c r="F21" s="46">
        <v>0</v>
      </c>
      <c r="G21" s="46">
        <v>0</v>
      </c>
      <c r="H21" s="46">
        <v>0</v>
      </c>
      <c r="I21" s="46">
        <v>0</v>
      </c>
      <c r="J21" s="46">
        <v>0</v>
      </c>
      <c r="K21" s="47">
        <f t="shared" si="0"/>
        <v>0</v>
      </c>
    </row>
    <row r="22" spans="1:11" ht="30" x14ac:dyDescent="0.2">
      <c r="A22" s="23" t="s">
        <v>306</v>
      </c>
      <c r="B22" s="28">
        <v>17</v>
      </c>
      <c r="C22" s="47">
        <f>C19+C20+C21</f>
        <v>46357000</v>
      </c>
      <c r="D22" s="47">
        <f t="shared" ref="D22:J22" si="4">D19+D20+D21</f>
        <v>13860181</v>
      </c>
      <c r="E22" s="47">
        <f t="shared" si="4"/>
        <v>141000</v>
      </c>
      <c r="F22" s="47">
        <f t="shared" si="4"/>
        <v>189554</v>
      </c>
      <c r="G22" s="47">
        <f t="shared" si="4"/>
        <v>-21639001</v>
      </c>
      <c r="H22" s="47">
        <f t="shared" si="4"/>
        <v>0</v>
      </c>
      <c r="I22" s="47">
        <f t="shared" si="4"/>
        <v>594876</v>
      </c>
      <c r="J22" s="47">
        <f t="shared" si="4"/>
        <v>0</v>
      </c>
      <c r="K22" s="47">
        <f t="shared" si="0"/>
        <v>39503610</v>
      </c>
    </row>
    <row r="23" spans="1:11" ht="15" x14ac:dyDescent="0.2">
      <c r="A23" s="19" t="s">
        <v>307</v>
      </c>
      <c r="B23" s="18">
        <v>18</v>
      </c>
      <c r="C23" s="46">
        <v>0</v>
      </c>
      <c r="D23" s="46">
        <v>0</v>
      </c>
      <c r="E23" s="46">
        <v>0</v>
      </c>
      <c r="F23" s="46">
        <v>941150</v>
      </c>
      <c r="G23" s="46">
        <v>0</v>
      </c>
      <c r="H23" s="46">
        <v>0</v>
      </c>
      <c r="I23" s="46">
        <v>0</v>
      </c>
      <c r="J23" s="46">
        <v>0</v>
      </c>
      <c r="K23" s="47">
        <f t="shared" si="0"/>
        <v>941150</v>
      </c>
    </row>
    <row r="24" spans="1:11" ht="42.75" x14ac:dyDescent="0.2">
      <c r="A24" s="19" t="s">
        <v>308</v>
      </c>
      <c r="B24" s="18">
        <v>19</v>
      </c>
      <c r="C24" s="46">
        <v>0</v>
      </c>
      <c r="D24" s="46">
        <v>0</v>
      </c>
      <c r="E24" s="46">
        <v>0</v>
      </c>
      <c r="F24" s="46">
        <v>0</v>
      </c>
      <c r="G24" s="46">
        <v>0</v>
      </c>
      <c r="H24" s="46">
        <v>0</v>
      </c>
      <c r="I24" s="46">
        <v>0</v>
      </c>
      <c r="J24" s="46">
        <v>0</v>
      </c>
      <c r="K24" s="47">
        <f t="shared" si="0"/>
        <v>0</v>
      </c>
    </row>
    <row r="25" spans="1:11" ht="15" x14ac:dyDescent="0.2">
      <c r="A25" s="19" t="s">
        <v>309</v>
      </c>
      <c r="B25" s="18">
        <v>20</v>
      </c>
      <c r="C25" s="46">
        <v>0</v>
      </c>
      <c r="D25" s="46">
        <v>0</v>
      </c>
      <c r="E25" s="46">
        <v>0</v>
      </c>
      <c r="F25" s="46">
        <v>0</v>
      </c>
      <c r="G25" s="46">
        <v>0</v>
      </c>
      <c r="H25" s="46">
        <v>0</v>
      </c>
      <c r="I25" s="46">
        <v>57839</v>
      </c>
      <c r="J25" s="46">
        <v>0</v>
      </c>
      <c r="K25" s="47">
        <f t="shared" si="0"/>
        <v>57839</v>
      </c>
    </row>
    <row r="26" spans="1:11" ht="45" x14ac:dyDescent="0.2">
      <c r="A26" s="23" t="s">
        <v>310</v>
      </c>
      <c r="B26" s="28">
        <v>21</v>
      </c>
      <c r="C26" s="47">
        <f>C23+C24+C25</f>
        <v>0</v>
      </c>
      <c r="D26" s="47">
        <f t="shared" ref="D26:J26" si="5">D23+D24+D25</f>
        <v>0</v>
      </c>
      <c r="E26" s="47">
        <f t="shared" si="5"/>
        <v>0</v>
      </c>
      <c r="F26" s="47">
        <f t="shared" si="5"/>
        <v>941150</v>
      </c>
      <c r="G26" s="47">
        <f t="shared" si="5"/>
        <v>0</v>
      </c>
      <c r="H26" s="47">
        <f t="shared" si="5"/>
        <v>0</v>
      </c>
      <c r="I26" s="47">
        <f t="shared" si="5"/>
        <v>57839</v>
      </c>
      <c r="J26" s="47">
        <f t="shared" si="5"/>
        <v>0</v>
      </c>
      <c r="K26" s="47">
        <f t="shared" si="0"/>
        <v>998989</v>
      </c>
    </row>
    <row r="27" spans="1:11" ht="15" x14ac:dyDescent="0.2">
      <c r="A27" s="19" t="s">
        <v>311</v>
      </c>
      <c r="B27" s="18">
        <v>22</v>
      </c>
      <c r="C27" s="46">
        <v>0</v>
      </c>
      <c r="D27" s="46">
        <v>0</v>
      </c>
      <c r="E27" s="46">
        <v>0</v>
      </c>
      <c r="F27" s="46">
        <v>0</v>
      </c>
      <c r="G27" s="46">
        <v>0</v>
      </c>
      <c r="H27" s="46">
        <v>0</v>
      </c>
      <c r="I27" s="46">
        <v>0</v>
      </c>
      <c r="J27" s="46">
        <v>0</v>
      </c>
      <c r="K27" s="47">
        <f t="shared" si="0"/>
        <v>0</v>
      </c>
    </row>
    <row r="28" spans="1:11" ht="15" x14ac:dyDescent="0.2">
      <c r="A28" s="19" t="s">
        <v>312</v>
      </c>
      <c r="B28" s="18">
        <v>23</v>
      </c>
      <c r="C28" s="46">
        <v>0</v>
      </c>
      <c r="D28" s="46">
        <v>0</v>
      </c>
      <c r="E28" s="46">
        <v>0</v>
      </c>
      <c r="F28" s="46">
        <v>0</v>
      </c>
      <c r="G28" s="46">
        <v>0</v>
      </c>
      <c r="H28" s="46">
        <v>0</v>
      </c>
      <c r="I28" s="46">
        <v>0</v>
      </c>
      <c r="J28" s="46">
        <v>0</v>
      </c>
      <c r="K28" s="47">
        <f>SUM(C28:J28)</f>
        <v>0</v>
      </c>
    </row>
    <row r="29" spans="1:11" ht="15" x14ac:dyDescent="0.2">
      <c r="A29" s="19" t="s">
        <v>313</v>
      </c>
      <c r="B29" s="18">
        <v>24</v>
      </c>
      <c r="C29" s="46">
        <v>0</v>
      </c>
      <c r="D29" s="46">
        <v>0</v>
      </c>
      <c r="E29" s="46">
        <v>0</v>
      </c>
      <c r="F29" s="46">
        <v>0</v>
      </c>
      <c r="G29" s="46">
        <v>0</v>
      </c>
      <c r="H29" s="46">
        <v>0</v>
      </c>
      <c r="I29" s="46">
        <v>0</v>
      </c>
      <c r="J29" s="46">
        <v>0</v>
      </c>
      <c r="K29" s="47">
        <f t="shared" si="0"/>
        <v>0</v>
      </c>
    </row>
    <row r="30" spans="1:11" ht="15" x14ac:dyDescent="0.2">
      <c r="A30" s="19" t="s">
        <v>314</v>
      </c>
      <c r="B30" s="18">
        <v>25</v>
      </c>
      <c r="C30" s="46">
        <v>0</v>
      </c>
      <c r="D30" s="46">
        <v>0</v>
      </c>
      <c r="E30" s="46">
        <v>0</v>
      </c>
      <c r="F30" s="46">
        <v>-189554</v>
      </c>
      <c r="G30" s="46">
        <v>374753</v>
      </c>
      <c r="H30" s="46">
        <v>0</v>
      </c>
      <c r="I30" s="46">
        <v>-149196</v>
      </c>
      <c r="J30" s="46">
        <v>0</v>
      </c>
      <c r="K30" s="47">
        <f t="shared" si="0"/>
        <v>36003</v>
      </c>
    </row>
    <row r="31" spans="1:11" ht="30" x14ac:dyDescent="0.2">
      <c r="A31" s="23" t="s">
        <v>315</v>
      </c>
      <c r="B31" s="28">
        <v>26</v>
      </c>
      <c r="C31" s="47">
        <f>C30+C29+C28+C27+C26+C22</f>
        <v>46357000</v>
      </c>
      <c r="D31" s="47">
        <f t="shared" ref="D31:J31" si="6">D30+D29+D28+D27+D26+D22</f>
        <v>13860181</v>
      </c>
      <c r="E31" s="47">
        <f t="shared" si="6"/>
        <v>141000</v>
      </c>
      <c r="F31" s="47">
        <f t="shared" si="6"/>
        <v>941150</v>
      </c>
      <c r="G31" s="47">
        <f t="shared" si="6"/>
        <v>-21264248</v>
      </c>
      <c r="H31" s="47">
        <f t="shared" si="6"/>
        <v>0</v>
      </c>
      <c r="I31" s="47">
        <f t="shared" si="6"/>
        <v>503519</v>
      </c>
      <c r="J31" s="47">
        <f t="shared" si="6"/>
        <v>0</v>
      </c>
      <c r="K31" s="47">
        <f t="shared" si="0"/>
        <v>40538602</v>
      </c>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7 JA65457 SW65457 ACS65457 AMO65457 AWK65457 BGG65457 BQC65457 BZY65457 CJU65457 CTQ65457 DDM65457 DNI65457 DXE65457 EHA65457 EQW65457 FAS65457 FKO65457 FUK65457 GEG65457 GOC65457 GXY65457 HHU65457 HRQ65457 IBM65457 ILI65457 IVE65457 JFA65457 JOW65457 JYS65457 KIO65457 KSK65457 LCG65457 LMC65457 LVY65457 MFU65457 MPQ65457 MZM65457 NJI65457 NTE65457 ODA65457 OMW65457 OWS65457 PGO65457 PQK65457 QAG65457 QKC65457 QTY65457 RDU65457 RNQ65457 RXM65457 SHI65457 SRE65457 TBA65457 TKW65457 TUS65457 UEO65457 UOK65457 UYG65457 VIC65457 VRY65457 WBU65457 WLQ65457 WVM65457 F130993 JA130993 SW130993 ACS130993 AMO130993 AWK130993 BGG130993 BQC130993 BZY130993 CJU130993 CTQ130993 DDM130993 DNI130993 DXE130993 EHA130993 EQW130993 FAS130993 FKO130993 FUK130993 GEG130993 GOC130993 GXY130993 HHU130993 HRQ130993 IBM130993 ILI130993 IVE130993 JFA130993 JOW130993 JYS130993 KIO130993 KSK130993 LCG130993 LMC130993 LVY130993 MFU130993 MPQ130993 MZM130993 NJI130993 NTE130993 ODA130993 OMW130993 OWS130993 PGO130993 PQK130993 QAG130993 QKC130993 QTY130993 RDU130993 RNQ130993 RXM130993 SHI130993 SRE130993 TBA130993 TKW130993 TUS130993 UEO130993 UOK130993 UYG130993 VIC130993 VRY130993 WBU130993 WLQ130993 WVM130993 F196529 JA196529 SW196529 ACS196529 AMO196529 AWK196529 BGG196529 BQC196529 BZY196529 CJU196529 CTQ196529 DDM196529 DNI196529 DXE196529 EHA196529 EQW196529 FAS196529 FKO196529 FUK196529 GEG196529 GOC196529 GXY196529 HHU196529 HRQ196529 IBM196529 ILI196529 IVE196529 JFA196529 JOW196529 JYS196529 KIO196529 KSK196529 LCG196529 LMC196529 LVY196529 MFU196529 MPQ196529 MZM196529 NJI196529 NTE196529 ODA196529 OMW196529 OWS196529 PGO196529 PQK196529 QAG196529 QKC196529 QTY196529 RDU196529 RNQ196529 RXM196529 SHI196529 SRE196529 TBA196529 TKW196529 TUS196529 UEO196529 UOK196529 UYG196529 VIC196529 VRY196529 WBU196529 WLQ196529 WVM196529 F262065 JA262065 SW262065 ACS262065 AMO262065 AWK262065 BGG262065 BQC262065 BZY262065 CJU262065 CTQ262065 DDM262065 DNI262065 DXE262065 EHA262065 EQW262065 FAS262065 FKO262065 FUK262065 GEG262065 GOC262065 GXY262065 HHU262065 HRQ262065 IBM262065 ILI262065 IVE262065 JFA262065 JOW262065 JYS262065 KIO262065 KSK262065 LCG262065 LMC262065 LVY262065 MFU262065 MPQ262065 MZM262065 NJI262065 NTE262065 ODA262065 OMW262065 OWS262065 PGO262065 PQK262065 QAG262065 QKC262065 QTY262065 RDU262065 RNQ262065 RXM262065 SHI262065 SRE262065 TBA262065 TKW262065 TUS262065 UEO262065 UOK262065 UYG262065 VIC262065 VRY262065 WBU262065 WLQ262065 WVM262065 F327601 JA327601 SW327601 ACS327601 AMO327601 AWK327601 BGG327601 BQC327601 BZY327601 CJU327601 CTQ327601 DDM327601 DNI327601 DXE327601 EHA327601 EQW327601 FAS327601 FKO327601 FUK327601 GEG327601 GOC327601 GXY327601 HHU327601 HRQ327601 IBM327601 ILI327601 IVE327601 JFA327601 JOW327601 JYS327601 KIO327601 KSK327601 LCG327601 LMC327601 LVY327601 MFU327601 MPQ327601 MZM327601 NJI327601 NTE327601 ODA327601 OMW327601 OWS327601 PGO327601 PQK327601 QAG327601 QKC327601 QTY327601 RDU327601 RNQ327601 RXM327601 SHI327601 SRE327601 TBA327601 TKW327601 TUS327601 UEO327601 UOK327601 UYG327601 VIC327601 VRY327601 WBU327601 WLQ327601 WVM327601 F393137 JA393137 SW393137 ACS393137 AMO393137 AWK393137 BGG393137 BQC393137 BZY393137 CJU393137 CTQ393137 DDM393137 DNI393137 DXE393137 EHA393137 EQW393137 FAS393137 FKO393137 FUK393137 GEG393137 GOC393137 GXY393137 HHU393137 HRQ393137 IBM393137 ILI393137 IVE393137 JFA393137 JOW393137 JYS393137 KIO393137 KSK393137 LCG393137 LMC393137 LVY393137 MFU393137 MPQ393137 MZM393137 NJI393137 NTE393137 ODA393137 OMW393137 OWS393137 PGO393137 PQK393137 QAG393137 QKC393137 QTY393137 RDU393137 RNQ393137 RXM393137 SHI393137 SRE393137 TBA393137 TKW393137 TUS393137 UEO393137 UOK393137 UYG393137 VIC393137 VRY393137 WBU393137 WLQ393137 WVM393137 F458673 JA458673 SW458673 ACS458673 AMO458673 AWK458673 BGG458673 BQC458673 BZY458673 CJU458673 CTQ458673 DDM458673 DNI458673 DXE458673 EHA458673 EQW458673 FAS458673 FKO458673 FUK458673 GEG458673 GOC458673 GXY458673 HHU458673 HRQ458673 IBM458673 ILI458673 IVE458673 JFA458673 JOW458673 JYS458673 KIO458673 KSK458673 LCG458673 LMC458673 LVY458673 MFU458673 MPQ458673 MZM458673 NJI458673 NTE458673 ODA458673 OMW458673 OWS458673 PGO458673 PQK458673 QAG458673 QKC458673 QTY458673 RDU458673 RNQ458673 RXM458673 SHI458673 SRE458673 TBA458673 TKW458673 TUS458673 UEO458673 UOK458673 UYG458673 VIC458673 VRY458673 WBU458673 WLQ458673 WVM458673 F524209 JA524209 SW524209 ACS524209 AMO524209 AWK524209 BGG524209 BQC524209 BZY524209 CJU524209 CTQ524209 DDM524209 DNI524209 DXE524209 EHA524209 EQW524209 FAS524209 FKO524209 FUK524209 GEG524209 GOC524209 GXY524209 HHU524209 HRQ524209 IBM524209 ILI524209 IVE524209 JFA524209 JOW524209 JYS524209 KIO524209 KSK524209 LCG524209 LMC524209 LVY524209 MFU524209 MPQ524209 MZM524209 NJI524209 NTE524209 ODA524209 OMW524209 OWS524209 PGO524209 PQK524209 QAG524209 QKC524209 QTY524209 RDU524209 RNQ524209 RXM524209 SHI524209 SRE524209 TBA524209 TKW524209 TUS524209 UEO524209 UOK524209 UYG524209 VIC524209 VRY524209 WBU524209 WLQ524209 WVM524209 F589745 JA589745 SW589745 ACS589745 AMO589745 AWK589745 BGG589745 BQC589745 BZY589745 CJU589745 CTQ589745 DDM589745 DNI589745 DXE589745 EHA589745 EQW589745 FAS589745 FKO589745 FUK589745 GEG589745 GOC589745 GXY589745 HHU589745 HRQ589745 IBM589745 ILI589745 IVE589745 JFA589745 JOW589745 JYS589745 KIO589745 KSK589745 LCG589745 LMC589745 LVY589745 MFU589745 MPQ589745 MZM589745 NJI589745 NTE589745 ODA589745 OMW589745 OWS589745 PGO589745 PQK589745 QAG589745 QKC589745 QTY589745 RDU589745 RNQ589745 RXM589745 SHI589745 SRE589745 TBA589745 TKW589745 TUS589745 UEO589745 UOK589745 UYG589745 VIC589745 VRY589745 WBU589745 WLQ589745 WVM589745 F655281 JA655281 SW655281 ACS655281 AMO655281 AWK655281 BGG655281 BQC655281 BZY655281 CJU655281 CTQ655281 DDM655281 DNI655281 DXE655281 EHA655281 EQW655281 FAS655281 FKO655281 FUK655281 GEG655281 GOC655281 GXY655281 HHU655281 HRQ655281 IBM655281 ILI655281 IVE655281 JFA655281 JOW655281 JYS655281 KIO655281 KSK655281 LCG655281 LMC655281 LVY655281 MFU655281 MPQ655281 MZM655281 NJI655281 NTE655281 ODA655281 OMW655281 OWS655281 PGO655281 PQK655281 QAG655281 QKC655281 QTY655281 RDU655281 RNQ655281 RXM655281 SHI655281 SRE655281 TBA655281 TKW655281 TUS655281 UEO655281 UOK655281 UYG655281 VIC655281 VRY655281 WBU655281 WLQ655281 WVM655281 F720817 JA720817 SW720817 ACS720817 AMO720817 AWK720817 BGG720817 BQC720817 BZY720817 CJU720817 CTQ720817 DDM720817 DNI720817 DXE720817 EHA720817 EQW720817 FAS720817 FKO720817 FUK720817 GEG720817 GOC720817 GXY720817 HHU720817 HRQ720817 IBM720817 ILI720817 IVE720817 JFA720817 JOW720817 JYS720817 KIO720817 KSK720817 LCG720817 LMC720817 LVY720817 MFU720817 MPQ720817 MZM720817 NJI720817 NTE720817 ODA720817 OMW720817 OWS720817 PGO720817 PQK720817 QAG720817 QKC720817 QTY720817 RDU720817 RNQ720817 RXM720817 SHI720817 SRE720817 TBA720817 TKW720817 TUS720817 UEO720817 UOK720817 UYG720817 VIC720817 VRY720817 WBU720817 WLQ720817 WVM720817 F786353 JA786353 SW786353 ACS786353 AMO786353 AWK786353 BGG786353 BQC786353 BZY786353 CJU786353 CTQ786353 DDM786353 DNI786353 DXE786353 EHA786353 EQW786353 FAS786353 FKO786353 FUK786353 GEG786353 GOC786353 GXY786353 HHU786353 HRQ786353 IBM786353 ILI786353 IVE786353 JFA786353 JOW786353 JYS786353 KIO786353 KSK786353 LCG786353 LMC786353 LVY786353 MFU786353 MPQ786353 MZM786353 NJI786353 NTE786353 ODA786353 OMW786353 OWS786353 PGO786353 PQK786353 QAG786353 QKC786353 QTY786353 RDU786353 RNQ786353 RXM786353 SHI786353 SRE786353 TBA786353 TKW786353 TUS786353 UEO786353 UOK786353 UYG786353 VIC786353 VRY786353 WBU786353 WLQ786353 WVM786353 F851889 JA851889 SW851889 ACS851889 AMO851889 AWK851889 BGG851889 BQC851889 BZY851889 CJU851889 CTQ851889 DDM851889 DNI851889 DXE851889 EHA851889 EQW851889 FAS851889 FKO851889 FUK851889 GEG851889 GOC851889 GXY851889 HHU851889 HRQ851889 IBM851889 ILI851889 IVE851889 JFA851889 JOW851889 JYS851889 KIO851889 KSK851889 LCG851889 LMC851889 LVY851889 MFU851889 MPQ851889 MZM851889 NJI851889 NTE851889 ODA851889 OMW851889 OWS851889 PGO851889 PQK851889 QAG851889 QKC851889 QTY851889 RDU851889 RNQ851889 RXM851889 SHI851889 SRE851889 TBA851889 TKW851889 TUS851889 UEO851889 UOK851889 UYG851889 VIC851889 VRY851889 WBU851889 WLQ851889 WVM851889 F917425 JA917425 SW917425 ACS917425 AMO917425 AWK917425 BGG917425 BQC917425 BZY917425 CJU917425 CTQ917425 DDM917425 DNI917425 DXE917425 EHA917425 EQW917425 FAS917425 FKO917425 FUK917425 GEG917425 GOC917425 GXY917425 HHU917425 HRQ917425 IBM917425 ILI917425 IVE917425 JFA917425 JOW917425 JYS917425 KIO917425 KSK917425 LCG917425 LMC917425 LVY917425 MFU917425 MPQ917425 MZM917425 NJI917425 NTE917425 ODA917425 OMW917425 OWS917425 PGO917425 PQK917425 QAG917425 QKC917425 QTY917425 RDU917425 RNQ917425 RXM917425 SHI917425 SRE917425 TBA917425 TKW917425 TUS917425 UEO917425 UOK917425 UYG917425 VIC917425 VRY917425 WBU917425 WLQ917425 WVM917425 F982961 JA982961 SW982961 ACS982961 AMO982961 AWK982961 BGG982961 BQC982961 BZY982961 CJU982961 CTQ982961 DDM982961 DNI982961 DXE982961 EHA982961 EQW982961 FAS982961 FKO982961 FUK982961 GEG982961 GOC982961 GXY982961 HHU982961 HRQ982961 IBM982961 ILI982961 IVE982961 JFA982961 JOW982961 JYS982961 KIO982961 KSK982961 LCG982961 LMC982961 LVY982961 MFU982961 MPQ982961 MZM982961 NJI982961 NTE982961 ODA982961 OMW982961 OWS982961 PGO982961 PQK982961 QAG982961 QKC982961 QTY982961 RDU982961 RNQ982961 RXM982961 SHI982961 SRE982961 TBA982961 TKW982961 TUS982961 UEO982961 UOK982961 UYG982961 VIC982961 VRY982961 WBU982961 WLQ982961 WVM982961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H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H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H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H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H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H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H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H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H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H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H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H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H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H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xr:uid="{00000000-0002-0000-0500-000000000000}">
      <formula1>39448</formula1>
    </dataValidation>
    <dataValidation type="whole" operator="greaterThanOrEqual" allowBlank="1" showInputMessage="1" showErrorMessage="1" errorTitle="Incorrect entry" error="You can enter only positive whole numbers." sqref="J65469:K65469 JF65469:JG65469 TB65469:TC65469 ACX65469:ACY65469 AMT65469:AMU65469 AWP65469:AWQ65469 BGL65469:BGM65469 BQH65469:BQI65469 CAD65469:CAE65469 CJZ65469:CKA65469 CTV65469:CTW65469 DDR65469:DDS65469 DNN65469:DNO65469 DXJ65469:DXK65469 EHF65469:EHG65469 ERB65469:ERC65469 FAX65469:FAY65469 FKT65469:FKU65469 FUP65469:FUQ65469 GEL65469:GEM65469 GOH65469:GOI65469 GYD65469:GYE65469 HHZ65469:HIA65469 HRV65469:HRW65469 IBR65469:IBS65469 ILN65469:ILO65469 IVJ65469:IVK65469 JFF65469:JFG65469 JPB65469:JPC65469 JYX65469:JYY65469 KIT65469:KIU65469 KSP65469:KSQ65469 LCL65469:LCM65469 LMH65469:LMI65469 LWD65469:LWE65469 MFZ65469:MGA65469 MPV65469:MPW65469 MZR65469:MZS65469 NJN65469:NJO65469 NTJ65469:NTK65469 ODF65469:ODG65469 ONB65469:ONC65469 OWX65469:OWY65469 PGT65469:PGU65469 PQP65469:PQQ65469 QAL65469:QAM65469 QKH65469:QKI65469 QUD65469:QUE65469 RDZ65469:REA65469 RNV65469:RNW65469 RXR65469:RXS65469 SHN65469:SHO65469 SRJ65469:SRK65469 TBF65469:TBG65469 TLB65469:TLC65469 TUX65469:TUY65469 UET65469:UEU65469 UOP65469:UOQ65469 UYL65469:UYM65469 VIH65469:VII65469 VSD65469:VSE65469 WBZ65469:WCA65469 WLV65469:WLW65469 WVR65469:WVS65469 J131005:K131005 JF131005:JG131005 TB131005:TC131005 ACX131005:ACY131005 AMT131005:AMU131005 AWP131005:AWQ131005 BGL131005:BGM131005 BQH131005:BQI131005 CAD131005:CAE131005 CJZ131005:CKA131005 CTV131005:CTW131005 DDR131005:DDS131005 DNN131005:DNO131005 DXJ131005:DXK131005 EHF131005:EHG131005 ERB131005:ERC131005 FAX131005:FAY131005 FKT131005:FKU131005 FUP131005:FUQ131005 GEL131005:GEM131005 GOH131005:GOI131005 GYD131005:GYE131005 HHZ131005:HIA131005 HRV131005:HRW131005 IBR131005:IBS131005 ILN131005:ILO131005 IVJ131005:IVK131005 JFF131005:JFG131005 JPB131005:JPC131005 JYX131005:JYY131005 KIT131005:KIU131005 KSP131005:KSQ131005 LCL131005:LCM131005 LMH131005:LMI131005 LWD131005:LWE131005 MFZ131005:MGA131005 MPV131005:MPW131005 MZR131005:MZS131005 NJN131005:NJO131005 NTJ131005:NTK131005 ODF131005:ODG131005 ONB131005:ONC131005 OWX131005:OWY131005 PGT131005:PGU131005 PQP131005:PQQ131005 QAL131005:QAM131005 QKH131005:QKI131005 QUD131005:QUE131005 RDZ131005:REA131005 RNV131005:RNW131005 RXR131005:RXS131005 SHN131005:SHO131005 SRJ131005:SRK131005 TBF131005:TBG131005 TLB131005:TLC131005 TUX131005:TUY131005 UET131005:UEU131005 UOP131005:UOQ131005 UYL131005:UYM131005 VIH131005:VII131005 VSD131005:VSE131005 WBZ131005:WCA131005 WLV131005:WLW131005 WVR131005:WVS131005 J196541:K196541 JF196541:JG196541 TB196541:TC196541 ACX196541:ACY196541 AMT196541:AMU196541 AWP196541:AWQ196541 BGL196541:BGM196541 BQH196541:BQI196541 CAD196541:CAE196541 CJZ196541:CKA196541 CTV196541:CTW196541 DDR196541:DDS196541 DNN196541:DNO196541 DXJ196541:DXK196541 EHF196541:EHG196541 ERB196541:ERC196541 FAX196541:FAY196541 FKT196541:FKU196541 FUP196541:FUQ196541 GEL196541:GEM196541 GOH196541:GOI196541 GYD196541:GYE196541 HHZ196541:HIA196541 HRV196541:HRW196541 IBR196541:IBS196541 ILN196541:ILO196541 IVJ196541:IVK196541 JFF196541:JFG196541 JPB196541:JPC196541 JYX196541:JYY196541 KIT196541:KIU196541 KSP196541:KSQ196541 LCL196541:LCM196541 LMH196541:LMI196541 LWD196541:LWE196541 MFZ196541:MGA196541 MPV196541:MPW196541 MZR196541:MZS196541 NJN196541:NJO196541 NTJ196541:NTK196541 ODF196541:ODG196541 ONB196541:ONC196541 OWX196541:OWY196541 PGT196541:PGU196541 PQP196541:PQQ196541 QAL196541:QAM196541 QKH196541:QKI196541 QUD196541:QUE196541 RDZ196541:REA196541 RNV196541:RNW196541 RXR196541:RXS196541 SHN196541:SHO196541 SRJ196541:SRK196541 TBF196541:TBG196541 TLB196541:TLC196541 TUX196541:TUY196541 UET196541:UEU196541 UOP196541:UOQ196541 UYL196541:UYM196541 VIH196541:VII196541 VSD196541:VSE196541 WBZ196541:WCA196541 WLV196541:WLW196541 WVR196541:WVS196541 J262077:K262077 JF262077:JG262077 TB262077:TC262077 ACX262077:ACY262077 AMT262077:AMU262077 AWP262077:AWQ262077 BGL262077:BGM262077 BQH262077:BQI262077 CAD262077:CAE262077 CJZ262077:CKA262077 CTV262077:CTW262077 DDR262077:DDS262077 DNN262077:DNO262077 DXJ262077:DXK262077 EHF262077:EHG262077 ERB262077:ERC262077 FAX262077:FAY262077 FKT262077:FKU262077 FUP262077:FUQ262077 GEL262077:GEM262077 GOH262077:GOI262077 GYD262077:GYE262077 HHZ262077:HIA262077 HRV262077:HRW262077 IBR262077:IBS262077 ILN262077:ILO262077 IVJ262077:IVK262077 JFF262077:JFG262077 JPB262077:JPC262077 JYX262077:JYY262077 KIT262077:KIU262077 KSP262077:KSQ262077 LCL262077:LCM262077 LMH262077:LMI262077 LWD262077:LWE262077 MFZ262077:MGA262077 MPV262077:MPW262077 MZR262077:MZS262077 NJN262077:NJO262077 NTJ262077:NTK262077 ODF262077:ODG262077 ONB262077:ONC262077 OWX262077:OWY262077 PGT262077:PGU262077 PQP262077:PQQ262077 QAL262077:QAM262077 QKH262077:QKI262077 QUD262077:QUE262077 RDZ262077:REA262077 RNV262077:RNW262077 RXR262077:RXS262077 SHN262077:SHO262077 SRJ262077:SRK262077 TBF262077:TBG262077 TLB262077:TLC262077 TUX262077:TUY262077 UET262077:UEU262077 UOP262077:UOQ262077 UYL262077:UYM262077 VIH262077:VII262077 VSD262077:VSE262077 WBZ262077:WCA262077 WLV262077:WLW262077 WVR262077:WVS262077 J327613:K327613 JF327613:JG327613 TB327613:TC327613 ACX327613:ACY327613 AMT327613:AMU327613 AWP327613:AWQ327613 BGL327613:BGM327613 BQH327613:BQI327613 CAD327613:CAE327613 CJZ327613:CKA327613 CTV327613:CTW327613 DDR327613:DDS327613 DNN327613:DNO327613 DXJ327613:DXK327613 EHF327613:EHG327613 ERB327613:ERC327613 FAX327613:FAY327613 FKT327613:FKU327613 FUP327613:FUQ327613 GEL327613:GEM327613 GOH327613:GOI327613 GYD327613:GYE327613 HHZ327613:HIA327613 HRV327613:HRW327613 IBR327613:IBS327613 ILN327613:ILO327613 IVJ327613:IVK327613 JFF327613:JFG327613 JPB327613:JPC327613 JYX327613:JYY327613 KIT327613:KIU327613 KSP327613:KSQ327613 LCL327613:LCM327613 LMH327613:LMI327613 LWD327613:LWE327613 MFZ327613:MGA327613 MPV327613:MPW327613 MZR327613:MZS327613 NJN327613:NJO327613 NTJ327613:NTK327613 ODF327613:ODG327613 ONB327613:ONC327613 OWX327613:OWY327613 PGT327613:PGU327613 PQP327613:PQQ327613 QAL327613:QAM327613 QKH327613:QKI327613 QUD327613:QUE327613 RDZ327613:REA327613 RNV327613:RNW327613 RXR327613:RXS327613 SHN327613:SHO327613 SRJ327613:SRK327613 TBF327613:TBG327613 TLB327613:TLC327613 TUX327613:TUY327613 UET327613:UEU327613 UOP327613:UOQ327613 UYL327613:UYM327613 VIH327613:VII327613 VSD327613:VSE327613 WBZ327613:WCA327613 WLV327613:WLW327613 WVR327613:WVS327613 J393149:K393149 JF393149:JG393149 TB393149:TC393149 ACX393149:ACY393149 AMT393149:AMU393149 AWP393149:AWQ393149 BGL393149:BGM393149 BQH393149:BQI393149 CAD393149:CAE393149 CJZ393149:CKA393149 CTV393149:CTW393149 DDR393149:DDS393149 DNN393149:DNO393149 DXJ393149:DXK393149 EHF393149:EHG393149 ERB393149:ERC393149 FAX393149:FAY393149 FKT393149:FKU393149 FUP393149:FUQ393149 GEL393149:GEM393149 GOH393149:GOI393149 GYD393149:GYE393149 HHZ393149:HIA393149 HRV393149:HRW393149 IBR393149:IBS393149 ILN393149:ILO393149 IVJ393149:IVK393149 JFF393149:JFG393149 JPB393149:JPC393149 JYX393149:JYY393149 KIT393149:KIU393149 KSP393149:KSQ393149 LCL393149:LCM393149 LMH393149:LMI393149 LWD393149:LWE393149 MFZ393149:MGA393149 MPV393149:MPW393149 MZR393149:MZS393149 NJN393149:NJO393149 NTJ393149:NTK393149 ODF393149:ODG393149 ONB393149:ONC393149 OWX393149:OWY393149 PGT393149:PGU393149 PQP393149:PQQ393149 QAL393149:QAM393149 QKH393149:QKI393149 QUD393149:QUE393149 RDZ393149:REA393149 RNV393149:RNW393149 RXR393149:RXS393149 SHN393149:SHO393149 SRJ393149:SRK393149 TBF393149:TBG393149 TLB393149:TLC393149 TUX393149:TUY393149 UET393149:UEU393149 UOP393149:UOQ393149 UYL393149:UYM393149 VIH393149:VII393149 VSD393149:VSE393149 WBZ393149:WCA393149 WLV393149:WLW393149 WVR393149:WVS393149 J458685:K458685 JF458685:JG458685 TB458685:TC458685 ACX458685:ACY458685 AMT458685:AMU458685 AWP458685:AWQ458685 BGL458685:BGM458685 BQH458685:BQI458685 CAD458685:CAE458685 CJZ458685:CKA458685 CTV458685:CTW458685 DDR458685:DDS458685 DNN458685:DNO458685 DXJ458685:DXK458685 EHF458685:EHG458685 ERB458685:ERC458685 FAX458685:FAY458685 FKT458685:FKU458685 FUP458685:FUQ458685 GEL458685:GEM458685 GOH458685:GOI458685 GYD458685:GYE458685 HHZ458685:HIA458685 HRV458685:HRW458685 IBR458685:IBS458685 ILN458685:ILO458685 IVJ458685:IVK458685 JFF458685:JFG458685 JPB458685:JPC458685 JYX458685:JYY458685 KIT458685:KIU458685 KSP458685:KSQ458685 LCL458685:LCM458685 LMH458685:LMI458685 LWD458685:LWE458685 MFZ458685:MGA458685 MPV458685:MPW458685 MZR458685:MZS458685 NJN458685:NJO458685 NTJ458685:NTK458685 ODF458685:ODG458685 ONB458685:ONC458685 OWX458685:OWY458685 PGT458685:PGU458685 PQP458685:PQQ458685 QAL458685:QAM458685 QKH458685:QKI458685 QUD458685:QUE458685 RDZ458685:REA458685 RNV458685:RNW458685 RXR458685:RXS458685 SHN458685:SHO458685 SRJ458685:SRK458685 TBF458685:TBG458685 TLB458685:TLC458685 TUX458685:TUY458685 UET458685:UEU458685 UOP458685:UOQ458685 UYL458685:UYM458685 VIH458685:VII458685 VSD458685:VSE458685 WBZ458685:WCA458685 WLV458685:WLW458685 WVR458685:WVS458685 J524221:K524221 JF524221:JG524221 TB524221:TC524221 ACX524221:ACY524221 AMT524221:AMU524221 AWP524221:AWQ524221 BGL524221:BGM524221 BQH524221:BQI524221 CAD524221:CAE524221 CJZ524221:CKA524221 CTV524221:CTW524221 DDR524221:DDS524221 DNN524221:DNO524221 DXJ524221:DXK524221 EHF524221:EHG524221 ERB524221:ERC524221 FAX524221:FAY524221 FKT524221:FKU524221 FUP524221:FUQ524221 GEL524221:GEM524221 GOH524221:GOI524221 GYD524221:GYE524221 HHZ524221:HIA524221 HRV524221:HRW524221 IBR524221:IBS524221 ILN524221:ILO524221 IVJ524221:IVK524221 JFF524221:JFG524221 JPB524221:JPC524221 JYX524221:JYY524221 KIT524221:KIU524221 KSP524221:KSQ524221 LCL524221:LCM524221 LMH524221:LMI524221 LWD524221:LWE524221 MFZ524221:MGA524221 MPV524221:MPW524221 MZR524221:MZS524221 NJN524221:NJO524221 NTJ524221:NTK524221 ODF524221:ODG524221 ONB524221:ONC524221 OWX524221:OWY524221 PGT524221:PGU524221 PQP524221:PQQ524221 QAL524221:QAM524221 QKH524221:QKI524221 QUD524221:QUE524221 RDZ524221:REA524221 RNV524221:RNW524221 RXR524221:RXS524221 SHN524221:SHO524221 SRJ524221:SRK524221 TBF524221:TBG524221 TLB524221:TLC524221 TUX524221:TUY524221 UET524221:UEU524221 UOP524221:UOQ524221 UYL524221:UYM524221 VIH524221:VII524221 VSD524221:VSE524221 WBZ524221:WCA524221 WLV524221:WLW524221 WVR524221:WVS524221 J589757:K589757 JF589757:JG589757 TB589757:TC589757 ACX589757:ACY589757 AMT589757:AMU589757 AWP589757:AWQ589757 BGL589757:BGM589757 BQH589757:BQI589757 CAD589757:CAE589757 CJZ589757:CKA589757 CTV589757:CTW589757 DDR589757:DDS589757 DNN589757:DNO589757 DXJ589757:DXK589757 EHF589757:EHG589757 ERB589757:ERC589757 FAX589757:FAY589757 FKT589757:FKU589757 FUP589757:FUQ589757 GEL589757:GEM589757 GOH589757:GOI589757 GYD589757:GYE589757 HHZ589757:HIA589757 HRV589757:HRW589757 IBR589757:IBS589757 ILN589757:ILO589757 IVJ589757:IVK589757 JFF589757:JFG589757 JPB589757:JPC589757 JYX589757:JYY589757 KIT589757:KIU589757 KSP589757:KSQ589757 LCL589757:LCM589757 LMH589757:LMI589757 LWD589757:LWE589757 MFZ589757:MGA589757 MPV589757:MPW589757 MZR589757:MZS589757 NJN589757:NJO589757 NTJ589757:NTK589757 ODF589757:ODG589757 ONB589757:ONC589757 OWX589757:OWY589757 PGT589757:PGU589757 PQP589757:PQQ589757 QAL589757:QAM589757 QKH589757:QKI589757 QUD589757:QUE589757 RDZ589757:REA589757 RNV589757:RNW589757 RXR589757:RXS589757 SHN589757:SHO589757 SRJ589757:SRK589757 TBF589757:TBG589757 TLB589757:TLC589757 TUX589757:TUY589757 UET589757:UEU589757 UOP589757:UOQ589757 UYL589757:UYM589757 VIH589757:VII589757 VSD589757:VSE589757 WBZ589757:WCA589757 WLV589757:WLW589757 WVR589757:WVS589757 J655293:K655293 JF655293:JG655293 TB655293:TC655293 ACX655293:ACY655293 AMT655293:AMU655293 AWP655293:AWQ655293 BGL655293:BGM655293 BQH655293:BQI655293 CAD655293:CAE655293 CJZ655293:CKA655293 CTV655293:CTW655293 DDR655293:DDS655293 DNN655293:DNO655293 DXJ655293:DXK655293 EHF655293:EHG655293 ERB655293:ERC655293 FAX655293:FAY655293 FKT655293:FKU655293 FUP655293:FUQ655293 GEL655293:GEM655293 GOH655293:GOI655293 GYD655293:GYE655293 HHZ655293:HIA655293 HRV655293:HRW655293 IBR655293:IBS655293 ILN655293:ILO655293 IVJ655293:IVK655293 JFF655293:JFG655293 JPB655293:JPC655293 JYX655293:JYY655293 KIT655293:KIU655293 KSP655293:KSQ655293 LCL655293:LCM655293 LMH655293:LMI655293 LWD655293:LWE655293 MFZ655293:MGA655293 MPV655293:MPW655293 MZR655293:MZS655293 NJN655293:NJO655293 NTJ655293:NTK655293 ODF655293:ODG655293 ONB655293:ONC655293 OWX655293:OWY655293 PGT655293:PGU655293 PQP655293:PQQ655293 QAL655293:QAM655293 QKH655293:QKI655293 QUD655293:QUE655293 RDZ655293:REA655293 RNV655293:RNW655293 RXR655293:RXS655293 SHN655293:SHO655293 SRJ655293:SRK655293 TBF655293:TBG655293 TLB655293:TLC655293 TUX655293:TUY655293 UET655293:UEU655293 UOP655293:UOQ655293 UYL655293:UYM655293 VIH655293:VII655293 VSD655293:VSE655293 WBZ655293:WCA655293 WLV655293:WLW655293 WVR655293:WVS655293 J720829:K720829 JF720829:JG720829 TB720829:TC720829 ACX720829:ACY720829 AMT720829:AMU720829 AWP720829:AWQ720829 BGL720829:BGM720829 BQH720829:BQI720829 CAD720829:CAE720829 CJZ720829:CKA720829 CTV720829:CTW720829 DDR720829:DDS720829 DNN720829:DNO720829 DXJ720829:DXK720829 EHF720829:EHG720829 ERB720829:ERC720829 FAX720829:FAY720829 FKT720829:FKU720829 FUP720829:FUQ720829 GEL720829:GEM720829 GOH720829:GOI720829 GYD720829:GYE720829 HHZ720829:HIA720829 HRV720829:HRW720829 IBR720829:IBS720829 ILN720829:ILO720829 IVJ720829:IVK720829 JFF720829:JFG720829 JPB720829:JPC720829 JYX720829:JYY720829 KIT720829:KIU720829 KSP720829:KSQ720829 LCL720829:LCM720829 LMH720829:LMI720829 LWD720829:LWE720829 MFZ720829:MGA720829 MPV720829:MPW720829 MZR720829:MZS720829 NJN720829:NJO720829 NTJ720829:NTK720829 ODF720829:ODG720829 ONB720829:ONC720829 OWX720829:OWY720829 PGT720829:PGU720829 PQP720829:PQQ720829 QAL720829:QAM720829 QKH720829:QKI720829 QUD720829:QUE720829 RDZ720829:REA720829 RNV720829:RNW720829 RXR720829:RXS720829 SHN720829:SHO720829 SRJ720829:SRK720829 TBF720829:TBG720829 TLB720829:TLC720829 TUX720829:TUY720829 UET720829:UEU720829 UOP720829:UOQ720829 UYL720829:UYM720829 VIH720829:VII720829 VSD720829:VSE720829 WBZ720829:WCA720829 WLV720829:WLW720829 WVR720829:WVS720829 J786365:K786365 JF786365:JG786365 TB786365:TC786365 ACX786365:ACY786365 AMT786365:AMU786365 AWP786365:AWQ786365 BGL786365:BGM786365 BQH786365:BQI786365 CAD786365:CAE786365 CJZ786365:CKA786365 CTV786365:CTW786365 DDR786365:DDS786365 DNN786365:DNO786365 DXJ786365:DXK786365 EHF786365:EHG786365 ERB786365:ERC786365 FAX786365:FAY786365 FKT786365:FKU786365 FUP786365:FUQ786365 GEL786365:GEM786365 GOH786365:GOI786365 GYD786365:GYE786365 HHZ786365:HIA786365 HRV786365:HRW786365 IBR786365:IBS786365 ILN786365:ILO786365 IVJ786365:IVK786365 JFF786365:JFG786365 JPB786365:JPC786365 JYX786365:JYY786365 KIT786365:KIU786365 KSP786365:KSQ786365 LCL786365:LCM786365 LMH786365:LMI786365 LWD786365:LWE786365 MFZ786365:MGA786365 MPV786365:MPW786365 MZR786365:MZS786365 NJN786365:NJO786365 NTJ786365:NTK786365 ODF786365:ODG786365 ONB786365:ONC786365 OWX786365:OWY786365 PGT786365:PGU786365 PQP786365:PQQ786365 QAL786365:QAM786365 QKH786365:QKI786365 QUD786365:QUE786365 RDZ786365:REA786365 RNV786365:RNW786365 RXR786365:RXS786365 SHN786365:SHO786365 SRJ786365:SRK786365 TBF786365:TBG786365 TLB786365:TLC786365 TUX786365:TUY786365 UET786365:UEU786365 UOP786365:UOQ786365 UYL786365:UYM786365 VIH786365:VII786365 VSD786365:VSE786365 WBZ786365:WCA786365 WLV786365:WLW786365 WVR786365:WVS786365 J851901:K851901 JF851901:JG851901 TB851901:TC851901 ACX851901:ACY851901 AMT851901:AMU851901 AWP851901:AWQ851901 BGL851901:BGM851901 BQH851901:BQI851901 CAD851901:CAE851901 CJZ851901:CKA851901 CTV851901:CTW851901 DDR851901:DDS851901 DNN851901:DNO851901 DXJ851901:DXK851901 EHF851901:EHG851901 ERB851901:ERC851901 FAX851901:FAY851901 FKT851901:FKU851901 FUP851901:FUQ851901 GEL851901:GEM851901 GOH851901:GOI851901 GYD851901:GYE851901 HHZ851901:HIA851901 HRV851901:HRW851901 IBR851901:IBS851901 ILN851901:ILO851901 IVJ851901:IVK851901 JFF851901:JFG851901 JPB851901:JPC851901 JYX851901:JYY851901 KIT851901:KIU851901 KSP851901:KSQ851901 LCL851901:LCM851901 LMH851901:LMI851901 LWD851901:LWE851901 MFZ851901:MGA851901 MPV851901:MPW851901 MZR851901:MZS851901 NJN851901:NJO851901 NTJ851901:NTK851901 ODF851901:ODG851901 ONB851901:ONC851901 OWX851901:OWY851901 PGT851901:PGU851901 PQP851901:PQQ851901 QAL851901:QAM851901 QKH851901:QKI851901 QUD851901:QUE851901 RDZ851901:REA851901 RNV851901:RNW851901 RXR851901:RXS851901 SHN851901:SHO851901 SRJ851901:SRK851901 TBF851901:TBG851901 TLB851901:TLC851901 TUX851901:TUY851901 UET851901:UEU851901 UOP851901:UOQ851901 UYL851901:UYM851901 VIH851901:VII851901 VSD851901:VSE851901 WBZ851901:WCA851901 WLV851901:WLW851901 WVR851901:WVS851901 J917437:K917437 JF917437:JG917437 TB917437:TC917437 ACX917437:ACY917437 AMT917437:AMU917437 AWP917437:AWQ917437 BGL917437:BGM917437 BQH917437:BQI917437 CAD917437:CAE917437 CJZ917437:CKA917437 CTV917437:CTW917437 DDR917437:DDS917437 DNN917437:DNO917437 DXJ917437:DXK917437 EHF917437:EHG917437 ERB917437:ERC917437 FAX917437:FAY917437 FKT917437:FKU917437 FUP917437:FUQ917437 GEL917437:GEM917437 GOH917437:GOI917437 GYD917437:GYE917437 HHZ917437:HIA917437 HRV917437:HRW917437 IBR917437:IBS917437 ILN917437:ILO917437 IVJ917437:IVK917437 JFF917437:JFG917437 JPB917437:JPC917437 JYX917437:JYY917437 KIT917437:KIU917437 KSP917437:KSQ917437 LCL917437:LCM917437 LMH917437:LMI917437 LWD917437:LWE917437 MFZ917437:MGA917437 MPV917437:MPW917437 MZR917437:MZS917437 NJN917437:NJO917437 NTJ917437:NTK917437 ODF917437:ODG917437 ONB917437:ONC917437 OWX917437:OWY917437 PGT917437:PGU917437 PQP917437:PQQ917437 QAL917437:QAM917437 QKH917437:QKI917437 QUD917437:QUE917437 RDZ917437:REA917437 RNV917437:RNW917437 RXR917437:RXS917437 SHN917437:SHO917437 SRJ917437:SRK917437 TBF917437:TBG917437 TLB917437:TLC917437 TUX917437:TUY917437 UET917437:UEU917437 UOP917437:UOQ917437 UYL917437:UYM917437 VIH917437:VII917437 VSD917437:VSE917437 WBZ917437:WCA917437 WLV917437:WLW917437 WVR917437:WVS917437 J982973:K982973 JF982973:JG982973 TB982973:TC982973 ACX982973:ACY982973 AMT982973:AMU982973 AWP982973:AWQ982973 BGL982973:BGM982973 BQH982973:BQI982973 CAD982973:CAE982973 CJZ982973:CKA982973 CTV982973:CTW982973 DDR982973:DDS982973 DNN982973:DNO982973 DXJ982973:DXK982973 EHF982973:EHG982973 ERB982973:ERC982973 FAX982973:FAY982973 FKT982973:FKU982973 FUP982973:FUQ982973 GEL982973:GEM982973 GOH982973:GOI982973 GYD982973:GYE982973 HHZ982973:HIA982973 HRV982973:HRW982973 IBR982973:IBS982973 ILN982973:ILO982973 IVJ982973:IVK982973 JFF982973:JFG982973 JPB982973:JPC982973 JYX982973:JYY982973 KIT982973:KIU982973 KSP982973:KSQ982973 LCL982973:LCM982973 LMH982973:LMI982973 LWD982973:LWE982973 MFZ982973:MGA982973 MPV982973:MPW982973 MZR982973:MZS982973 NJN982973:NJO982973 NTJ982973:NTK982973 ODF982973:ODG982973 ONB982973:ONC982973 OWX982973:OWY982973 PGT982973:PGU982973 PQP982973:PQQ982973 QAL982973:QAM982973 QKH982973:QKI982973 QUD982973:QUE982973 RDZ982973:REA982973 RNV982973:RNW982973 RXR982973:RXS982973 SHN982973:SHO982973 SRJ982973:SRK982973 TBF982973:TBG982973 TLB982973:TLC982973 TUX982973:TUY982973 UET982973:UEU982973 UOP982973:UOQ982973 UYL982973:UYM982973 VIH982973:VII982973 VSD982973:VSE982973 WBZ982973:WCA982973 WLV982973:WLW982973 WVR982973:WVS982973 J65476:K65477 JF65476:JG65477 TB65476:TC65477 ACX65476:ACY65477 AMT65476:AMU65477 AWP65476:AWQ65477 BGL65476:BGM65477 BQH65476:BQI65477 CAD65476:CAE65477 CJZ65476:CKA65477 CTV65476:CTW65477 DDR65476:DDS65477 DNN65476:DNO65477 DXJ65476:DXK65477 EHF65476:EHG65477 ERB65476:ERC65477 FAX65476:FAY65477 FKT65476:FKU65477 FUP65476:FUQ65477 GEL65476:GEM65477 GOH65476:GOI65477 GYD65476:GYE65477 HHZ65476:HIA65477 HRV65476:HRW65477 IBR65476:IBS65477 ILN65476:ILO65477 IVJ65476:IVK65477 JFF65476:JFG65477 JPB65476:JPC65477 JYX65476:JYY65477 KIT65476:KIU65477 KSP65476:KSQ65477 LCL65476:LCM65477 LMH65476:LMI65477 LWD65476:LWE65477 MFZ65476:MGA65477 MPV65476:MPW65477 MZR65476:MZS65477 NJN65476:NJO65477 NTJ65476:NTK65477 ODF65476:ODG65477 ONB65476:ONC65477 OWX65476:OWY65477 PGT65476:PGU65477 PQP65476:PQQ65477 QAL65476:QAM65477 QKH65476:QKI65477 QUD65476:QUE65477 RDZ65476:REA65477 RNV65476:RNW65477 RXR65476:RXS65477 SHN65476:SHO65477 SRJ65476:SRK65477 TBF65476:TBG65477 TLB65476:TLC65477 TUX65476:TUY65477 UET65476:UEU65477 UOP65476:UOQ65477 UYL65476:UYM65477 VIH65476:VII65477 VSD65476:VSE65477 WBZ65476:WCA65477 WLV65476:WLW65477 WVR65476:WVS65477 J131012:K131013 JF131012:JG131013 TB131012:TC131013 ACX131012:ACY131013 AMT131012:AMU131013 AWP131012:AWQ131013 BGL131012:BGM131013 BQH131012:BQI131013 CAD131012:CAE131013 CJZ131012:CKA131013 CTV131012:CTW131013 DDR131012:DDS131013 DNN131012:DNO131013 DXJ131012:DXK131013 EHF131012:EHG131013 ERB131012:ERC131013 FAX131012:FAY131013 FKT131012:FKU131013 FUP131012:FUQ131013 GEL131012:GEM131013 GOH131012:GOI131013 GYD131012:GYE131013 HHZ131012:HIA131013 HRV131012:HRW131013 IBR131012:IBS131013 ILN131012:ILO131013 IVJ131012:IVK131013 JFF131012:JFG131013 JPB131012:JPC131013 JYX131012:JYY131013 KIT131012:KIU131013 KSP131012:KSQ131013 LCL131012:LCM131013 LMH131012:LMI131013 LWD131012:LWE131013 MFZ131012:MGA131013 MPV131012:MPW131013 MZR131012:MZS131013 NJN131012:NJO131013 NTJ131012:NTK131013 ODF131012:ODG131013 ONB131012:ONC131013 OWX131012:OWY131013 PGT131012:PGU131013 PQP131012:PQQ131013 QAL131012:QAM131013 QKH131012:QKI131013 QUD131012:QUE131013 RDZ131012:REA131013 RNV131012:RNW131013 RXR131012:RXS131013 SHN131012:SHO131013 SRJ131012:SRK131013 TBF131012:TBG131013 TLB131012:TLC131013 TUX131012:TUY131013 UET131012:UEU131013 UOP131012:UOQ131013 UYL131012:UYM131013 VIH131012:VII131013 VSD131012:VSE131013 WBZ131012:WCA131013 WLV131012:WLW131013 WVR131012:WVS131013 J196548:K196549 JF196548:JG196549 TB196548:TC196549 ACX196548:ACY196549 AMT196548:AMU196549 AWP196548:AWQ196549 BGL196548:BGM196549 BQH196548:BQI196549 CAD196548:CAE196549 CJZ196548:CKA196549 CTV196548:CTW196549 DDR196548:DDS196549 DNN196548:DNO196549 DXJ196548:DXK196549 EHF196548:EHG196549 ERB196548:ERC196549 FAX196548:FAY196549 FKT196548:FKU196549 FUP196548:FUQ196549 GEL196548:GEM196549 GOH196548:GOI196549 GYD196548:GYE196549 HHZ196548:HIA196549 HRV196548:HRW196549 IBR196548:IBS196549 ILN196548:ILO196549 IVJ196548:IVK196549 JFF196548:JFG196549 JPB196548:JPC196549 JYX196548:JYY196549 KIT196548:KIU196549 KSP196548:KSQ196549 LCL196548:LCM196549 LMH196548:LMI196549 LWD196548:LWE196549 MFZ196548:MGA196549 MPV196548:MPW196549 MZR196548:MZS196549 NJN196548:NJO196549 NTJ196548:NTK196549 ODF196548:ODG196549 ONB196548:ONC196549 OWX196548:OWY196549 PGT196548:PGU196549 PQP196548:PQQ196549 QAL196548:QAM196549 QKH196548:QKI196549 QUD196548:QUE196549 RDZ196548:REA196549 RNV196548:RNW196549 RXR196548:RXS196549 SHN196548:SHO196549 SRJ196548:SRK196549 TBF196548:TBG196549 TLB196548:TLC196549 TUX196548:TUY196549 UET196548:UEU196549 UOP196548:UOQ196549 UYL196548:UYM196549 VIH196548:VII196549 VSD196548:VSE196549 WBZ196548:WCA196549 WLV196548:WLW196549 WVR196548:WVS196549 J262084:K262085 JF262084:JG262085 TB262084:TC262085 ACX262084:ACY262085 AMT262084:AMU262085 AWP262084:AWQ262085 BGL262084:BGM262085 BQH262084:BQI262085 CAD262084:CAE262085 CJZ262084:CKA262085 CTV262084:CTW262085 DDR262084:DDS262085 DNN262084:DNO262085 DXJ262084:DXK262085 EHF262084:EHG262085 ERB262084:ERC262085 FAX262084:FAY262085 FKT262084:FKU262085 FUP262084:FUQ262085 GEL262084:GEM262085 GOH262084:GOI262085 GYD262084:GYE262085 HHZ262084:HIA262085 HRV262084:HRW262085 IBR262084:IBS262085 ILN262084:ILO262085 IVJ262084:IVK262085 JFF262084:JFG262085 JPB262084:JPC262085 JYX262084:JYY262085 KIT262084:KIU262085 KSP262084:KSQ262085 LCL262084:LCM262085 LMH262084:LMI262085 LWD262084:LWE262085 MFZ262084:MGA262085 MPV262084:MPW262085 MZR262084:MZS262085 NJN262084:NJO262085 NTJ262084:NTK262085 ODF262084:ODG262085 ONB262084:ONC262085 OWX262084:OWY262085 PGT262084:PGU262085 PQP262084:PQQ262085 QAL262084:QAM262085 QKH262084:QKI262085 QUD262084:QUE262085 RDZ262084:REA262085 RNV262084:RNW262085 RXR262084:RXS262085 SHN262084:SHO262085 SRJ262084:SRK262085 TBF262084:TBG262085 TLB262084:TLC262085 TUX262084:TUY262085 UET262084:UEU262085 UOP262084:UOQ262085 UYL262084:UYM262085 VIH262084:VII262085 VSD262084:VSE262085 WBZ262084:WCA262085 WLV262084:WLW262085 WVR262084:WVS262085 J327620:K327621 JF327620:JG327621 TB327620:TC327621 ACX327620:ACY327621 AMT327620:AMU327621 AWP327620:AWQ327621 BGL327620:BGM327621 BQH327620:BQI327621 CAD327620:CAE327621 CJZ327620:CKA327621 CTV327620:CTW327621 DDR327620:DDS327621 DNN327620:DNO327621 DXJ327620:DXK327621 EHF327620:EHG327621 ERB327620:ERC327621 FAX327620:FAY327621 FKT327620:FKU327621 FUP327620:FUQ327621 GEL327620:GEM327621 GOH327620:GOI327621 GYD327620:GYE327621 HHZ327620:HIA327621 HRV327620:HRW327621 IBR327620:IBS327621 ILN327620:ILO327621 IVJ327620:IVK327621 JFF327620:JFG327621 JPB327620:JPC327621 JYX327620:JYY327621 KIT327620:KIU327621 KSP327620:KSQ327621 LCL327620:LCM327621 LMH327620:LMI327621 LWD327620:LWE327621 MFZ327620:MGA327621 MPV327620:MPW327621 MZR327620:MZS327621 NJN327620:NJO327621 NTJ327620:NTK327621 ODF327620:ODG327621 ONB327620:ONC327621 OWX327620:OWY327621 PGT327620:PGU327621 PQP327620:PQQ327621 QAL327620:QAM327621 QKH327620:QKI327621 QUD327620:QUE327621 RDZ327620:REA327621 RNV327620:RNW327621 RXR327620:RXS327621 SHN327620:SHO327621 SRJ327620:SRK327621 TBF327620:TBG327621 TLB327620:TLC327621 TUX327620:TUY327621 UET327620:UEU327621 UOP327620:UOQ327621 UYL327620:UYM327621 VIH327620:VII327621 VSD327620:VSE327621 WBZ327620:WCA327621 WLV327620:WLW327621 WVR327620:WVS327621 J393156:K393157 JF393156:JG393157 TB393156:TC393157 ACX393156:ACY393157 AMT393156:AMU393157 AWP393156:AWQ393157 BGL393156:BGM393157 BQH393156:BQI393157 CAD393156:CAE393157 CJZ393156:CKA393157 CTV393156:CTW393157 DDR393156:DDS393157 DNN393156:DNO393157 DXJ393156:DXK393157 EHF393156:EHG393157 ERB393156:ERC393157 FAX393156:FAY393157 FKT393156:FKU393157 FUP393156:FUQ393157 GEL393156:GEM393157 GOH393156:GOI393157 GYD393156:GYE393157 HHZ393156:HIA393157 HRV393156:HRW393157 IBR393156:IBS393157 ILN393156:ILO393157 IVJ393156:IVK393157 JFF393156:JFG393157 JPB393156:JPC393157 JYX393156:JYY393157 KIT393156:KIU393157 KSP393156:KSQ393157 LCL393156:LCM393157 LMH393156:LMI393157 LWD393156:LWE393157 MFZ393156:MGA393157 MPV393156:MPW393157 MZR393156:MZS393157 NJN393156:NJO393157 NTJ393156:NTK393157 ODF393156:ODG393157 ONB393156:ONC393157 OWX393156:OWY393157 PGT393156:PGU393157 PQP393156:PQQ393157 QAL393156:QAM393157 QKH393156:QKI393157 QUD393156:QUE393157 RDZ393156:REA393157 RNV393156:RNW393157 RXR393156:RXS393157 SHN393156:SHO393157 SRJ393156:SRK393157 TBF393156:TBG393157 TLB393156:TLC393157 TUX393156:TUY393157 UET393156:UEU393157 UOP393156:UOQ393157 UYL393156:UYM393157 VIH393156:VII393157 VSD393156:VSE393157 WBZ393156:WCA393157 WLV393156:WLW393157 WVR393156:WVS393157 J458692:K458693 JF458692:JG458693 TB458692:TC458693 ACX458692:ACY458693 AMT458692:AMU458693 AWP458692:AWQ458693 BGL458692:BGM458693 BQH458692:BQI458693 CAD458692:CAE458693 CJZ458692:CKA458693 CTV458692:CTW458693 DDR458692:DDS458693 DNN458692:DNO458693 DXJ458692:DXK458693 EHF458692:EHG458693 ERB458692:ERC458693 FAX458692:FAY458693 FKT458692:FKU458693 FUP458692:FUQ458693 GEL458692:GEM458693 GOH458692:GOI458693 GYD458692:GYE458693 HHZ458692:HIA458693 HRV458692:HRW458693 IBR458692:IBS458693 ILN458692:ILO458693 IVJ458692:IVK458693 JFF458692:JFG458693 JPB458692:JPC458693 JYX458692:JYY458693 KIT458692:KIU458693 KSP458692:KSQ458693 LCL458692:LCM458693 LMH458692:LMI458693 LWD458692:LWE458693 MFZ458692:MGA458693 MPV458692:MPW458693 MZR458692:MZS458693 NJN458692:NJO458693 NTJ458692:NTK458693 ODF458692:ODG458693 ONB458692:ONC458693 OWX458692:OWY458693 PGT458692:PGU458693 PQP458692:PQQ458693 QAL458692:QAM458693 QKH458692:QKI458693 QUD458692:QUE458693 RDZ458692:REA458693 RNV458692:RNW458693 RXR458692:RXS458693 SHN458692:SHO458693 SRJ458692:SRK458693 TBF458692:TBG458693 TLB458692:TLC458693 TUX458692:TUY458693 UET458692:UEU458693 UOP458692:UOQ458693 UYL458692:UYM458693 VIH458692:VII458693 VSD458692:VSE458693 WBZ458692:WCA458693 WLV458692:WLW458693 WVR458692:WVS458693 J524228:K524229 JF524228:JG524229 TB524228:TC524229 ACX524228:ACY524229 AMT524228:AMU524229 AWP524228:AWQ524229 BGL524228:BGM524229 BQH524228:BQI524229 CAD524228:CAE524229 CJZ524228:CKA524229 CTV524228:CTW524229 DDR524228:DDS524229 DNN524228:DNO524229 DXJ524228:DXK524229 EHF524228:EHG524229 ERB524228:ERC524229 FAX524228:FAY524229 FKT524228:FKU524229 FUP524228:FUQ524229 GEL524228:GEM524229 GOH524228:GOI524229 GYD524228:GYE524229 HHZ524228:HIA524229 HRV524228:HRW524229 IBR524228:IBS524229 ILN524228:ILO524229 IVJ524228:IVK524229 JFF524228:JFG524229 JPB524228:JPC524229 JYX524228:JYY524229 KIT524228:KIU524229 KSP524228:KSQ524229 LCL524228:LCM524229 LMH524228:LMI524229 LWD524228:LWE524229 MFZ524228:MGA524229 MPV524228:MPW524229 MZR524228:MZS524229 NJN524228:NJO524229 NTJ524228:NTK524229 ODF524228:ODG524229 ONB524228:ONC524229 OWX524228:OWY524229 PGT524228:PGU524229 PQP524228:PQQ524229 QAL524228:QAM524229 QKH524228:QKI524229 QUD524228:QUE524229 RDZ524228:REA524229 RNV524228:RNW524229 RXR524228:RXS524229 SHN524228:SHO524229 SRJ524228:SRK524229 TBF524228:TBG524229 TLB524228:TLC524229 TUX524228:TUY524229 UET524228:UEU524229 UOP524228:UOQ524229 UYL524228:UYM524229 VIH524228:VII524229 VSD524228:VSE524229 WBZ524228:WCA524229 WLV524228:WLW524229 WVR524228:WVS524229 J589764:K589765 JF589764:JG589765 TB589764:TC589765 ACX589764:ACY589765 AMT589764:AMU589765 AWP589764:AWQ589765 BGL589764:BGM589765 BQH589764:BQI589765 CAD589764:CAE589765 CJZ589764:CKA589765 CTV589764:CTW589765 DDR589764:DDS589765 DNN589764:DNO589765 DXJ589764:DXK589765 EHF589764:EHG589765 ERB589764:ERC589765 FAX589764:FAY589765 FKT589764:FKU589765 FUP589764:FUQ589765 GEL589764:GEM589765 GOH589764:GOI589765 GYD589764:GYE589765 HHZ589764:HIA589765 HRV589764:HRW589765 IBR589764:IBS589765 ILN589764:ILO589765 IVJ589764:IVK589765 JFF589764:JFG589765 JPB589764:JPC589765 JYX589764:JYY589765 KIT589764:KIU589765 KSP589764:KSQ589765 LCL589764:LCM589765 LMH589764:LMI589765 LWD589764:LWE589765 MFZ589764:MGA589765 MPV589764:MPW589765 MZR589764:MZS589765 NJN589764:NJO589765 NTJ589764:NTK589765 ODF589764:ODG589765 ONB589764:ONC589765 OWX589764:OWY589765 PGT589764:PGU589765 PQP589764:PQQ589765 QAL589764:QAM589765 QKH589764:QKI589765 QUD589764:QUE589765 RDZ589764:REA589765 RNV589764:RNW589765 RXR589764:RXS589765 SHN589764:SHO589765 SRJ589764:SRK589765 TBF589764:TBG589765 TLB589764:TLC589765 TUX589764:TUY589765 UET589764:UEU589765 UOP589764:UOQ589765 UYL589764:UYM589765 VIH589764:VII589765 VSD589764:VSE589765 WBZ589764:WCA589765 WLV589764:WLW589765 WVR589764:WVS589765 J655300:K655301 JF655300:JG655301 TB655300:TC655301 ACX655300:ACY655301 AMT655300:AMU655301 AWP655300:AWQ655301 BGL655300:BGM655301 BQH655300:BQI655301 CAD655300:CAE655301 CJZ655300:CKA655301 CTV655300:CTW655301 DDR655300:DDS655301 DNN655300:DNO655301 DXJ655300:DXK655301 EHF655300:EHG655301 ERB655300:ERC655301 FAX655300:FAY655301 FKT655300:FKU655301 FUP655300:FUQ655301 GEL655300:GEM655301 GOH655300:GOI655301 GYD655300:GYE655301 HHZ655300:HIA655301 HRV655300:HRW655301 IBR655300:IBS655301 ILN655300:ILO655301 IVJ655300:IVK655301 JFF655300:JFG655301 JPB655300:JPC655301 JYX655300:JYY655301 KIT655300:KIU655301 KSP655300:KSQ655301 LCL655300:LCM655301 LMH655300:LMI655301 LWD655300:LWE655301 MFZ655300:MGA655301 MPV655300:MPW655301 MZR655300:MZS655301 NJN655300:NJO655301 NTJ655300:NTK655301 ODF655300:ODG655301 ONB655300:ONC655301 OWX655300:OWY655301 PGT655300:PGU655301 PQP655300:PQQ655301 QAL655300:QAM655301 QKH655300:QKI655301 QUD655300:QUE655301 RDZ655300:REA655301 RNV655300:RNW655301 RXR655300:RXS655301 SHN655300:SHO655301 SRJ655300:SRK655301 TBF655300:TBG655301 TLB655300:TLC655301 TUX655300:TUY655301 UET655300:UEU655301 UOP655300:UOQ655301 UYL655300:UYM655301 VIH655300:VII655301 VSD655300:VSE655301 WBZ655300:WCA655301 WLV655300:WLW655301 WVR655300:WVS655301 J720836:K720837 JF720836:JG720837 TB720836:TC720837 ACX720836:ACY720837 AMT720836:AMU720837 AWP720836:AWQ720837 BGL720836:BGM720837 BQH720836:BQI720837 CAD720836:CAE720837 CJZ720836:CKA720837 CTV720836:CTW720837 DDR720836:DDS720837 DNN720836:DNO720837 DXJ720836:DXK720837 EHF720836:EHG720837 ERB720836:ERC720837 FAX720836:FAY720837 FKT720836:FKU720837 FUP720836:FUQ720837 GEL720836:GEM720837 GOH720836:GOI720837 GYD720836:GYE720837 HHZ720836:HIA720837 HRV720836:HRW720837 IBR720836:IBS720837 ILN720836:ILO720837 IVJ720836:IVK720837 JFF720836:JFG720837 JPB720836:JPC720837 JYX720836:JYY720837 KIT720836:KIU720837 KSP720836:KSQ720837 LCL720836:LCM720837 LMH720836:LMI720837 LWD720836:LWE720837 MFZ720836:MGA720837 MPV720836:MPW720837 MZR720836:MZS720837 NJN720836:NJO720837 NTJ720836:NTK720837 ODF720836:ODG720837 ONB720836:ONC720837 OWX720836:OWY720837 PGT720836:PGU720837 PQP720836:PQQ720837 QAL720836:QAM720837 QKH720836:QKI720837 QUD720836:QUE720837 RDZ720836:REA720837 RNV720836:RNW720837 RXR720836:RXS720837 SHN720836:SHO720837 SRJ720836:SRK720837 TBF720836:TBG720837 TLB720836:TLC720837 TUX720836:TUY720837 UET720836:UEU720837 UOP720836:UOQ720837 UYL720836:UYM720837 VIH720836:VII720837 VSD720836:VSE720837 WBZ720836:WCA720837 WLV720836:WLW720837 WVR720836:WVS720837 J786372:K786373 JF786372:JG786373 TB786372:TC786373 ACX786372:ACY786373 AMT786372:AMU786373 AWP786372:AWQ786373 BGL786372:BGM786373 BQH786372:BQI786373 CAD786372:CAE786373 CJZ786372:CKA786373 CTV786372:CTW786373 DDR786372:DDS786373 DNN786372:DNO786373 DXJ786372:DXK786373 EHF786372:EHG786373 ERB786372:ERC786373 FAX786372:FAY786373 FKT786372:FKU786373 FUP786372:FUQ786373 GEL786372:GEM786373 GOH786372:GOI786373 GYD786372:GYE786373 HHZ786372:HIA786373 HRV786372:HRW786373 IBR786372:IBS786373 ILN786372:ILO786373 IVJ786372:IVK786373 JFF786372:JFG786373 JPB786372:JPC786373 JYX786372:JYY786373 KIT786372:KIU786373 KSP786372:KSQ786373 LCL786372:LCM786373 LMH786372:LMI786373 LWD786372:LWE786373 MFZ786372:MGA786373 MPV786372:MPW786373 MZR786372:MZS786373 NJN786372:NJO786373 NTJ786372:NTK786373 ODF786372:ODG786373 ONB786372:ONC786373 OWX786372:OWY786373 PGT786372:PGU786373 PQP786372:PQQ786373 QAL786372:QAM786373 QKH786372:QKI786373 QUD786372:QUE786373 RDZ786372:REA786373 RNV786372:RNW786373 RXR786372:RXS786373 SHN786372:SHO786373 SRJ786372:SRK786373 TBF786372:TBG786373 TLB786372:TLC786373 TUX786372:TUY786373 UET786372:UEU786373 UOP786372:UOQ786373 UYL786372:UYM786373 VIH786372:VII786373 VSD786372:VSE786373 WBZ786372:WCA786373 WLV786372:WLW786373 WVR786372:WVS786373 J851908:K851909 JF851908:JG851909 TB851908:TC851909 ACX851908:ACY851909 AMT851908:AMU851909 AWP851908:AWQ851909 BGL851908:BGM851909 BQH851908:BQI851909 CAD851908:CAE851909 CJZ851908:CKA851909 CTV851908:CTW851909 DDR851908:DDS851909 DNN851908:DNO851909 DXJ851908:DXK851909 EHF851908:EHG851909 ERB851908:ERC851909 FAX851908:FAY851909 FKT851908:FKU851909 FUP851908:FUQ851909 GEL851908:GEM851909 GOH851908:GOI851909 GYD851908:GYE851909 HHZ851908:HIA851909 HRV851908:HRW851909 IBR851908:IBS851909 ILN851908:ILO851909 IVJ851908:IVK851909 JFF851908:JFG851909 JPB851908:JPC851909 JYX851908:JYY851909 KIT851908:KIU851909 KSP851908:KSQ851909 LCL851908:LCM851909 LMH851908:LMI851909 LWD851908:LWE851909 MFZ851908:MGA851909 MPV851908:MPW851909 MZR851908:MZS851909 NJN851908:NJO851909 NTJ851908:NTK851909 ODF851908:ODG851909 ONB851908:ONC851909 OWX851908:OWY851909 PGT851908:PGU851909 PQP851908:PQQ851909 QAL851908:QAM851909 QKH851908:QKI851909 QUD851908:QUE851909 RDZ851908:REA851909 RNV851908:RNW851909 RXR851908:RXS851909 SHN851908:SHO851909 SRJ851908:SRK851909 TBF851908:TBG851909 TLB851908:TLC851909 TUX851908:TUY851909 UET851908:UEU851909 UOP851908:UOQ851909 UYL851908:UYM851909 VIH851908:VII851909 VSD851908:VSE851909 WBZ851908:WCA851909 WLV851908:WLW851909 WVR851908:WVS851909 J917444:K917445 JF917444:JG917445 TB917444:TC917445 ACX917444:ACY917445 AMT917444:AMU917445 AWP917444:AWQ917445 BGL917444:BGM917445 BQH917444:BQI917445 CAD917444:CAE917445 CJZ917444:CKA917445 CTV917444:CTW917445 DDR917444:DDS917445 DNN917444:DNO917445 DXJ917444:DXK917445 EHF917444:EHG917445 ERB917444:ERC917445 FAX917444:FAY917445 FKT917444:FKU917445 FUP917444:FUQ917445 GEL917444:GEM917445 GOH917444:GOI917445 GYD917444:GYE917445 HHZ917444:HIA917445 HRV917444:HRW917445 IBR917444:IBS917445 ILN917444:ILO917445 IVJ917444:IVK917445 JFF917444:JFG917445 JPB917444:JPC917445 JYX917444:JYY917445 KIT917444:KIU917445 KSP917444:KSQ917445 LCL917444:LCM917445 LMH917444:LMI917445 LWD917444:LWE917445 MFZ917444:MGA917445 MPV917444:MPW917445 MZR917444:MZS917445 NJN917444:NJO917445 NTJ917444:NTK917445 ODF917444:ODG917445 ONB917444:ONC917445 OWX917444:OWY917445 PGT917444:PGU917445 PQP917444:PQQ917445 QAL917444:QAM917445 QKH917444:QKI917445 QUD917444:QUE917445 RDZ917444:REA917445 RNV917444:RNW917445 RXR917444:RXS917445 SHN917444:SHO917445 SRJ917444:SRK917445 TBF917444:TBG917445 TLB917444:TLC917445 TUX917444:TUY917445 UET917444:UEU917445 UOP917444:UOQ917445 UYL917444:UYM917445 VIH917444:VII917445 VSD917444:VSE917445 WBZ917444:WCA917445 WLV917444:WLW917445 WVR917444:WVS917445 J982980:K982981 JF982980:JG982981 TB982980:TC982981 ACX982980:ACY982981 AMT982980:AMU982981 AWP982980:AWQ982981 BGL982980:BGM982981 BQH982980:BQI982981 CAD982980:CAE982981 CJZ982980:CKA982981 CTV982980:CTW982981 DDR982980:DDS982981 DNN982980:DNO982981 DXJ982980:DXK982981 EHF982980:EHG982981 ERB982980:ERC982981 FAX982980:FAY982981 FKT982980:FKU982981 FUP982980:FUQ982981 GEL982980:GEM982981 GOH982980:GOI982981 GYD982980:GYE982981 HHZ982980:HIA982981 HRV982980:HRW982981 IBR982980:IBS982981 ILN982980:ILO982981 IVJ982980:IVK982981 JFF982980:JFG982981 JPB982980:JPC982981 JYX982980:JYY982981 KIT982980:KIU982981 KSP982980:KSQ982981 LCL982980:LCM982981 LMH982980:LMI982981 LWD982980:LWE982981 MFZ982980:MGA982981 MPV982980:MPW982981 MZR982980:MZS982981 NJN982980:NJO982981 NTJ982980:NTK982981 ODF982980:ODG982981 ONB982980:ONC982981 OWX982980:OWY982981 PGT982980:PGU982981 PQP982980:PQQ982981 QAL982980:QAM982981 QKH982980:QKI982981 QUD982980:QUE982981 RDZ982980:REA982981 RNV982980:RNW982981 RXR982980:RXS982981 SHN982980:SHO982981 SRJ982980:SRK982981 TBF982980:TBG982981 TLB982980:TLC982981 TUX982980:TUY982981 UET982980:UEU982981 UOP982980:UOQ982981 UYL982980:UYM982981 VIH982980:VII982981 VSD982980:VSE982981 WBZ982980:WCA982981 WLV982980:WLW982981 WVR982980:WVS982981" xr:uid="{00000000-0002-0000-0500-000001000000}">
      <formula1>0</formula1>
    </dataValidation>
    <dataValidation type="whole" operator="notEqual" allowBlank="1" showInputMessage="1" showErrorMessage="1" errorTitle="Incorrect entry" error="You can enter only whole numbers." sqref="J65460:K65468 JF65460:JG65468 TB65460:TC65468 ACX65460:ACY65468 AMT65460:AMU65468 AWP65460:AWQ65468 BGL65460:BGM65468 BQH65460:BQI65468 CAD65460:CAE65468 CJZ65460:CKA65468 CTV65460:CTW65468 DDR65460:DDS65468 DNN65460:DNO65468 DXJ65460:DXK65468 EHF65460:EHG65468 ERB65460:ERC65468 FAX65460:FAY65468 FKT65460:FKU65468 FUP65460:FUQ65468 GEL65460:GEM65468 GOH65460:GOI65468 GYD65460:GYE65468 HHZ65460:HIA65468 HRV65460:HRW65468 IBR65460:IBS65468 ILN65460:ILO65468 IVJ65460:IVK65468 JFF65460:JFG65468 JPB65460:JPC65468 JYX65460:JYY65468 KIT65460:KIU65468 KSP65460:KSQ65468 LCL65460:LCM65468 LMH65460:LMI65468 LWD65460:LWE65468 MFZ65460:MGA65468 MPV65460:MPW65468 MZR65460:MZS65468 NJN65460:NJO65468 NTJ65460:NTK65468 ODF65460:ODG65468 ONB65460:ONC65468 OWX65460:OWY65468 PGT65460:PGU65468 PQP65460:PQQ65468 QAL65460:QAM65468 QKH65460:QKI65468 QUD65460:QUE65468 RDZ65460:REA65468 RNV65460:RNW65468 RXR65460:RXS65468 SHN65460:SHO65468 SRJ65460:SRK65468 TBF65460:TBG65468 TLB65460:TLC65468 TUX65460:TUY65468 UET65460:UEU65468 UOP65460:UOQ65468 UYL65460:UYM65468 VIH65460:VII65468 VSD65460:VSE65468 WBZ65460:WCA65468 WLV65460:WLW65468 WVR65460:WVS65468 J130996:K131004 JF130996:JG131004 TB130996:TC131004 ACX130996:ACY131004 AMT130996:AMU131004 AWP130996:AWQ131004 BGL130996:BGM131004 BQH130996:BQI131004 CAD130996:CAE131004 CJZ130996:CKA131004 CTV130996:CTW131004 DDR130996:DDS131004 DNN130996:DNO131004 DXJ130996:DXK131004 EHF130996:EHG131004 ERB130996:ERC131004 FAX130996:FAY131004 FKT130996:FKU131004 FUP130996:FUQ131004 GEL130996:GEM131004 GOH130996:GOI131004 GYD130996:GYE131004 HHZ130996:HIA131004 HRV130996:HRW131004 IBR130996:IBS131004 ILN130996:ILO131004 IVJ130996:IVK131004 JFF130996:JFG131004 JPB130996:JPC131004 JYX130996:JYY131004 KIT130996:KIU131004 KSP130996:KSQ131004 LCL130996:LCM131004 LMH130996:LMI131004 LWD130996:LWE131004 MFZ130996:MGA131004 MPV130996:MPW131004 MZR130996:MZS131004 NJN130996:NJO131004 NTJ130996:NTK131004 ODF130996:ODG131004 ONB130996:ONC131004 OWX130996:OWY131004 PGT130996:PGU131004 PQP130996:PQQ131004 QAL130996:QAM131004 QKH130996:QKI131004 QUD130996:QUE131004 RDZ130996:REA131004 RNV130996:RNW131004 RXR130996:RXS131004 SHN130996:SHO131004 SRJ130996:SRK131004 TBF130996:TBG131004 TLB130996:TLC131004 TUX130996:TUY131004 UET130996:UEU131004 UOP130996:UOQ131004 UYL130996:UYM131004 VIH130996:VII131004 VSD130996:VSE131004 WBZ130996:WCA131004 WLV130996:WLW131004 WVR130996:WVS131004 J196532:K196540 JF196532:JG196540 TB196532:TC196540 ACX196532:ACY196540 AMT196532:AMU196540 AWP196532:AWQ196540 BGL196532:BGM196540 BQH196532:BQI196540 CAD196532:CAE196540 CJZ196532:CKA196540 CTV196532:CTW196540 DDR196532:DDS196540 DNN196532:DNO196540 DXJ196532:DXK196540 EHF196532:EHG196540 ERB196532:ERC196540 FAX196532:FAY196540 FKT196532:FKU196540 FUP196532:FUQ196540 GEL196532:GEM196540 GOH196532:GOI196540 GYD196532:GYE196540 HHZ196532:HIA196540 HRV196532:HRW196540 IBR196532:IBS196540 ILN196532:ILO196540 IVJ196532:IVK196540 JFF196532:JFG196540 JPB196532:JPC196540 JYX196532:JYY196540 KIT196532:KIU196540 KSP196532:KSQ196540 LCL196532:LCM196540 LMH196532:LMI196540 LWD196532:LWE196540 MFZ196532:MGA196540 MPV196532:MPW196540 MZR196532:MZS196540 NJN196532:NJO196540 NTJ196532:NTK196540 ODF196532:ODG196540 ONB196532:ONC196540 OWX196532:OWY196540 PGT196532:PGU196540 PQP196532:PQQ196540 QAL196532:QAM196540 QKH196532:QKI196540 QUD196532:QUE196540 RDZ196532:REA196540 RNV196532:RNW196540 RXR196532:RXS196540 SHN196532:SHO196540 SRJ196532:SRK196540 TBF196532:TBG196540 TLB196532:TLC196540 TUX196532:TUY196540 UET196532:UEU196540 UOP196532:UOQ196540 UYL196532:UYM196540 VIH196532:VII196540 VSD196532:VSE196540 WBZ196532:WCA196540 WLV196532:WLW196540 WVR196532:WVS196540 J262068:K262076 JF262068:JG262076 TB262068:TC262076 ACX262068:ACY262076 AMT262068:AMU262076 AWP262068:AWQ262076 BGL262068:BGM262076 BQH262068:BQI262076 CAD262068:CAE262076 CJZ262068:CKA262076 CTV262068:CTW262076 DDR262068:DDS262076 DNN262068:DNO262076 DXJ262068:DXK262076 EHF262068:EHG262076 ERB262068:ERC262076 FAX262068:FAY262076 FKT262068:FKU262076 FUP262068:FUQ262076 GEL262068:GEM262076 GOH262068:GOI262076 GYD262068:GYE262076 HHZ262068:HIA262076 HRV262068:HRW262076 IBR262068:IBS262076 ILN262068:ILO262076 IVJ262068:IVK262076 JFF262068:JFG262076 JPB262068:JPC262076 JYX262068:JYY262076 KIT262068:KIU262076 KSP262068:KSQ262076 LCL262068:LCM262076 LMH262068:LMI262076 LWD262068:LWE262076 MFZ262068:MGA262076 MPV262068:MPW262076 MZR262068:MZS262076 NJN262068:NJO262076 NTJ262068:NTK262076 ODF262068:ODG262076 ONB262068:ONC262076 OWX262068:OWY262076 PGT262068:PGU262076 PQP262068:PQQ262076 QAL262068:QAM262076 QKH262068:QKI262076 QUD262068:QUE262076 RDZ262068:REA262076 RNV262068:RNW262076 RXR262068:RXS262076 SHN262068:SHO262076 SRJ262068:SRK262076 TBF262068:TBG262076 TLB262068:TLC262076 TUX262068:TUY262076 UET262068:UEU262076 UOP262068:UOQ262076 UYL262068:UYM262076 VIH262068:VII262076 VSD262068:VSE262076 WBZ262068:WCA262076 WLV262068:WLW262076 WVR262068:WVS262076 J327604:K327612 JF327604:JG327612 TB327604:TC327612 ACX327604:ACY327612 AMT327604:AMU327612 AWP327604:AWQ327612 BGL327604:BGM327612 BQH327604:BQI327612 CAD327604:CAE327612 CJZ327604:CKA327612 CTV327604:CTW327612 DDR327604:DDS327612 DNN327604:DNO327612 DXJ327604:DXK327612 EHF327604:EHG327612 ERB327604:ERC327612 FAX327604:FAY327612 FKT327604:FKU327612 FUP327604:FUQ327612 GEL327604:GEM327612 GOH327604:GOI327612 GYD327604:GYE327612 HHZ327604:HIA327612 HRV327604:HRW327612 IBR327604:IBS327612 ILN327604:ILO327612 IVJ327604:IVK327612 JFF327604:JFG327612 JPB327604:JPC327612 JYX327604:JYY327612 KIT327604:KIU327612 KSP327604:KSQ327612 LCL327604:LCM327612 LMH327604:LMI327612 LWD327604:LWE327612 MFZ327604:MGA327612 MPV327604:MPW327612 MZR327604:MZS327612 NJN327604:NJO327612 NTJ327604:NTK327612 ODF327604:ODG327612 ONB327604:ONC327612 OWX327604:OWY327612 PGT327604:PGU327612 PQP327604:PQQ327612 QAL327604:QAM327612 QKH327604:QKI327612 QUD327604:QUE327612 RDZ327604:REA327612 RNV327604:RNW327612 RXR327604:RXS327612 SHN327604:SHO327612 SRJ327604:SRK327612 TBF327604:TBG327612 TLB327604:TLC327612 TUX327604:TUY327612 UET327604:UEU327612 UOP327604:UOQ327612 UYL327604:UYM327612 VIH327604:VII327612 VSD327604:VSE327612 WBZ327604:WCA327612 WLV327604:WLW327612 WVR327604:WVS327612 J393140:K393148 JF393140:JG393148 TB393140:TC393148 ACX393140:ACY393148 AMT393140:AMU393148 AWP393140:AWQ393148 BGL393140:BGM393148 BQH393140:BQI393148 CAD393140:CAE393148 CJZ393140:CKA393148 CTV393140:CTW393148 DDR393140:DDS393148 DNN393140:DNO393148 DXJ393140:DXK393148 EHF393140:EHG393148 ERB393140:ERC393148 FAX393140:FAY393148 FKT393140:FKU393148 FUP393140:FUQ393148 GEL393140:GEM393148 GOH393140:GOI393148 GYD393140:GYE393148 HHZ393140:HIA393148 HRV393140:HRW393148 IBR393140:IBS393148 ILN393140:ILO393148 IVJ393140:IVK393148 JFF393140:JFG393148 JPB393140:JPC393148 JYX393140:JYY393148 KIT393140:KIU393148 KSP393140:KSQ393148 LCL393140:LCM393148 LMH393140:LMI393148 LWD393140:LWE393148 MFZ393140:MGA393148 MPV393140:MPW393148 MZR393140:MZS393148 NJN393140:NJO393148 NTJ393140:NTK393148 ODF393140:ODG393148 ONB393140:ONC393148 OWX393140:OWY393148 PGT393140:PGU393148 PQP393140:PQQ393148 QAL393140:QAM393148 QKH393140:QKI393148 QUD393140:QUE393148 RDZ393140:REA393148 RNV393140:RNW393148 RXR393140:RXS393148 SHN393140:SHO393148 SRJ393140:SRK393148 TBF393140:TBG393148 TLB393140:TLC393148 TUX393140:TUY393148 UET393140:UEU393148 UOP393140:UOQ393148 UYL393140:UYM393148 VIH393140:VII393148 VSD393140:VSE393148 WBZ393140:WCA393148 WLV393140:WLW393148 WVR393140:WVS393148 J458676:K458684 JF458676:JG458684 TB458676:TC458684 ACX458676:ACY458684 AMT458676:AMU458684 AWP458676:AWQ458684 BGL458676:BGM458684 BQH458676:BQI458684 CAD458676:CAE458684 CJZ458676:CKA458684 CTV458676:CTW458684 DDR458676:DDS458684 DNN458676:DNO458684 DXJ458676:DXK458684 EHF458676:EHG458684 ERB458676:ERC458684 FAX458676:FAY458684 FKT458676:FKU458684 FUP458676:FUQ458684 GEL458676:GEM458684 GOH458676:GOI458684 GYD458676:GYE458684 HHZ458676:HIA458684 HRV458676:HRW458684 IBR458676:IBS458684 ILN458676:ILO458684 IVJ458676:IVK458684 JFF458676:JFG458684 JPB458676:JPC458684 JYX458676:JYY458684 KIT458676:KIU458684 KSP458676:KSQ458684 LCL458676:LCM458684 LMH458676:LMI458684 LWD458676:LWE458684 MFZ458676:MGA458684 MPV458676:MPW458684 MZR458676:MZS458684 NJN458676:NJO458684 NTJ458676:NTK458684 ODF458676:ODG458684 ONB458676:ONC458684 OWX458676:OWY458684 PGT458676:PGU458684 PQP458676:PQQ458684 QAL458676:QAM458684 QKH458676:QKI458684 QUD458676:QUE458684 RDZ458676:REA458684 RNV458676:RNW458684 RXR458676:RXS458684 SHN458676:SHO458684 SRJ458676:SRK458684 TBF458676:TBG458684 TLB458676:TLC458684 TUX458676:TUY458684 UET458676:UEU458684 UOP458676:UOQ458684 UYL458676:UYM458684 VIH458676:VII458684 VSD458676:VSE458684 WBZ458676:WCA458684 WLV458676:WLW458684 WVR458676:WVS458684 J524212:K524220 JF524212:JG524220 TB524212:TC524220 ACX524212:ACY524220 AMT524212:AMU524220 AWP524212:AWQ524220 BGL524212:BGM524220 BQH524212:BQI524220 CAD524212:CAE524220 CJZ524212:CKA524220 CTV524212:CTW524220 DDR524212:DDS524220 DNN524212:DNO524220 DXJ524212:DXK524220 EHF524212:EHG524220 ERB524212:ERC524220 FAX524212:FAY524220 FKT524212:FKU524220 FUP524212:FUQ524220 GEL524212:GEM524220 GOH524212:GOI524220 GYD524212:GYE524220 HHZ524212:HIA524220 HRV524212:HRW524220 IBR524212:IBS524220 ILN524212:ILO524220 IVJ524212:IVK524220 JFF524212:JFG524220 JPB524212:JPC524220 JYX524212:JYY524220 KIT524212:KIU524220 KSP524212:KSQ524220 LCL524212:LCM524220 LMH524212:LMI524220 LWD524212:LWE524220 MFZ524212:MGA524220 MPV524212:MPW524220 MZR524212:MZS524220 NJN524212:NJO524220 NTJ524212:NTK524220 ODF524212:ODG524220 ONB524212:ONC524220 OWX524212:OWY524220 PGT524212:PGU524220 PQP524212:PQQ524220 QAL524212:QAM524220 QKH524212:QKI524220 QUD524212:QUE524220 RDZ524212:REA524220 RNV524212:RNW524220 RXR524212:RXS524220 SHN524212:SHO524220 SRJ524212:SRK524220 TBF524212:TBG524220 TLB524212:TLC524220 TUX524212:TUY524220 UET524212:UEU524220 UOP524212:UOQ524220 UYL524212:UYM524220 VIH524212:VII524220 VSD524212:VSE524220 WBZ524212:WCA524220 WLV524212:WLW524220 WVR524212:WVS524220 J589748:K589756 JF589748:JG589756 TB589748:TC589756 ACX589748:ACY589756 AMT589748:AMU589756 AWP589748:AWQ589756 BGL589748:BGM589756 BQH589748:BQI589756 CAD589748:CAE589756 CJZ589748:CKA589756 CTV589748:CTW589756 DDR589748:DDS589756 DNN589748:DNO589756 DXJ589748:DXK589756 EHF589748:EHG589756 ERB589748:ERC589756 FAX589748:FAY589756 FKT589748:FKU589756 FUP589748:FUQ589756 GEL589748:GEM589756 GOH589748:GOI589756 GYD589748:GYE589756 HHZ589748:HIA589756 HRV589748:HRW589756 IBR589748:IBS589756 ILN589748:ILO589756 IVJ589748:IVK589756 JFF589748:JFG589756 JPB589748:JPC589756 JYX589748:JYY589756 KIT589748:KIU589756 KSP589748:KSQ589756 LCL589748:LCM589756 LMH589748:LMI589756 LWD589748:LWE589756 MFZ589748:MGA589756 MPV589748:MPW589756 MZR589748:MZS589756 NJN589748:NJO589756 NTJ589748:NTK589756 ODF589748:ODG589756 ONB589748:ONC589756 OWX589748:OWY589756 PGT589748:PGU589756 PQP589748:PQQ589756 QAL589748:QAM589756 QKH589748:QKI589756 QUD589748:QUE589756 RDZ589748:REA589756 RNV589748:RNW589756 RXR589748:RXS589756 SHN589748:SHO589756 SRJ589748:SRK589756 TBF589748:TBG589756 TLB589748:TLC589756 TUX589748:TUY589756 UET589748:UEU589756 UOP589748:UOQ589756 UYL589748:UYM589756 VIH589748:VII589756 VSD589748:VSE589756 WBZ589748:WCA589756 WLV589748:WLW589756 WVR589748:WVS589756 J655284:K655292 JF655284:JG655292 TB655284:TC655292 ACX655284:ACY655292 AMT655284:AMU655292 AWP655284:AWQ655292 BGL655284:BGM655292 BQH655284:BQI655292 CAD655284:CAE655292 CJZ655284:CKA655292 CTV655284:CTW655292 DDR655284:DDS655292 DNN655284:DNO655292 DXJ655284:DXK655292 EHF655284:EHG655292 ERB655284:ERC655292 FAX655284:FAY655292 FKT655284:FKU655292 FUP655284:FUQ655292 GEL655284:GEM655292 GOH655284:GOI655292 GYD655284:GYE655292 HHZ655284:HIA655292 HRV655284:HRW655292 IBR655284:IBS655292 ILN655284:ILO655292 IVJ655284:IVK655292 JFF655284:JFG655292 JPB655284:JPC655292 JYX655284:JYY655292 KIT655284:KIU655292 KSP655284:KSQ655292 LCL655284:LCM655292 LMH655284:LMI655292 LWD655284:LWE655292 MFZ655284:MGA655292 MPV655284:MPW655292 MZR655284:MZS655292 NJN655284:NJO655292 NTJ655284:NTK655292 ODF655284:ODG655292 ONB655284:ONC655292 OWX655284:OWY655292 PGT655284:PGU655292 PQP655284:PQQ655292 QAL655284:QAM655292 QKH655284:QKI655292 QUD655284:QUE655292 RDZ655284:REA655292 RNV655284:RNW655292 RXR655284:RXS655292 SHN655284:SHO655292 SRJ655284:SRK655292 TBF655284:TBG655292 TLB655284:TLC655292 TUX655284:TUY655292 UET655284:UEU655292 UOP655284:UOQ655292 UYL655284:UYM655292 VIH655284:VII655292 VSD655284:VSE655292 WBZ655284:WCA655292 WLV655284:WLW655292 WVR655284:WVS655292 J720820:K720828 JF720820:JG720828 TB720820:TC720828 ACX720820:ACY720828 AMT720820:AMU720828 AWP720820:AWQ720828 BGL720820:BGM720828 BQH720820:BQI720828 CAD720820:CAE720828 CJZ720820:CKA720828 CTV720820:CTW720828 DDR720820:DDS720828 DNN720820:DNO720828 DXJ720820:DXK720828 EHF720820:EHG720828 ERB720820:ERC720828 FAX720820:FAY720828 FKT720820:FKU720828 FUP720820:FUQ720828 GEL720820:GEM720828 GOH720820:GOI720828 GYD720820:GYE720828 HHZ720820:HIA720828 HRV720820:HRW720828 IBR720820:IBS720828 ILN720820:ILO720828 IVJ720820:IVK720828 JFF720820:JFG720828 JPB720820:JPC720828 JYX720820:JYY720828 KIT720820:KIU720828 KSP720820:KSQ720828 LCL720820:LCM720828 LMH720820:LMI720828 LWD720820:LWE720828 MFZ720820:MGA720828 MPV720820:MPW720828 MZR720820:MZS720828 NJN720820:NJO720828 NTJ720820:NTK720828 ODF720820:ODG720828 ONB720820:ONC720828 OWX720820:OWY720828 PGT720820:PGU720828 PQP720820:PQQ720828 QAL720820:QAM720828 QKH720820:QKI720828 QUD720820:QUE720828 RDZ720820:REA720828 RNV720820:RNW720828 RXR720820:RXS720828 SHN720820:SHO720828 SRJ720820:SRK720828 TBF720820:TBG720828 TLB720820:TLC720828 TUX720820:TUY720828 UET720820:UEU720828 UOP720820:UOQ720828 UYL720820:UYM720828 VIH720820:VII720828 VSD720820:VSE720828 WBZ720820:WCA720828 WLV720820:WLW720828 WVR720820:WVS720828 J786356:K786364 JF786356:JG786364 TB786356:TC786364 ACX786356:ACY786364 AMT786356:AMU786364 AWP786356:AWQ786364 BGL786356:BGM786364 BQH786356:BQI786364 CAD786356:CAE786364 CJZ786356:CKA786364 CTV786356:CTW786364 DDR786356:DDS786364 DNN786356:DNO786364 DXJ786356:DXK786364 EHF786356:EHG786364 ERB786356:ERC786364 FAX786356:FAY786364 FKT786356:FKU786364 FUP786356:FUQ786364 GEL786356:GEM786364 GOH786356:GOI786364 GYD786356:GYE786364 HHZ786356:HIA786364 HRV786356:HRW786364 IBR786356:IBS786364 ILN786356:ILO786364 IVJ786356:IVK786364 JFF786356:JFG786364 JPB786356:JPC786364 JYX786356:JYY786364 KIT786356:KIU786364 KSP786356:KSQ786364 LCL786356:LCM786364 LMH786356:LMI786364 LWD786356:LWE786364 MFZ786356:MGA786364 MPV786356:MPW786364 MZR786356:MZS786364 NJN786356:NJO786364 NTJ786356:NTK786364 ODF786356:ODG786364 ONB786356:ONC786364 OWX786356:OWY786364 PGT786356:PGU786364 PQP786356:PQQ786364 QAL786356:QAM786364 QKH786356:QKI786364 QUD786356:QUE786364 RDZ786356:REA786364 RNV786356:RNW786364 RXR786356:RXS786364 SHN786356:SHO786364 SRJ786356:SRK786364 TBF786356:TBG786364 TLB786356:TLC786364 TUX786356:TUY786364 UET786356:UEU786364 UOP786356:UOQ786364 UYL786356:UYM786364 VIH786356:VII786364 VSD786356:VSE786364 WBZ786356:WCA786364 WLV786356:WLW786364 WVR786356:WVS786364 J851892:K851900 JF851892:JG851900 TB851892:TC851900 ACX851892:ACY851900 AMT851892:AMU851900 AWP851892:AWQ851900 BGL851892:BGM851900 BQH851892:BQI851900 CAD851892:CAE851900 CJZ851892:CKA851900 CTV851892:CTW851900 DDR851892:DDS851900 DNN851892:DNO851900 DXJ851892:DXK851900 EHF851892:EHG851900 ERB851892:ERC851900 FAX851892:FAY851900 FKT851892:FKU851900 FUP851892:FUQ851900 GEL851892:GEM851900 GOH851892:GOI851900 GYD851892:GYE851900 HHZ851892:HIA851900 HRV851892:HRW851900 IBR851892:IBS851900 ILN851892:ILO851900 IVJ851892:IVK851900 JFF851892:JFG851900 JPB851892:JPC851900 JYX851892:JYY851900 KIT851892:KIU851900 KSP851892:KSQ851900 LCL851892:LCM851900 LMH851892:LMI851900 LWD851892:LWE851900 MFZ851892:MGA851900 MPV851892:MPW851900 MZR851892:MZS851900 NJN851892:NJO851900 NTJ851892:NTK851900 ODF851892:ODG851900 ONB851892:ONC851900 OWX851892:OWY851900 PGT851892:PGU851900 PQP851892:PQQ851900 QAL851892:QAM851900 QKH851892:QKI851900 QUD851892:QUE851900 RDZ851892:REA851900 RNV851892:RNW851900 RXR851892:RXS851900 SHN851892:SHO851900 SRJ851892:SRK851900 TBF851892:TBG851900 TLB851892:TLC851900 TUX851892:TUY851900 UET851892:UEU851900 UOP851892:UOQ851900 UYL851892:UYM851900 VIH851892:VII851900 VSD851892:VSE851900 WBZ851892:WCA851900 WLV851892:WLW851900 WVR851892:WVS851900 J917428:K917436 JF917428:JG917436 TB917428:TC917436 ACX917428:ACY917436 AMT917428:AMU917436 AWP917428:AWQ917436 BGL917428:BGM917436 BQH917428:BQI917436 CAD917428:CAE917436 CJZ917428:CKA917436 CTV917428:CTW917436 DDR917428:DDS917436 DNN917428:DNO917436 DXJ917428:DXK917436 EHF917428:EHG917436 ERB917428:ERC917436 FAX917428:FAY917436 FKT917428:FKU917436 FUP917428:FUQ917436 GEL917428:GEM917436 GOH917428:GOI917436 GYD917428:GYE917436 HHZ917428:HIA917436 HRV917428:HRW917436 IBR917428:IBS917436 ILN917428:ILO917436 IVJ917428:IVK917436 JFF917428:JFG917436 JPB917428:JPC917436 JYX917428:JYY917436 KIT917428:KIU917436 KSP917428:KSQ917436 LCL917428:LCM917436 LMH917428:LMI917436 LWD917428:LWE917436 MFZ917428:MGA917436 MPV917428:MPW917436 MZR917428:MZS917436 NJN917428:NJO917436 NTJ917428:NTK917436 ODF917428:ODG917436 ONB917428:ONC917436 OWX917428:OWY917436 PGT917428:PGU917436 PQP917428:PQQ917436 QAL917428:QAM917436 QKH917428:QKI917436 QUD917428:QUE917436 RDZ917428:REA917436 RNV917428:RNW917436 RXR917428:RXS917436 SHN917428:SHO917436 SRJ917428:SRK917436 TBF917428:TBG917436 TLB917428:TLC917436 TUX917428:TUY917436 UET917428:UEU917436 UOP917428:UOQ917436 UYL917428:UYM917436 VIH917428:VII917436 VSD917428:VSE917436 WBZ917428:WCA917436 WLV917428:WLW917436 WVR917428:WVS917436 J982964:K982972 JF982964:JG982972 TB982964:TC982972 ACX982964:ACY982972 AMT982964:AMU982972 AWP982964:AWQ982972 BGL982964:BGM982972 BQH982964:BQI982972 CAD982964:CAE982972 CJZ982964:CKA982972 CTV982964:CTW982972 DDR982964:DDS982972 DNN982964:DNO982972 DXJ982964:DXK982972 EHF982964:EHG982972 ERB982964:ERC982972 FAX982964:FAY982972 FKT982964:FKU982972 FUP982964:FUQ982972 GEL982964:GEM982972 GOH982964:GOI982972 GYD982964:GYE982972 HHZ982964:HIA982972 HRV982964:HRW982972 IBR982964:IBS982972 ILN982964:ILO982972 IVJ982964:IVK982972 JFF982964:JFG982972 JPB982964:JPC982972 JYX982964:JYY982972 KIT982964:KIU982972 KSP982964:KSQ982972 LCL982964:LCM982972 LMH982964:LMI982972 LWD982964:LWE982972 MFZ982964:MGA982972 MPV982964:MPW982972 MZR982964:MZS982972 NJN982964:NJO982972 NTJ982964:NTK982972 ODF982964:ODG982972 ONB982964:ONC982972 OWX982964:OWY982972 PGT982964:PGU982972 PQP982964:PQQ982972 QAL982964:QAM982972 QKH982964:QKI982972 QUD982964:QUE982972 RDZ982964:REA982972 RNV982964:RNW982972 RXR982964:RXS982972 SHN982964:SHO982972 SRJ982964:SRK982972 TBF982964:TBG982972 TLB982964:TLC982972 TUX982964:TUY982972 UET982964:UEU982972 UOP982964:UOQ982972 UYL982964:UYM982972 VIH982964:VII982972 VSD982964:VSE982972 WBZ982964:WCA982972 WLV982964:WLW982972 WVR982964:WVS982972 J65470:K65475 JF65470:JG65475 TB65470:TC65475 ACX65470:ACY65475 AMT65470:AMU65475 AWP65470:AWQ65475 BGL65470:BGM65475 BQH65470:BQI65475 CAD65470:CAE65475 CJZ65470:CKA65475 CTV65470:CTW65475 DDR65470:DDS65475 DNN65470:DNO65475 DXJ65470:DXK65475 EHF65470:EHG65475 ERB65470:ERC65475 FAX65470:FAY65475 FKT65470:FKU65475 FUP65470:FUQ65475 GEL65470:GEM65475 GOH65470:GOI65475 GYD65470:GYE65475 HHZ65470:HIA65475 HRV65470:HRW65475 IBR65470:IBS65475 ILN65470:ILO65475 IVJ65470:IVK65475 JFF65470:JFG65475 JPB65470:JPC65475 JYX65470:JYY65475 KIT65470:KIU65475 KSP65470:KSQ65475 LCL65470:LCM65475 LMH65470:LMI65475 LWD65470:LWE65475 MFZ65470:MGA65475 MPV65470:MPW65475 MZR65470:MZS65475 NJN65470:NJO65475 NTJ65470:NTK65475 ODF65470:ODG65475 ONB65470:ONC65475 OWX65470:OWY65475 PGT65470:PGU65475 PQP65470:PQQ65475 QAL65470:QAM65475 QKH65470:QKI65475 QUD65470:QUE65475 RDZ65470:REA65475 RNV65470:RNW65475 RXR65470:RXS65475 SHN65470:SHO65475 SRJ65470:SRK65475 TBF65470:TBG65475 TLB65470:TLC65475 TUX65470:TUY65475 UET65470:UEU65475 UOP65470:UOQ65475 UYL65470:UYM65475 VIH65470:VII65475 VSD65470:VSE65475 WBZ65470:WCA65475 WLV65470:WLW65475 WVR65470:WVS65475 J131006:K131011 JF131006:JG131011 TB131006:TC131011 ACX131006:ACY131011 AMT131006:AMU131011 AWP131006:AWQ131011 BGL131006:BGM131011 BQH131006:BQI131011 CAD131006:CAE131011 CJZ131006:CKA131011 CTV131006:CTW131011 DDR131006:DDS131011 DNN131006:DNO131011 DXJ131006:DXK131011 EHF131006:EHG131011 ERB131006:ERC131011 FAX131006:FAY131011 FKT131006:FKU131011 FUP131006:FUQ131011 GEL131006:GEM131011 GOH131006:GOI131011 GYD131006:GYE131011 HHZ131006:HIA131011 HRV131006:HRW131011 IBR131006:IBS131011 ILN131006:ILO131011 IVJ131006:IVK131011 JFF131006:JFG131011 JPB131006:JPC131011 JYX131006:JYY131011 KIT131006:KIU131011 KSP131006:KSQ131011 LCL131006:LCM131011 LMH131006:LMI131011 LWD131006:LWE131011 MFZ131006:MGA131011 MPV131006:MPW131011 MZR131006:MZS131011 NJN131006:NJO131011 NTJ131006:NTK131011 ODF131006:ODG131011 ONB131006:ONC131011 OWX131006:OWY131011 PGT131006:PGU131011 PQP131006:PQQ131011 QAL131006:QAM131011 QKH131006:QKI131011 QUD131006:QUE131011 RDZ131006:REA131011 RNV131006:RNW131011 RXR131006:RXS131011 SHN131006:SHO131011 SRJ131006:SRK131011 TBF131006:TBG131011 TLB131006:TLC131011 TUX131006:TUY131011 UET131006:UEU131011 UOP131006:UOQ131011 UYL131006:UYM131011 VIH131006:VII131011 VSD131006:VSE131011 WBZ131006:WCA131011 WLV131006:WLW131011 WVR131006:WVS131011 J196542:K196547 JF196542:JG196547 TB196542:TC196547 ACX196542:ACY196547 AMT196542:AMU196547 AWP196542:AWQ196547 BGL196542:BGM196547 BQH196542:BQI196547 CAD196542:CAE196547 CJZ196542:CKA196547 CTV196542:CTW196547 DDR196542:DDS196547 DNN196542:DNO196547 DXJ196542:DXK196547 EHF196542:EHG196547 ERB196542:ERC196547 FAX196542:FAY196547 FKT196542:FKU196547 FUP196542:FUQ196547 GEL196542:GEM196547 GOH196542:GOI196547 GYD196542:GYE196547 HHZ196542:HIA196547 HRV196542:HRW196547 IBR196542:IBS196547 ILN196542:ILO196547 IVJ196542:IVK196547 JFF196542:JFG196547 JPB196542:JPC196547 JYX196542:JYY196547 KIT196542:KIU196547 KSP196542:KSQ196547 LCL196542:LCM196547 LMH196542:LMI196547 LWD196542:LWE196547 MFZ196542:MGA196547 MPV196542:MPW196547 MZR196542:MZS196547 NJN196542:NJO196547 NTJ196542:NTK196547 ODF196542:ODG196547 ONB196542:ONC196547 OWX196542:OWY196547 PGT196542:PGU196547 PQP196542:PQQ196547 QAL196542:QAM196547 QKH196542:QKI196547 QUD196542:QUE196547 RDZ196542:REA196547 RNV196542:RNW196547 RXR196542:RXS196547 SHN196542:SHO196547 SRJ196542:SRK196547 TBF196542:TBG196547 TLB196542:TLC196547 TUX196542:TUY196547 UET196542:UEU196547 UOP196542:UOQ196547 UYL196542:UYM196547 VIH196542:VII196547 VSD196542:VSE196547 WBZ196542:WCA196547 WLV196542:WLW196547 WVR196542:WVS196547 J262078:K262083 JF262078:JG262083 TB262078:TC262083 ACX262078:ACY262083 AMT262078:AMU262083 AWP262078:AWQ262083 BGL262078:BGM262083 BQH262078:BQI262083 CAD262078:CAE262083 CJZ262078:CKA262083 CTV262078:CTW262083 DDR262078:DDS262083 DNN262078:DNO262083 DXJ262078:DXK262083 EHF262078:EHG262083 ERB262078:ERC262083 FAX262078:FAY262083 FKT262078:FKU262083 FUP262078:FUQ262083 GEL262078:GEM262083 GOH262078:GOI262083 GYD262078:GYE262083 HHZ262078:HIA262083 HRV262078:HRW262083 IBR262078:IBS262083 ILN262078:ILO262083 IVJ262078:IVK262083 JFF262078:JFG262083 JPB262078:JPC262083 JYX262078:JYY262083 KIT262078:KIU262083 KSP262078:KSQ262083 LCL262078:LCM262083 LMH262078:LMI262083 LWD262078:LWE262083 MFZ262078:MGA262083 MPV262078:MPW262083 MZR262078:MZS262083 NJN262078:NJO262083 NTJ262078:NTK262083 ODF262078:ODG262083 ONB262078:ONC262083 OWX262078:OWY262083 PGT262078:PGU262083 PQP262078:PQQ262083 QAL262078:QAM262083 QKH262078:QKI262083 QUD262078:QUE262083 RDZ262078:REA262083 RNV262078:RNW262083 RXR262078:RXS262083 SHN262078:SHO262083 SRJ262078:SRK262083 TBF262078:TBG262083 TLB262078:TLC262083 TUX262078:TUY262083 UET262078:UEU262083 UOP262078:UOQ262083 UYL262078:UYM262083 VIH262078:VII262083 VSD262078:VSE262083 WBZ262078:WCA262083 WLV262078:WLW262083 WVR262078:WVS262083 J327614:K327619 JF327614:JG327619 TB327614:TC327619 ACX327614:ACY327619 AMT327614:AMU327619 AWP327614:AWQ327619 BGL327614:BGM327619 BQH327614:BQI327619 CAD327614:CAE327619 CJZ327614:CKA327619 CTV327614:CTW327619 DDR327614:DDS327619 DNN327614:DNO327619 DXJ327614:DXK327619 EHF327614:EHG327619 ERB327614:ERC327619 FAX327614:FAY327619 FKT327614:FKU327619 FUP327614:FUQ327619 GEL327614:GEM327619 GOH327614:GOI327619 GYD327614:GYE327619 HHZ327614:HIA327619 HRV327614:HRW327619 IBR327614:IBS327619 ILN327614:ILO327619 IVJ327614:IVK327619 JFF327614:JFG327619 JPB327614:JPC327619 JYX327614:JYY327619 KIT327614:KIU327619 KSP327614:KSQ327619 LCL327614:LCM327619 LMH327614:LMI327619 LWD327614:LWE327619 MFZ327614:MGA327619 MPV327614:MPW327619 MZR327614:MZS327619 NJN327614:NJO327619 NTJ327614:NTK327619 ODF327614:ODG327619 ONB327614:ONC327619 OWX327614:OWY327619 PGT327614:PGU327619 PQP327614:PQQ327619 QAL327614:QAM327619 QKH327614:QKI327619 QUD327614:QUE327619 RDZ327614:REA327619 RNV327614:RNW327619 RXR327614:RXS327619 SHN327614:SHO327619 SRJ327614:SRK327619 TBF327614:TBG327619 TLB327614:TLC327619 TUX327614:TUY327619 UET327614:UEU327619 UOP327614:UOQ327619 UYL327614:UYM327619 VIH327614:VII327619 VSD327614:VSE327619 WBZ327614:WCA327619 WLV327614:WLW327619 WVR327614:WVS327619 J393150:K393155 JF393150:JG393155 TB393150:TC393155 ACX393150:ACY393155 AMT393150:AMU393155 AWP393150:AWQ393155 BGL393150:BGM393155 BQH393150:BQI393155 CAD393150:CAE393155 CJZ393150:CKA393155 CTV393150:CTW393155 DDR393150:DDS393155 DNN393150:DNO393155 DXJ393150:DXK393155 EHF393150:EHG393155 ERB393150:ERC393155 FAX393150:FAY393155 FKT393150:FKU393155 FUP393150:FUQ393155 GEL393150:GEM393155 GOH393150:GOI393155 GYD393150:GYE393155 HHZ393150:HIA393155 HRV393150:HRW393155 IBR393150:IBS393155 ILN393150:ILO393155 IVJ393150:IVK393155 JFF393150:JFG393155 JPB393150:JPC393155 JYX393150:JYY393155 KIT393150:KIU393155 KSP393150:KSQ393155 LCL393150:LCM393155 LMH393150:LMI393155 LWD393150:LWE393155 MFZ393150:MGA393155 MPV393150:MPW393155 MZR393150:MZS393155 NJN393150:NJO393155 NTJ393150:NTK393155 ODF393150:ODG393155 ONB393150:ONC393155 OWX393150:OWY393155 PGT393150:PGU393155 PQP393150:PQQ393155 QAL393150:QAM393155 QKH393150:QKI393155 QUD393150:QUE393155 RDZ393150:REA393155 RNV393150:RNW393155 RXR393150:RXS393155 SHN393150:SHO393155 SRJ393150:SRK393155 TBF393150:TBG393155 TLB393150:TLC393155 TUX393150:TUY393155 UET393150:UEU393155 UOP393150:UOQ393155 UYL393150:UYM393155 VIH393150:VII393155 VSD393150:VSE393155 WBZ393150:WCA393155 WLV393150:WLW393155 WVR393150:WVS393155 J458686:K458691 JF458686:JG458691 TB458686:TC458691 ACX458686:ACY458691 AMT458686:AMU458691 AWP458686:AWQ458691 BGL458686:BGM458691 BQH458686:BQI458691 CAD458686:CAE458691 CJZ458686:CKA458691 CTV458686:CTW458691 DDR458686:DDS458691 DNN458686:DNO458691 DXJ458686:DXK458691 EHF458686:EHG458691 ERB458686:ERC458691 FAX458686:FAY458691 FKT458686:FKU458691 FUP458686:FUQ458691 GEL458686:GEM458691 GOH458686:GOI458691 GYD458686:GYE458691 HHZ458686:HIA458691 HRV458686:HRW458691 IBR458686:IBS458691 ILN458686:ILO458691 IVJ458686:IVK458691 JFF458686:JFG458691 JPB458686:JPC458691 JYX458686:JYY458691 KIT458686:KIU458691 KSP458686:KSQ458691 LCL458686:LCM458691 LMH458686:LMI458691 LWD458686:LWE458691 MFZ458686:MGA458691 MPV458686:MPW458691 MZR458686:MZS458691 NJN458686:NJO458691 NTJ458686:NTK458691 ODF458686:ODG458691 ONB458686:ONC458691 OWX458686:OWY458691 PGT458686:PGU458691 PQP458686:PQQ458691 QAL458686:QAM458691 QKH458686:QKI458691 QUD458686:QUE458691 RDZ458686:REA458691 RNV458686:RNW458691 RXR458686:RXS458691 SHN458686:SHO458691 SRJ458686:SRK458691 TBF458686:TBG458691 TLB458686:TLC458691 TUX458686:TUY458691 UET458686:UEU458691 UOP458686:UOQ458691 UYL458686:UYM458691 VIH458686:VII458691 VSD458686:VSE458691 WBZ458686:WCA458691 WLV458686:WLW458691 WVR458686:WVS458691 J524222:K524227 JF524222:JG524227 TB524222:TC524227 ACX524222:ACY524227 AMT524222:AMU524227 AWP524222:AWQ524227 BGL524222:BGM524227 BQH524222:BQI524227 CAD524222:CAE524227 CJZ524222:CKA524227 CTV524222:CTW524227 DDR524222:DDS524227 DNN524222:DNO524227 DXJ524222:DXK524227 EHF524222:EHG524227 ERB524222:ERC524227 FAX524222:FAY524227 FKT524222:FKU524227 FUP524222:FUQ524227 GEL524222:GEM524227 GOH524222:GOI524227 GYD524222:GYE524227 HHZ524222:HIA524227 HRV524222:HRW524227 IBR524222:IBS524227 ILN524222:ILO524227 IVJ524222:IVK524227 JFF524222:JFG524227 JPB524222:JPC524227 JYX524222:JYY524227 KIT524222:KIU524227 KSP524222:KSQ524227 LCL524222:LCM524227 LMH524222:LMI524227 LWD524222:LWE524227 MFZ524222:MGA524227 MPV524222:MPW524227 MZR524222:MZS524227 NJN524222:NJO524227 NTJ524222:NTK524227 ODF524222:ODG524227 ONB524222:ONC524227 OWX524222:OWY524227 PGT524222:PGU524227 PQP524222:PQQ524227 QAL524222:QAM524227 QKH524222:QKI524227 QUD524222:QUE524227 RDZ524222:REA524227 RNV524222:RNW524227 RXR524222:RXS524227 SHN524222:SHO524227 SRJ524222:SRK524227 TBF524222:TBG524227 TLB524222:TLC524227 TUX524222:TUY524227 UET524222:UEU524227 UOP524222:UOQ524227 UYL524222:UYM524227 VIH524222:VII524227 VSD524222:VSE524227 WBZ524222:WCA524227 WLV524222:WLW524227 WVR524222:WVS524227 J589758:K589763 JF589758:JG589763 TB589758:TC589763 ACX589758:ACY589763 AMT589758:AMU589763 AWP589758:AWQ589763 BGL589758:BGM589763 BQH589758:BQI589763 CAD589758:CAE589763 CJZ589758:CKA589763 CTV589758:CTW589763 DDR589758:DDS589763 DNN589758:DNO589763 DXJ589758:DXK589763 EHF589758:EHG589763 ERB589758:ERC589763 FAX589758:FAY589763 FKT589758:FKU589763 FUP589758:FUQ589763 GEL589758:GEM589763 GOH589758:GOI589763 GYD589758:GYE589763 HHZ589758:HIA589763 HRV589758:HRW589763 IBR589758:IBS589763 ILN589758:ILO589763 IVJ589758:IVK589763 JFF589758:JFG589763 JPB589758:JPC589763 JYX589758:JYY589763 KIT589758:KIU589763 KSP589758:KSQ589763 LCL589758:LCM589763 LMH589758:LMI589763 LWD589758:LWE589763 MFZ589758:MGA589763 MPV589758:MPW589763 MZR589758:MZS589763 NJN589758:NJO589763 NTJ589758:NTK589763 ODF589758:ODG589763 ONB589758:ONC589763 OWX589758:OWY589763 PGT589758:PGU589763 PQP589758:PQQ589763 QAL589758:QAM589763 QKH589758:QKI589763 QUD589758:QUE589763 RDZ589758:REA589763 RNV589758:RNW589763 RXR589758:RXS589763 SHN589758:SHO589763 SRJ589758:SRK589763 TBF589758:TBG589763 TLB589758:TLC589763 TUX589758:TUY589763 UET589758:UEU589763 UOP589758:UOQ589763 UYL589758:UYM589763 VIH589758:VII589763 VSD589758:VSE589763 WBZ589758:WCA589763 WLV589758:WLW589763 WVR589758:WVS589763 J655294:K655299 JF655294:JG655299 TB655294:TC655299 ACX655294:ACY655299 AMT655294:AMU655299 AWP655294:AWQ655299 BGL655294:BGM655299 BQH655294:BQI655299 CAD655294:CAE655299 CJZ655294:CKA655299 CTV655294:CTW655299 DDR655294:DDS655299 DNN655294:DNO655299 DXJ655294:DXK655299 EHF655294:EHG655299 ERB655294:ERC655299 FAX655294:FAY655299 FKT655294:FKU655299 FUP655294:FUQ655299 GEL655294:GEM655299 GOH655294:GOI655299 GYD655294:GYE655299 HHZ655294:HIA655299 HRV655294:HRW655299 IBR655294:IBS655299 ILN655294:ILO655299 IVJ655294:IVK655299 JFF655294:JFG655299 JPB655294:JPC655299 JYX655294:JYY655299 KIT655294:KIU655299 KSP655294:KSQ655299 LCL655294:LCM655299 LMH655294:LMI655299 LWD655294:LWE655299 MFZ655294:MGA655299 MPV655294:MPW655299 MZR655294:MZS655299 NJN655294:NJO655299 NTJ655294:NTK655299 ODF655294:ODG655299 ONB655294:ONC655299 OWX655294:OWY655299 PGT655294:PGU655299 PQP655294:PQQ655299 QAL655294:QAM655299 QKH655294:QKI655299 QUD655294:QUE655299 RDZ655294:REA655299 RNV655294:RNW655299 RXR655294:RXS655299 SHN655294:SHO655299 SRJ655294:SRK655299 TBF655294:TBG655299 TLB655294:TLC655299 TUX655294:TUY655299 UET655294:UEU655299 UOP655294:UOQ655299 UYL655294:UYM655299 VIH655294:VII655299 VSD655294:VSE655299 WBZ655294:WCA655299 WLV655294:WLW655299 WVR655294:WVS655299 J720830:K720835 JF720830:JG720835 TB720830:TC720835 ACX720830:ACY720835 AMT720830:AMU720835 AWP720830:AWQ720835 BGL720830:BGM720835 BQH720830:BQI720835 CAD720830:CAE720835 CJZ720830:CKA720835 CTV720830:CTW720835 DDR720830:DDS720835 DNN720830:DNO720835 DXJ720830:DXK720835 EHF720830:EHG720835 ERB720830:ERC720835 FAX720830:FAY720835 FKT720830:FKU720835 FUP720830:FUQ720835 GEL720830:GEM720835 GOH720830:GOI720835 GYD720830:GYE720835 HHZ720830:HIA720835 HRV720830:HRW720835 IBR720830:IBS720835 ILN720830:ILO720835 IVJ720830:IVK720835 JFF720830:JFG720835 JPB720830:JPC720835 JYX720830:JYY720835 KIT720830:KIU720835 KSP720830:KSQ720835 LCL720830:LCM720835 LMH720830:LMI720835 LWD720830:LWE720835 MFZ720830:MGA720835 MPV720830:MPW720835 MZR720830:MZS720835 NJN720830:NJO720835 NTJ720830:NTK720835 ODF720830:ODG720835 ONB720830:ONC720835 OWX720830:OWY720835 PGT720830:PGU720835 PQP720830:PQQ720835 QAL720830:QAM720835 QKH720830:QKI720835 QUD720830:QUE720835 RDZ720830:REA720835 RNV720830:RNW720835 RXR720830:RXS720835 SHN720830:SHO720835 SRJ720830:SRK720835 TBF720830:TBG720835 TLB720830:TLC720835 TUX720830:TUY720835 UET720830:UEU720835 UOP720830:UOQ720835 UYL720830:UYM720835 VIH720830:VII720835 VSD720830:VSE720835 WBZ720830:WCA720835 WLV720830:WLW720835 WVR720830:WVS720835 J786366:K786371 JF786366:JG786371 TB786366:TC786371 ACX786366:ACY786371 AMT786366:AMU786371 AWP786366:AWQ786371 BGL786366:BGM786371 BQH786366:BQI786371 CAD786366:CAE786371 CJZ786366:CKA786371 CTV786366:CTW786371 DDR786366:DDS786371 DNN786366:DNO786371 DXJ786366:DXK786371 EHF786366:EHG786371 ERB786366:ERC786371 FAX786366:FAY786371 FKT786366:FKU786371 FUP786366:FUQ786371 GEL786366:GEM786371 GOH786366:GOI786371 GYD786366:GYE786371 HHZ786366:HIA786371 HRV786366:HRW786371 IBR786366:IBS786371 ILN786366:ILO786371 IVJ786366:IVK786371 JFF786366:JFG786371 JPB786366:JPC786371 JYX786366:JYY786371 KIT786366:KIU786371 KSP786366:KSQ786371 LCL786366:LCM786371 LMH786366:LMI786371 LWD786366:LWE786371 MFZ786366:MGA786371 MPV786366:MPW786371 MZR786366:MZS786371 NJN786366:NJO786371 NTJ786366:NTK786371 ODF786366:ODG786371 ONB786366:ONC786371 OWX786366:OWY786371 PGT786366:PGU786371 PQP786366:PQQ786371 QAL786366:QAM786371 QKH786366:QKI786371 QUD786366:QUE786371 RDZ786366:REA786371 RNV786366:RNW786371 RXR786366:RXS786371 SHN786366:SHO786371 SRJ786366:SRK786371 TBF786366:TBG786371 TLB786366:TLC786371 TUX786366:TUY786371 UET786366:UEU786371 UOP786366:UOQ786371 UYL786366:UYM786371 VIH786366:VII786371 VSD786366:VSE786371 WBZ786366:WCA786371 WLV786366:WLW786371 WVR786366:WVS786371 J851902:K851907 JF851902:JG851907 TB851902:TC851907 ACX851902:ACY851907 AMT851902:AMU851907 AWP851902:AWQ851907 BGL851902:BGM851907 BQH851902:BQI851907 CAD851902:CAE851907 CJZ851902:CKA851907 CTV851902:CTW851907 DDR851902:DDS851907 DNN851902:DNO851907 DXJ851902:DXK851907 EHF851902:EHG851907 ERB851902:ERC851907 FAX851902:FAY851907 FKT851902:FKU851907 FUP851902:FUQ851907 GEL851902:GEM851907 GOH851902:GOI851907 GYD851902:GYE851907 HHZ851902:HIA851907 HRV851902:HRW851907 IBR851902:IBS851907 ILN851902:ILO851907 IVJ851902:IVK851907 JFF851902:JFG851907 JPB851902:JPC851907 JYX851902:JYY851907 KIT851902:KIU851907 KSP851902:KSQ851907 LCL851902:LCM851907 LMH851902:LMI851907 LWD851902:LWE851907 MFZ851902:MGA851907 MPV851902:MPW851907 MZR851902:MZS851907 NJN851902:NJO851907 NTJ851902:NTK851907 ODF851902:ODG851907 ONB851902:ONC851907 OWX851902:OWY851907 PGT851902:PGU851907 PQP851902:PQQ851907 QAL851902:QAM851907 QKH851902:QKI851907 QUD851902:QUE851907 RDZ851902:REA851907 RNV851902:RNW851907 RXR851902:RXS851907 SHN851902:SHO851907 SRJ851902:SRK851907 TBF851902:TBG851907 TLB851902:TLC851907 TUX851902:TUY851907 UET851902:UEU851907 UOP851902:UOQ851907 UYL851902:UYM851907 VIH851902:VII851907 VSD851902:VSE851907 WBZ851902:WCA851907 WLV851902:WLW851907 WVR851902:WVS851907 J917438:K917443 JF917438:JG917443 TB917438:TC917443 ACX917438:ACY917443 AMT917438:AMU917443 AWP917438:AWQ917443 BGL917438:BGM917443 BQH917438:BQI917443 CAD917438:CAE917443 CJZ917438:CKA917443 CTV917438:CTW917443 DDR917438:DDS917443 DNN917438:DNO917443 DXJ917438:DXK917443 EHF917438:EHG917443 ERB917438:ERC917443 FAX917438:FAY917443 FKT917438:FKU917443 FUP917438:FUQ917443 GEL917438:GEM917443 GOH917438:GOI917443 GYD917438:GYE917443 HHZ917438:HIA917443 HRV917438:HRW917443 IBR917438:IBS917443 ILN917438:ILO917443 IVJ917438:IVK917443 JFF917438:JFG917443 JPB917438:JPC917443 JYX917438:JYY917443 KIT917438:KIU917443 KSP917438:KSQ917443 LCL917438:LCM917443 LMH917438:LMI917443 LWD917438:LWE917443 MFZ917438:MGA917443 MPV917438:MPW917443 MZR917438:MZS917443 NJN917438:NJO917443 NTJ917438:NTK917443 ODF917438:ODG917443 ONB917438:ONC917443 OWX917438:OWY917443 PGT917438:PGU917443 PQP917438:PQQ917443 QAL917438:QAM917443 QKH917438:QKI917443 QUD917438:QUE917443 RDZ917438:REA917443 RNV917438:RNW917443 RXR917438:RXS917443 SHN917438:SHO917443 SRJ917438:SRK917443 TBF917438:TBG917443 TLB917438:TLC917443 TUX917438:TUY917443 UET917438:UEU917443 UOP917438:UOQ917443 UYL917438:UYM917443 VIH917438:VII917443 VSD917438:VSE917443 WBZ917438:WCA917443 WLV917438:WLW917443 WVR917438:WVS917443 J982974:K982979 JF982974:JG982979 TB982974:TC982979 ACX982974:ACY982979 AMT982974:AMU982979 AWP982974:AWQ982979 BGL982974:BGM982979 BQH982974:BQI982979 CAD982974:CAE982979 CJZ982974:CKA982979 CTV982974:CTW982979 DDR982974:DDS982979 DNN982974:DNO982979 DXJ982974:DXK982979 EHF982974:EHG982979 ERB982974:ERC982979 FAX982974:FAY982979 FKT982974:FKU982979 FUP982974:FUQ982979 GEL982974:GEM982979 GOH982974:GOI982979 GYD982974:GYE982979 HHZ982974:HIA982979 HRV982974:HRW982979 IBR982974:IBS982979 ILN982974:ILO982979 IVJ982974:IVK982979 JFF982974:JFG982979 JPB982974:JPC982979 JYX982974:JYY982979 KIT982974:KIU982979 KSP982974:KSQ982979 LCL982974:LCM982979 LMH982974:LMI982979 LWD982974:LWE982979 MFZ982974:MGA982979 MPV982974:MPW982979 MZR982974:MZS982979 NJN982974:NJO982979 NTJ982974:NTK982979 ODF982974:ODG982979 ONB982974:ONC982979 OWX982974:OWY982979 PGT982974:PGU982979 PQP982974:PQQ982979 QAL982974:QAM982979 QKH982974:QKI982979 QUD982974:QUE982979 RDZ982974:REA982979 RNV982974:RNW982979 RXR982974:RXS982979 SHN982974:SHO982979 SRJ982974:SRK982979 TBF982974:TBG982979 TLB982974:TLC982979 TUX982974:TUY982979 UET982974:UEU982979 UOP982974:UOQ982979 UYL982974:UYM982979 VIH982974:VII982979 VSD982974:VSE982979 WBZ982974:WCA982979 WLV982974:WLW982979 WVR982974:WVS982979" xr:uid="{00000000-0002-0000-0500-000002000000}">
      <formula1>999999999999</formula1>
    </dataValidation>
    <dataValidation type="whole" operator="notEqual" allowBlank="1" showInputMessage="1" showErrorMessage="1" errorTitle="Incorrect entry" error="You can enter only whole numbers." sqref="J65478:K65479 JF65478:JG65479 TB65478:TC65479 ACX65478:ACY65479 AMT65478:AMU65479 AWP65478:AWQ65479 BGL65478:BGM65479 BQH65478:BQI65479 CAD65478:CAE65479 CJZ65478:CKA65479 CTV65478:CTW65479 DDR65478:DDS65479 DNN65478:DNO65479 DXJ65478:DXK65479 EHF65478:EHG65479 ERB65478:ERC65479 FAX65478:FAY65479 FKT65478:FKU65479 FUP65478:FUQ65479 GEL65478:GEM65479 GOH65478:GOI65479 GYD65478:GYE65479 HHZ65478:HIA65479 HRV65478:HRW65479 IBR65478:IBS65479 ILN65478:ILO65479 IVJ65478:IVK65479 JFF65478:JFG65479 JPB65478:JPC65479 JYX65478:JYY65479 KIT65478:KIU65479 KSP65478:KSQ65479 LCL65478:LCM65479 LMH65478:LMI65479 LWD65478:LWE65479 MFZ65478:MGA65479 MPV65478:MPW65479 MZR65478:MZS65479 NJN65478:NJO65479 NTJ65478:NTK65479 ODF65478:ODG65479 ONB65478:ONC65479 OWX65478:OWY65479 PGT65478:PGU65479 PQP65478:PQQ65479 QAL65478:QAM65479 QKH65478:QKI65479 QUD65478:QUE65479 RDZ65478:REA65479 RNV65478:RNW65479 RXR65478:RXS65479 SHN65478:SHO65479 SRJ65478:SRK65479 TBF65478:TBG65479 TLB65478:TLC65479 TUX65478:TUY65479 UET65478:UEU65479 UOP65478:UOQ65479 UYL65478:UYM65479 VIH65478:VII65479 VSD65478:VSE65479 WBZ65478:WCA65479 WLV65478:WLW65479 WVR65478:WVS65479 J131014:K131015 JF131014:JG131015 TB131014:TC131015 ACX131014:ACY131015 AMT131014:AMU131015 AWP131014:AWQ131015 BGL131014:BGM131015 BQH131014:BQI131015 CAD131014:CAE131015 CJZ131014:CKA131015 CTV131014:CTW131015 DDR131014:DDS131015 DNN131014:DNO131015 DXJ131014:DXK131015 EHF131014:EHG131015 ERB131014:ERC131015 FAX131014:FAY131015 FKT131014:FKU131015 FUP131014:FUQ131015 GEL131014:GEM131015 GOH131014:GOI131015 GYD131014:GYE131015 HHZ131014:HIA131015 HRV131014:HRW131015 IBR131014:IBS131015 ILN131014:ILO131015 IVJ131014:IVK131015 JFF131014:JFG131015 JPB131014:JPC131015 JYX131014:JYY131015 KIT131014:KIU131015 KSP131014:KSQ131015 LCL131014:LCM131015 LMH131014:LMI131015 LWD131014:LWE131015 MFZ131014:MGA131015 MPV131014:MPW131015 MZR131014:MZS131015 NJN131014:NJO131015 NTJ131014:NTK131015 ODF131014:ODG131015 ONB131014:ONC131015 OWX131014:OWY131015 PGT131014:PGU131015 PQP131014:PQQ131015 QAL131014:QAM131015 QKH131014:QKI131015 QUD131014:QUE131015 RDZ131014:REA131015 RNV131014:RNW131015 RXR131014:RXS131015 SHN131014:SHO131015 SRJ131014:SRK131015 TBF131014:TBG131015 TLB131014:TLC131015 TUX131014:TUY131015 UET131014:UEU131015 UOP131014:UOQ131015 UYL131014:UYM131015 VIH131014:VII131015 VSD131014:VSE131015 WBZ131014:WCA131015 WLV131014:WLW131015 WVR131014:WVS131015 J196550:K196551 JF196550:JG196551 TB196550:TC196551 ACX196550:ACY196551 AMT196550:AMU196551 AWP196550:AWQ196551 BGL196550:BGM196551 BQH196550:BQI196551 CAD196550:CAE196551 CJZ196550:CKA196551 CTV196550:CTW196551 DDR196550:DDS196551 DNN196550:DNO196551 DXJ196550:DXK196551 EHF196550:EHG196551 ERB196550:ERC196551 FAX196550:FAY196551 FKT196550:FKU196551 FUP196550:FUQ196551 GEL196550:GEM196551 GOH196550:GOI196551 GYD196550:GYE196551 HHZ196550:HIA196551 HRV196550:HRW196551 IBR196550:IBS196551 ILN196550:ILO196551 IVJ196550:IVK196551 JFF196550:JFG196551 JPB196550:JPC196551 JYX196550:JYY196551 KIT196550:KIU196551 KSP196550:KSQ196551 LCL196550:LCM196551 LMH196550:LMI196551 LWD196550:LWE196551 MFZ196550:MGA196551 MPV196550:MPW196551 MZR196550:MZS196551 NJN196550:NJO196551 NTJ196550:NTK196551 ODF196550:ODG196551 ONB196550:ONC196551 OWX196550:OWY196551 PGT196550:PGU196551 PQP196550:PQQ196551 QAL196550:QAM196551 QKH196550:QKI196551 QUD196550:QUE196551 RDZ196550:REA196551 RNV196550:RNW196551 RXR196550:RXS196551 SHN196550:SHO196551 SRJ196550:SRK196551 TBF196550:TBG196551 TLB196550:TLC196551 TUX196550:TUY196551 UET196550:UEU196551 UOP196550:UOQ196551 UYL196550:UYM196551 VIH196550:VII196551 VSD196550:VSE196551 WBZ196550:WCA196551 WLV196550:WLW196551 WVR196550:WVS196551 J262086:K262087 JF262086:JG262087 TB262086:TC262087 ACX262086:ACY262087 AMT262086:AMU262087 AWP262086:AWQ262087 BGL262086:BGM262087 BQH262086:BQI262087 CAD262086:CAE262087 CJZ262086:CKA262087 CTV262086:CTW262087 DDR262086:DDS262087 DNN262086:DNO262087 DXJ262086:DXK262087 EHF262086:EHG262087 ERB262086:ERC262087 FAX262086:FAY262087 FKT262086:FKU262087 FUP262086:FUQ262087 GEL262086:GEM262087 GOH262086:GOI262087 GYD262086:GYE262087 HHZ262086:HIA262087 HRV262086:HRW262087 IBR262086:IBS262087 ILN262086:ILO262087 IVJ262086:IVK262087 JFF262086:JFG262087 JPB262086:JPC262087 JYX262086:JYY262087 KIT262086:KIU262087 KSP262086:KSQ262087 LCL262086:LCM262087 LMH262086:LMI262087 LWD262086:LWE262087 MFZ262086:MGA262087 MPV262086:MPW262087 MZR262086:MZS262087 NJN262086:NJO262087 NTJ262086:NTK262087 ODF262086:ODG262087 ONB262086:ONC262087 OWX262086:OWY262087 PGT262086:PGU262087 PQP262086:PQQ262087 QAL262086:QAM262087 QKH262086:QKI262087 QUD262086:QUE262087 RDZ262086:REA262087 RNV262086:RNW262087 RXR262086:RXS262087 SHN262086:SHO262087 SRJ262086:SRK262087 TBF262086:TBG262087 TLB262086:TLC262087 TUX262086:TUY262087 UET262086:UEU262087 UOP262086:UOQ262087 UYL262086:UYM262087 VIH262086:VII262087 VSD262086:VSE262087 WBZ262086:WCA262087 WLV262086:WLW262087 WVR262086:WVS262087 J327622:K327623 JF327622:JG327623 TB327622:TC327623 ACX327622:ACY327623 AMT327622:AMU327623 AWP327622:AWQ327623 BGL327622:BGM327623 BQH327622:BQI327623 CAD327622:CAE327623 CJZ327622:CKA327623 CTV327622:CTW327623 DDR327622:DDS327623 DNN327622:DNO327623 DXJ327622:DXK327623 EHF327622:EHG327623 ERB327622:ERC327623 FAX327622:FAY327623 FKT327622:FKU327623 FUP327622:FUQ327623 GEL327622:GEM327623 GOH327622:GOI327623 GYD327622:GYE327623 HHZ327622:HIA327623 HRV327622:HRW327623 IBR327622:IBS327623 ILN327622:ILO327623 IVJ327622:IVK327623 JFF327622:JFG327623 JPB327622:JPC327623 JYX327622:JYY327623 KIT327622:KIU327623 KSP327622:KSQ327623 LCL327622:LCM327623 LMH327622:LMI327623 LWD327622:LWE327623 MFZ327622:MGA327623 MPV327622:MPW327623 MZR327622:MZS327623 NJN327622:NJO327623 NTJ327622:NTK327623 ODF327622:ODG327623 ONB327622:ONC327623 OWX327622:OWY327623 PGT327622:PGU327623 PQP327622:PQQ327623 QAL327622:QAM327623 QKH327622:QKI327623 QUD327622:QUE327623 RDZ327622:REA327623 RNV327622:RNW327623 RXR327622:RXS327623 SHN327622:SHO327623 SRJ327622:SRK327623 TBF327622:TBG327623 TLB327622:TLC327623 TUX327622:TUY327623 UET327622:UEU327623 UOP327622:UOQ327623 UYL327622:UYM327623 VIH327622:VII327623 VSD327622:VSE327623 WBZ327622:WCA327623 WLV327622:WLW327623 WVR327622:WVS327623 J393158:K393159 JF393158:JG393159 TB393158:TC393159 ACX393158:ACY393159 AMT393158:AMU393159 AWP393158:AWQ393159 BGL393158:BGM393159 BQH393158:BQI393159 CAD393158:CAE393159 CJZ393158:CKA393159 CTV393158:CTW393159 DDR393158:DDS393159 DNN393158:DNO393159 DXJ393158:DXK393159 EHF393158:EHG393159 ERB393158:ERC393159 FAX393158:FAY393159 FKT393158:FKU393159 FUP393158:FUQ393159 GEL393158:GEM393159 GOH393158:GOI393159 GYD393158:GYE393159 HHZ393158:HIA393159 HRV393158:HRW393159 IBR393158:IBS393159 ILN393158:ILO393159 IVJ393158:IVK393159 JFF393158:JFG393159 JPB393158:JPC393159 JYX393158:JYY393159 KIT393158:KIU393159 KSP393158:KSQ393159 LCL393158:LCM393159 LMH393158:LMI393159 LWD393158:LWE393159 MFZ393158:MGA393159 MPV393158:MPW393159 MZR393158:MZS393159 NJN393158:NJO393159 NTJ393158:NTK393159 ODF393158:ODG393159 ONB393158:ONC393159 OWX393158:OWY393159 PGT393158:PGU393159 PQP393158:PQQ393159 QAL393158:QAM393159 QKH393158:QKI393159 QUD393158:QUE393159 RDZ393158:REA393159 RNV393158:RNW393159 RXR393158:RXS393159 SHN393158:SHO393159 SRJ393158:SRK393159 TBF393158:TBG393159 TLB393158:TLC393159 TUX393158:TUY393159 UET393158:UEU393159 UOP393158:UOQ393159 UYL393158:UYM393159 VIH393158:VII393159 VSD393158:VSE393159 WBZ393158:WCA393159 WLV393158:WLW393159 WVR393158:WVS393159 J458694:K458695 JF458694:JG458695 TB458694:TC458695 ACX458694:ACY458695 AMT458694:AMU458695 AWP458694:AWQ458695 BGL458694:BGM458695 BQH458694:BQI458695 CAD458694:CAE458695 CJZ458694:CKA458695 CTV458694:CTW458695 DDR458694:DDS458695 DNN458694:DNO458695 DXJ458694:DXK458695 EHF458694:EHG458695 ERB458694:ERC458695 FAX458694:FAY458695 FKT458694:FKU458695 FUP458694:FUQ458695 GEL458694:GEM458695 GOH458694:GOI458695 GYD458694:GYE458695 HHZ458694:HIA458695 HRV458694:HRW458695 IBR458694:IBS458695 ILN458694:ILO458695 IVJ458694:IVK458695 JFF458694:JFG458695 JPB458694:JPC458695 JYX458694:JYY458695 KIT458694:KIU458695 KSP458694:KSQ458695 LCL458694:LCM458695 LMH458694:LMI458695 LWD458694:LWE458695 MFZ458694:MGA458695 MPV458694:MPW458695 MZR458694:MZS458695 NJN458694:NJO458695 NTJ458694:NTK458695 ODF458694:ODG458695 ONB458694:ONC458695 OWX458694:OWY458695 PGT458694:PGU458695 PQP458694:PQQ458695 QAL458694:QAM458695 QKH458694:QKI458695 QUD458694:QUE458695 RDZ458694:REA458695 RNV458694:RNW458695 RXR458694:RXS458695 SHN458694:SHO458695 SRJ458694:SRK458695 TBF458694:TBG458695 TLB458694:TLC458695 TUX458694:TUY458695 UET458694:UEU458695 UOP458694:UOQ458695 UYL458694:UYM458695 VIH458694:VII458695 VSD458694:VSE458695 WBZ458694:WCA458695 WLV458694:WLW458695 WVR458694:WVS458695 J524230:K524231 JF524230:JG524231 TB524230:TC524231 ACX524230:ACY524231 AMT524230:AMU524231 AWP524230:AWQ524231 BGL524230:BGM524231 BQH524230:BQI524231 CAD524230:CAE524231 CJZ524230:CKA524231 CTV524230:CTW524231 DDR524230:DDS524231 DNN524230:DNO524231 DXJ524230:DXK524231 EHF524230:EHG524231 ERB524230:ERC524231 FAX524230:FAY524231 FKT524230:FKU524231 FUP524230:FUQ524231 GEL524230:GEM524231 GOH524230:GOI524231 GYD524230:GYE524231 HHZ524230:HIA524231 HRV524230:HRW524231 IBR524230:IBS524231 ILN524230:ILO524231 IVJ524230:IVK524231 JFF524230:JFG524231 JPB524230:JPC524231 JYX524230:JYY524231 KIT524230:KIU524231 KSP524230:KSQ524231 LCL524230:LCM524231 LMH524230:LMI524231 LWD524230:LWE524231 MFZ524230:MGA524231 MPV524230:MPW524231 MZR524230:MZS524231 NJN524230:NJO524231 NTJ524230:NTK524231 ODF524230:ODG524231 ONB524230:ONC524231 OWX524230:OWY524231 PGT524230:PGU524231 PQP524230:PQQ524231 QAL524230:QAM524231 QKH524230:QKI524231 QUD524230:QUE524231 RDZ524230:REA524231 RNV524230:RNW524231 RXR524230:RXS524231 SHN524230:SHO524231 SRJ524230:SRK524231 TBF524230:TBG524231 TLB524230:TLC524231 TUX524230:TUY524231 UET524230:UEU524231 UOP524230:UOQ524231 UYL524230:UYM524231 VIH524230:VII524231 VSD524230:VSE524231 WBZ524230:WCA524231 WLV524230:WLW524231 WVR524230:WVS524231 J589766:K589767 JF589766:JG589767 TB589766:TC589767 ACX589766:ACY589767 AMT589766:AMU589767 AWP589766:AWQ589767 BGL589766:BGM589767 BQH589766:BQI589767 CAD589766:CAE589767 CJZ589766:CKA589767 CTV589766:CTW589767 DDR589766:DDS589767 DNN589766:DNO589767 DXJ589766:DXK589767 EHF589766:EHG589767 ERB589766:ERC589767 FAX589766:FAY589767 FKT589766:FKU589767 FUP589766:FUQ589767 GEL589766:GEM589767 GOH589766:GOI589767 GYD589766:GYE589767 HHZ589766:HIA589767 HRV589766:HRW589767 IBR589766:IBS589767 ILN589766:ILO589767 IVJ589766:IVK589767 JFF589766:JFG589767 JPB589766:JPC589767 JYX589766:JYY589767 KIT589766:KIU589767 KSP589766:KSQ589767 LCL589766:LCM589767 LMH589766:LMI589767 LWD589766:LWE589767 MFZ589766:MGA589767 MPV589766:MPW589767 MZR589766:MZS589767 NJN589766:NJO589767 NTJ589766:NTK589767 ODF589766:ODG589767 ONB589766:ONC589767 OWX589766:OWY589767 PGT589766:PGU589767 PQP589766:PQQ589767 QAL589766:QAM589767 QKH589766:QKI589767 QUD589766:QUE589767 RDZ589766:REA589767 RNV589766:RNW589767 RXR589766:RXS589767 SHN589766:SHO589767 SRJ589766:SRK589767 TBF589766:TBG589767 TLB589766:TLC589767 TUX589766:TUY589767 UET589766:UEU589767 UOP589766:UOQ589767 UYL589766:UYM589767 VIH589766:VII589767 VSD589766:VSE589767 WBZ589766:WCA589767 WLV589766:WLW589767 WVR589766:WVS589767 J655302:K655303 JF655302:JG655303 TB655302:TC655303 ACX655302:ACY655303 AMT655302:AMU655303 AWP655302:AWQ655303 BGL655302:BGM655303 BQH655302:BQI655303 CAD655302:CAE655303 CJZ655302:CKA655303 CTV655302:CTW655303 DDR655302:DDS655303 DNN655302:DNO655303 DXJ655302:DXK655303 EHF655302:EHG655303 ERB655302:ERC655303 FAX655302:FAY655303 FKT655302:FKU655303 FUP655302:FUQ655303 GEL655302:GEM655303 GOH655302:GOI655303 GYD655302:GYE655303 HHZ655302:HIA655303 HRV655302:HRW655303 IBR655302:IBS655303 ILN655302:ILO655303 IVJ655302:IVK655303 JFF655302:JFG655303 JPB655302:JPC655303 JYX655302:JYY655303 KIT655302:KIU655303 KSP655302:KSQ655303 LCL655302:LCM655303 LMH655302:LMI655303 LWD655302:LWE655303 MFZ655302:MGA655303 MPV655302:MPW655303 MZR655302:MZS655303 NJN655302:NJO655303 NTJ655302:NTK655303 ODF655302:ODG655303 ONB655302:ONC655303 OWX655302:OWY655303 PGT655302:PGU655303 PQP655302:PQQ655303 QAL655302:QAM655303 QKH655302:QKI655303 QUD655302:QUE655303 RDZ655302:REA655303 RNV655302:RNW655303 RXR655302:RXS655303 SHN655302:SHO655303 SRJ655302:SRK655303 TBF655302:TBG655303 TLB655302:TLC655303 TUX655302:TUY655303 UET655302:UEU655303 UOP655302:UOQ655303 UYL655302:UYM655303 VIH655302:VII655303 VSD655302:VSE655303 WBZ655302:WCA655303 WLV655302:WLW655303 WVR655302:WVS655303 J720838:K720839 JF720838:JG720839 TB720838:TC720839 ACX720838:ACY720839 AMT720838:AMU720839 AWP720838:AWQ720839 BGL720838:BGM720839 BQH720838:BQI720839 CAD720838:CAE720839 CJZ720838:CKA720839 CTV720838:CTW720839 DDR720838:DDS720839 DNN720838:DNO720839 DXJ720838:DXK720839 EHF720838:EHG720839 ERB720838:ERC720839 FAX720838:FAY720839 FKT720838:FKU720839 FUP720838:FUQ720839 GEL720838:GEM720839 GOH720838:GOI720839 GYD720838:GYE720839 HHZ720838:HIA720839 HRV720838:HRW720839 IBR720838:IBS720839 ILN720838:ILO720839 IVJ720838:IVK720839 JFF720838:JFG720839 JPB720838:JPC720839 JYX720838:JYY720839 KIT720838:KIU720839 KSP720838:KSQ720839 LCL720838:LCM720839 LMH720838:LMI720839 LWD720838:LWE720839 MFZ720838:MGA720839 MPV720838:MPW720839 MZR720838:MZS720839 NJN720838:NJO720839 NTJ720838:NTK720839 ODF720838:ODG720839 ONB720838:ONC720839 OWX720838:OWY720839 PGT720838:PGU720839 PQP720838:PQQ720839 QAL720838:QAM720839 QKH720838:QKI720839 QUD720838:QUE720839 RDZ720838:REA720839 RNV720838:RNW720839 RXR720838:RXS720839 SHN720838:SHO720839 SRJ720838:SRK720839 TBF720838:TBG720839 TLB720838:TLC720839 TUX720838:TUY720839 UET720838:UEU720839 UOP720838:UOQ720839 UYL720838:UYM720839 VIH720838:VII720839 VSD720838:VSE720839 WBZ720838:WCA720839 WLV720838:WLW720839 WVR720838:WVS720839 J786374:K786375 JF786374:JG786375 TB786374:TC786375 ACX786374:ACY786375 AMT786374:AMU786375 AWP786374:AWQ786375 BGL786374:BGM786375 BQH786374:BQI786375 CAD786374:CAE786375 CJZ786374:CKA786375 CTV786374:CTW786375 DDR786374:DDS786375 DNN786374:DNO786375 DXJ786374:DXK786375 EHF786374:EHG786375 ERB786374:ERC786375 FAX786374:FAY786375 FKT786374:FKU786375 FUP786374:FUQ786375 GEL786374:GEM786375 GOH786374:GOI786375 GYD786374:GYE786375 HHZ786374:HIA786375 HRV786374:HRW786375 IBR786374:IBS786375 ILN786374:ILO786375 IVJ786374:IVK786375 JFF786374:JFG786375 JPB786374:JPC786375 JYX786374:JYY786375 KIT786374:KIU786375 KSP786374:KSQ786375 LCL786374:LCM786375 LMH786374:LMI786375 LWD786374:LWE786375 MFZ786374:MGA786375 MPV786374:MPW786375 MZR786374:MZS786375 NJN786374:NJO786375 NTJ786374:NTK786375 ODF786374:ODG786375 ONB786374:ONC786375 OWX786374:OWY786375 PGT786374:PGU786375 PQP786374:PQQ786375 QAL786374:QAM786375 QKH786374:QKI786375 QUD786374:QUE786375 RDZ786374:REA786375 RNV786374:RNW786375 RXR786374:RXS786375 SHN786374:SHO786375 SRJ786374:SRK786375 TBF786374:TBG786375 TLB786374:TLC786375 TUX786374:TUY786375 UET786374:UEU786375 UOP786374:UOQ786375 UYL786374:UYM786375 VIH786374:VII786375 VSD786374:VSE786375 WBZ786374:WCA786375 WLV786374:WLW786375 WVR786374:WVS786375 J851910:K851911 JF851910:JG851911 TB851910:TC851911 ACX851910:ACY851911 AMT851910:AMU851911 AWP851910:AWQ851911 BGL851910:BGM851911 BQH851910:BQI851911 CAD851910:CAE851911 CJZ851910:CKA851911 CTV851910:CTW851911 DDR851910:DDS851911 DNN851910:DNO851911 DXJ851910:DXK851911 EHF851910:EHG851911 ERB851910:ERC851911 FAX851910:FAY851911 FKT851910:FKU851911 FUP851910:FUQ851911 GEL851910:GEM851911 GOH851910:GOI851911 GYD851910:GYE851911 HHZ851910:HIA851911 HRV851910:HRW851911 IBR851910:IBS851911 ILN851910:ILO851911 IVJ851910:IVK851911 JFF851910:JFG851911 JPB851910:JPC851911 JYX851910:JYY851911 KIT851910:KIU851911 KSP851910:KSQ851911 LCL851910:LCM851911 LMH851910:LMI851911 LWD851910:LWE851911 MFZ851910:MGA851911 MPV851910:MPW851911 MZR851910:MZS851911 NJN851910:NJO851911 NTJ851910:NTK851911 ODF851910:ODG851911 ONB851910:ONC851911 OWX851910:OWY851911 PGT851910:PGU851911 PQP851910:PQQ851911 QAL851910:QAM851911 QKH851910:QKI851911 QUD851910:QUE851911 RDZ851910:REA851911 RNV851910:RNW851911 RXR851910:RXS851911 SHN851910:SHO851911 SRJ851910:SRK851911 TBF851910:TBG851911 TLB851910:TLC851911 TUX851910:TUY851911 UET851910:UEU851911 UOP851910:UOQ851911 UYL851910:UYM851911 VIH851910:VII851911 VSD851910:VSE851911 WBZ851910:WCA851911 WLV851910:WLW851911 WVR851910:WVS851911 J917446:K917447 JF917446:JG917447 TB917446:TC917447 ACX917446:ACY917447 AMT917446:AMU917447 AWP917446:AWQ917447 BGL917446:BGM917447 BQH917446:BQI917447 CAD917446:CAE917447 CJZ917446:CKA917447 CTV917446:CTW917447 DDR917446:DDS917447 DNN917446:DNO917447 DXJ917446:DXK917447 EHF917446:EHG917447 ERB917446:ERC917447 FAX917446:FAY917447 FKT917446:FKU917447 FUP917446:FUQ917447 GEL917446:GEM917447 GOH917446:GOI917447 GYD917446:GYE917447 HHZ917446:HIA917447 HRV917446:HRW917447 IBR917446:IBS917447 ILN917446:ILO917447 IVJ917446:IVK917447 JFF917446:JFG917447 JPB917446:JPC917447 JYX917446:JYY917447 KIT917446:KIU917447 KSP917446:KSQ917447 LCL917446:LCM917447 LMH917446:LMI917447 LWD917446:LWE917447 MFZ917446:MGA917447 MPV917446:MPW917447 MZR917446:MZS917447 NJN917446:NJO917447 NTJ917446:NTK917447 ODF917446:ODG917447 ONB917446:ONC917447 OWX917446:OWY917447 PGT917446:PGU917447 PQP917446:PQQ917447 QAL917446:QAM917447 QKH917446:QKI917447 QUD917446:QUE917447 RDZ917446:REA917447 RNV917446:RNW917447 RXR917446:RXS917447 SHN917446:SHO917447 SRJ917446:SRK917447 TBF917446:TBG917447 TLB917446:TLC917447 TUX917446:TUY917447 UET917446:UEU917447 UOP917446:UOQ917447 UYL917446:UYM917447 VIH917446:VII917447 VSD917446:VSE917447 WBZ917446:WCA917447 WLV917446:WLW917447 WVR917446:WVS917447 J982982:K982983 JF982982:JG982983 TB982982:TC982983 ACX982982:ACY982983 AMT982982:AMU982983 AWP982982:AWQ982983 BGL982982:BGM982983 BQH982982:BQI982983 CAD982982:CAE982983 CJZ982982:CKA982983 CTV982982:CTW982983 DDR982982:DDS982983 DNN982982:DNO982983 DXJ982982:DXK982983 EHF982982:EHG982983 ERB982982:ERC982983 FAX982982:FAY982983 FKT982982:FKU982983 FUP982982:FUQ982983 GEL982982:GEM982983 GOH982982:GOI982983 GYD982982:GYE982983 HHZ982982:HIA982983 HRV982982:HRW982983 IBR982982:IBS982983 ILN982982:ILO982983 IVJ982982:IVK982983 JFF982982:JFG982983 JPB982982:JPC982983 JYX982982:JYY982983 KIT982982:KIU982983 KSP982982:KSQ982983 LCL982982:LCM982983 LMH982982:LMI982983 LWD982982:LWE982983 MFZ982982:MGA982983 MPV982982:MPW982983 MZR982982:MZS982983 NJN982982:NJO982983 NTJ982982:NTK982983 ODF982982:ODG982983 ONB982982:ONC982983 OWX982982:OWY982983 PGT982982:PGU982983 PQP982982:PQQ982983 QAL982982:QAM982983 QKH982982:QKI982983 QUD982982:QUE982983 RDZ982982:REA982983 RNV982982:RNW982983 RXR982982:RXS982983 SHN982982:SHO982983 SRJ982982:SRK982983 TBF982982:TBG982983 TLB982982:TLC982983 TUX982982:TUY982983 UET982982:UEU982983 UOP982982:UOQ982983 UYL982982:UYM982983 VIH982982:VII982983 VSD982982:VSE982983 WBZ982982:WCA982983 WLV982982:WLW982983 WVR982982:WVS982983" xr:uid="{00000000-0002-0000-0500-000003000000}">
      <formula1>9999999999</formula1>
    </dataValidation>
  </dataValidations>
  <pageMargins left="0.74803149606299213" right="0.74803149606299213" top="0.98425196850393704" bottom="0.98425196850393704" header="0.51181102362204722" footer="0.51181102362204722"/>
  <pageSetup paperSize="9" scale="64" orientation="landscape" r:id="rId1"/>
  <ignoredErrors>
    <ignoredError sqref="K6:K30"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Q19" sqref="Q19"/>
    </sheetView>
  </sheetViews>
  <sheetFormatPr defaultRowHeight="12.75" x14ac:dyDescent="0.2"/>
  <sheetData>
    <row r="1" spans="1:9" x14ac:dyDescent="0.2">
      <c r="A1" s="209" t="s">
        <v>316</v>
      </c>
      <c r="B1" s="210"/>
      <c r="C1" s="210"/>
      <c r="D1" s="210"/>
      <c r="E1" s="210"/>
      <c r="F1" s="210"/>
      <c r="G1" s="210"/>
      <c r="H1" s="210"/>
      <c r="I1" s="210"/>
    </row>
    <row r="2" spans="1:9" x14ac:dyDescent="0.2">
      <c r="A2" s="210"/>
      <c r="B2" s="210"/>
      <c r="C2" s="210"/>
      <c r="D2" s="210"/>
      <c r="E2" s="210"/>
      <c r="F2" s="210"/>
      <c r="G2" s="210"/>
      <c r="H2" s="210"/>
      <c r="I2" s="210"/>
    </row>
    <row r="3" spans="1:9" x14ac:dyDescent="0.2">
      <c r="A3" s="210"/>
      <c r="B3" s="210"/>
      <c r="C3" s="210"/>
      <c r="D3" s="210"/>
      <c r="E3" s="210"/>
      <c r="F3" s="210"/>
      <c r="G3" s="210"/>
      <c r="H3" s="210"/>
      <c r="I3" s="210"/>
    </row>
    <row r="4" spans="1:9" x14ac:dyDescent="0.2">
      <c r="A4" s="210"/>
      <c r="B4" s="210"/>
      <c r="C4" s="210"/>
      <c r="D4" s="210"/>
      <c r="E4" s="210"/>
      <c r="F4" s="210"/>
      <c r="G4" s="210"/>
      <c r="H4" s="210"/>
      <c r="I4" s="210"/>
    </row>
    <row r="5" spans="1:9" x14ac:dyDescent="0.2">
      <c r="A5" s="210"/>
      <c r="B5" s="210"/>
      <c r="C5" s="210"/>
      <c r="D5" s="210"/>
      <c r="E5" s="210"/>
      <c r="F5" s="210"/>
      <c r="G5" s="210"/>
      <c r="H5" s="210"/>
      <c r="I5" s="210"/>
    </row>
    <row r="6" spans="1:9" x14ac:dyDescent="0.2">
      <c r="A6" s="210"/>
      <c r="B6" s="210"/>
      <c r="C6" s="210"/>
      <c r="D6" s="210"/>
      <c r="E6" s="210"/>
      <c r="F6" s="210"/>
      <c r="G6" s="210"/>
      <c r="H6" s="210"/>
      <c r="I6" s="210"/>
    </row>
    <row r="7" spans="1:9" x14ac:dyDescent="0.2">
      <c r="A7" s="210"/>
      <c r="B7" s="210"/>
      <c r="C7" s="210"/>
      <c r="D7" s="210"/>
      <c r="E7" s="210"/>
      <c r="F7" s="210"/>
      <c r="G7" s="210"/>
      <c r="H7" s="210"/>
      <c r="I7" s="210"/>
    </row>
    <row r="8" spans="1:9" x14ac:dyDescent="0.2">
      <c r="A8" s="210"/>
      <c r="B8" s="210"/>
      <c r="C8" s="210"/>
      <c r="D8" s="210"/>
      <c r="E8" s="210"/>
      <c r="F8" s="210"/>
      <c r="G8" s="210"/>
      <c r="H8" s="210"/>
      <c r="I8" s="210"/>
    </row>
    <row r="9" spans="1:9" x14ac:dyDescent="0.2">
      <c r="A9" s="210"/>
      <c r="B9" s="210"/>
      <c r="C9" s="210"/>
      <c r="D9" s="210"/>
      <c r="E9" s="210"/>
      <c r="F9" s="210"/>
      <c r="G9" s="210"/>
      <c r="H9" s="210"/>
      <c r="I9" s="210"/>
    </row>
    <row r="10" spans="1:9" x14ac:dyDescent="0.2">
      <c r="A10" s="210"/>
      <c r="B10" s="210"/>
      <c r="C10" s="210"/>
      <c r="D10" s="210"/>
      <c r="E10" s="210"/>
      <c r="F10" s="210"/>
      <c r="G10" s="210"/>
      <c r="H10" s="210"/>
      <c r="I10" s="210"/>
    </row>
    <row r="11" spans="1:9" x14ac:dyDescent="0.2">
      <c r="A11" s="210"/>
      <c r="B11" s="210"/>
      <c r="C11" s="210"/>
      <c r="D11" s="210"/>
      <c r="E11" s="210"/>
      <c r="F11" s="210"/>
      <c r="G11" s="210"/>
      <c r="H11" s="210"/>
      <c r="I11" s="210"/>
    </row>
    <row r="12" spans="1:9" x14ac:dyDescent="0.2">
      <c r="A12" s="210"/>
      <c r="B12" s="210"/>
      <c r="C12" s="210"/>
      <c r="D12" s="210"/>
      <c r="E12" s="210"/>
      <c r="F12" s="210"/>
      <c r="G12" s="210"/>
      <c r="H12" s="210"/>
      <c r="I12" s="210"/>
    </row>
    <row r="13" spans="1:9" x14ac:dyDescent="0.2">
      <c r="A13" s="210"/>
      <c r="B13" s="210"/>
      <c r="C13" s="210"/>
      <c r="D13" s="210"/>
      <c r="E13" s="210"/>
      <c r="F13" s="210"/>
      <c r="G13" s="210"/>
      <c r="H13" s="210"/>
      <c r="I13" s="210"/>
    </row>
    <row r="14" spans="1:9" x14ac:dyDescent="0.2">
      <c r="A14" s="210"/>
      <c r="B14" s="210"/>
      <c r="C14" s="210"/>
      <c r="D14" s="210"/>
      <c r="E14" s="210"/>
      <c r="F14" s="210"/>
      <c r="G14" s="210"/>
      <c r="H14" s="210"/>
      <c r="I14" s="210"/>
    </row>
    <row r="15" spans="1:9" x14ac:dyDescent="0.2">
      <c r="A15" s="210"/>
      <c r="B15" s="210"/>
      <c r="C15" s="210"/>
      <c r="D15" s="210"/>
      <c r="E15" s="210"/>
      <c r="F15" s="210"/>
      <c r="G15" s="210"/>
      <c r="H15" s="210"/>
      <c r="I15" s="210"/>
    </row>
    <row r="16" spans="1:9" x14ac:dyDescent="0.2">
      <c r="A16" s="210"/>
      <c r="B16" s="210"/>
      <c r="C16" s="210"/>
      <c r="D16" s="210"/>
      <c r="E16" s="210"/>
      <c r="F16" s="210"/>
      <c r="G16" s="210"/>
      <c r="H16" s="210"/>
      <c r="I16" s="210"/>
    </row>
    <row r="17" spans="1:9" x14ac:dyDescent="0.2">
      <c r="A17" s="210"/>
      <c r="B17" s="210"/>
      <c r="C17" s="210"/>
      <c r="D17" s="210"/>
      <c r="E17" s="210"/>
      <c r="F17" s="210"/>
      <c r="G17" s="210"/>
      <c r="H17" s="210"/>
      <c r="I17" s="210"/>
    </row>
    <row r="18" spans="1:9" x14ac:dyDescent="0.2">
      <c r="A18" s="210"/>
      <c r="B18" s="210"/>
      <c r="C18" s="210"/>
      <c r="D18" s="210"/>
      <c r="E18" s="210"/>
      <c r="F18" s="210"/>
      <c r="G18" s="210"/>
      <c r="H18" s="210"/>
      <c r="I18" s="210"/>
    </row>
    <row r="19" spans="1:9" x14ac:dyDescent="0.2">
      <c r="A19" s="210"/>
      <c r="B19" s="210"/>
      <c r="C19" s="210"/>
      <c r="D19" s="210"/>
      <c r="E19" s="210"/>
      <c r="F19" s="210"/>
      <c r="G19" s="210"/>
      <c r="H19" s="210"/>
      <c r="I19" s="210"/>
    </row>
    <row r="20" spans="1:9" x14ac:dyDescent="0.2">
      <c r="A20" s="210"/>
      <c r="B20" s="210"/>
      <c r="C20" s="210"/>
      <c r="D20" s="210"/>
      <c r="E20" s="210"/>
      <c r="F20" s="210"/>
      <c r="G20" s="210"/>
      <c r="H20" s="210"/>
      <c r="I20" s="210"/>
    </row>
    <row r="21" spans="1:9" x14ac:dyDescent="0.2">
      <c r="A21" s="210"/>
      <c r="B21" s="210"/>
      <c r="C21" s="210"/>
      <c r="D21" s="210"/>
      <c r="E21" s="210"/>
      <c r="F21" s="210"/>
      <c r="G21" s="210"/>
      <c r="H21" s="210"/>
      <c r="I21" s="210"/>
    </row>
    <row r="22" spans="1:9" x14ac:dyDescent="0.2">
      <c r="A22" s="210"/>
      <c r="B22" s="210"/>
      <c r="C22" s="210"/>
      <c r="D22" s="210"/>
      <c r="E22" s="210"/>
      <c r="F22" s="210"/>
      <c r="G22" s="210"/>
      <c r="H22" s="210"/>
      <c r="I22" s="210"/>
    </row>
    <row r="23" spans="1:9" x14ac:dyDescent="0.2">
      <c r="A23" s="210"/>
      <c r="B23" s="210"/>
      <c r="C23" s="210"/>
      <c r="D23" s="210"/>
      <c r="E23" s="210"/>
      <c r="F23" s="210"/>
      <c r="G23" s="210"/>
      <c r="H23" s="210"/>
      <c r="I23" s="210"/>
    </row>
    <row r="24" spans="1:9" x14ac:dyDescent="0.2">
      <c r="A24" s="210"/>
      <c r="B24" s="210"/>
      <c r="C24" s="210"/>
      <c r="D24" s="210"/>
      <c r="E24" s="210"/>
      <c r="F24" s="210"/>
      <c r="G24" s="210"/>
      <c r="H24" s="210"/>
      <c r="I24" s="210"/>
    </row>
    <row r="25" spans="1:9" x14ac:dyDescent="0.2">
      <c r="A25" s="210"/>
      <c r="B25" s="210"/>
      <c r="C25" s="210"/>
      <c r="D25" s="210"/>
      <c r="E25" s="210"/>
      <c r="F25" s="210"/>
      <c r="G25" s="210"/>
      <c r="H25" s="210"/>
      <c r="I25" s="210"/>
    </row>
    <row r="26" spans="1:9" x14ac:dyDescent="0.2">
      <c r="A26" s="210"/>
      <c r="B26" s="210"/>
      <c r="C26" s="210"/>
      <c r="D26" s="210"/>
      <c r="E26" s="210"/>
      <c r="F26" s="210"/>
      <c r="G26" s="210"/>
      <c r="H26" s="210"/>
      <c r="I26" s="210"/>
    </row>
    <row r="27" spans="1:9" x14ac:dyDescent="0.2">
      <c r="A27" s="210"/>
      <c r="B27" s="210"/>
      <c r="C27" s="210"/>
      <c r="D27" s="210"/>
      <c r="E27" s="210"/>
      <c r="F27" s="210"/>
      <c r="G27" s="210"/>
      <c r="H27" s="210"/>
      <c r="I27" s="210"/>
    </row>
    <row r="28" spans="1:9" x14ac:dyDescent="0.2">
      <c r="A28" s="210"/>
      <c r="B28" s="210"/>
      <c r="C28" s="210"/>
      <c r="D28" s="210"/>
      <c r="E28" s="210"/>
      <c r="F28" s="210"/>
      <c r="G28" s="210"/>
      <c r="H28" s="210"/>
      <c r="I28" s="210"/>
    </row>
    <row r="29" spans="1:9" x14ac:dyDescent="0.2">
      <c r="A29" s="210"/>
      <c r="B29" s="210"/>
      <c r="C29" s="210"/>
      <c r="D29" s="210"/>
      <c r="E29" s="210"/>
      <c r="F29" s="210"/>
      <c r="G29" s="210"/>
      <c r="H29" s="210"/>
      <c r="I29" s="210"/>
    </row>
    <row r="30" spans="1:9" x14ac:dyDescent="0.2">
      <c r="A30" s="210"/>
      <c r="B30" s="210"/>
      <c r="C30" s="210"/>
      <c r="D30" s="210"/>
      <c r="E30" s="210"/>
      <c r="F30" s="210"/>
      <c r="G30" s="210"/>
      <c r="H30" s="210"/>
      <c r="I30" s="210"/>
    </row>
    <row r="31" spans="1:9" x14ac:dyDescent="0.2">
      <c r="A31" s="210"/>
      <c r="B31" s="210"/>
      <c r="C31" s="210"/>
      <c r="D31" s="210"/>
      <c r="E31" s="210"/>
      <c r="F31" s="210"/>
      <c r="G31" s="210"/>
      <c r="H31" s="210"/>
      <c r="I31" s="210"/>
    </row>
    <row r="32" spans="1:9" x14ac:dyDescent="0.2">
      <c r="A32" s="210"/>
      <c r="B32" s="210"/>
      <c r="C32" s="210"/>
      <c r="D32" s="210"/>
      <c r="E32" s="210"/>
      <c r="F32" s="210"/>
      <c r="G32" s="210"/>
      <c r="H32" s="210"/>
      <c r="I32" s="210"/>
    </row>
    <row r="33" spans="1:9" x14ac:dyDescent="0.2">
      <c r="A33" s="210"/>
      <c r="B33" s="210"/>
      <c r="C33" s="210"/>
      <c r="D33" s="210"/>
      <c r="E33" s="210"/>
      <c r="F33" s="210"/>
      <c r="G33" s="210"/>
      <c r="H33" s="210"/>
      <c r="I33" s="210"/>
    </row>
    <row r="34" spans="1:9" x14ac:dyDescent="0.2">
      <c r="A34" s="210"/>
      <c r="B34" s="210"/>
      <c r="C34" s="210"/>
      <c r="D34" s="210"/>
      <c r="E34" s="210"/>
      <c r="F34" s="210"/>
      <c r="G34" s="210"/>
      <c r="H34" s="210"/>
      <c r="I34" s="210"/>
    </row>
    <row r="35" spans="1:9" x14ac:dyDescent="0.2">
      <c r="A35" s="210"/>
      <c r="B35" s="210"/>
      <c r="C35" s="210"/>
      <c r="D35" s="210"/>
      <c r="E35" s="210"/>
      <c r="F35" s="210"/>
      <c r="G35" s="210"/>
      <c r="H35" s="210"/>
      <c r="I35" s="210"/>
    </row>
    <row r="36" spans="1:9" x14ac:dyDescent="0.2">
      <c r="A36" s="210"/>
      <c r="B36" s="210"/>
      <c r="C36" s="210"/>
      <c r="D36" s="210"/>
      <c r="E36" s="210"/>
      <c r="F36" s="210"/>
      <c r="G36" s="210"/>
      <c r="H36" s="210"/>
      <c r="I36" s="210"/>
    </row>
    <row r="37" spans="1:9" x14ac:dyDescent="0.2">
      <c r="A37" s="210"/>
      <c r="B37" s="210"/>
      <c r="C37" s="210"/>
      <c r="D37" s="210"/>
      <c r="E37" s="210"/>
      <c r="F37" s="210"/>
      <c r="G37" s="210"/>
      <c r="H37" s="210"/>
      <c r="I37" s="210"/>
    </row>
    <row r="38" spans="1:9" x14ac:dyDescent="0.2">
      <c r="A38" s="210"/>
      <c r="B38" s="210"/>
      <c r="C38" s="210"/>
      <c r="D38" s="210"/>
      <c r="E38" s="210"/>
      <c r="F38" s="210"/>
      <c r="G38" s="210"/>
      <c r="H38" s="210"/>
      <c r="I38" s="210"/>
    </row>
    <row r="39" spans="1:9" x14ac:dyDescent="0.2">
      <c r="A39" s="210"/>
      <c r="B39" s="210"/>
      <c r="C39" s="210"/>
      <c r="D39" s="210"/>
      <c r="E39" s="210"/>
      <c r="F39" s="210"/>
      <c r="G39" s="210"/>
      <c r="H39" s="210"/>
      <c r="I39" s="210"/>
    </row>
    <row r="40" spans="1:9" x14ac:dyDescent="0.2">
      <c r="A40" s="210"/>
      <c r="B40" s="210"/>
      <c r="C40" s="210"/>
      <c r="D40" s="210"/>
      <c r="E40" s="210"/>
      <c r="F40" s="210"/>
      <c r="G40" s="210"/>
      <c r="H40" s="210"/>
      <c r="I40" s="210"/>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F34BB1-68B9-46CC-ABAE-63BA75F46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1D0DB1-363B-42FA-AD71-703E78C5E9DB}">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s>
</ds:datastoreItem>
</file>

<file path=customXml/itemProps3.xml><?xml version="1.0" encoding="utf-8"?>
<ds:datastoreItem xmlns:ds="http://schemas.openxmlformats.org/officeDocument/2006/customXml" ds:itemID="{C6ABD8BA-0B84-405C-B251-713965F554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lpstr>'Balance sheet'!Print_Titles</vt:lpstr>
      <vt:lpstr>'P&amp;L'!Print_Titles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Golub</cp:lastModifiedBy>
  <cp:lastPrinted>2020-02-18T08:42:23Z</cp:lastPrinted>
  <dcterms:created xsi:type="dcterms:W3CDTF">2008-10-17T11:51:54Z</dcterms:created>
  <dcterms:modified xsi:type="dcterms:W3CDTF">2020-02-18T10:41:10Z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