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saveExternalLinkValues="0" codeName="ThisWorkbook" defaultThemeVersion="124226"/>
  <mc:AlternateContent xmlns:mc="http://schemas.openxmlformats.org/markup-compatibility/2006">
    <mc:Choice Requires="x15">
      <x15ac:absPath xmlns:x15ac="http://schemas.microsoft.com/office/spreadsheetml/2010/11/ac" url="C:\Users\vlovric\Desktop\Objave 2024\2024-04-29 1Q2024\1Q KN HR\"/>
    </mc:Choice>
  </mc:AlternateContent>
  <xr:revisionPtr revIDLastSave="0" documentId="8_{D30F0FD5-26CD-4703-8429-1C9F46DDA2B4}" xr6:coauthVersionLast="47" xr6:coauthVersionMax="47" xr10:uidLastSave="{00000000-0000-0000-0000-000000000000}"/>
  <workbookProtection workbookPassword="CA29" lockStructure="1"/>
  <bookViews>
    <workbookView xWindow="38280" yWindow="2220" windowWidth="29040" windowHeight="17520" activeTab="6"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Bilanca!$A$1:$I$66</definedName>
    <definedName name="_xlnm.Print_Area" localSheetId="4">NT_D!$A$1:$I$49</definedName>
    <definedName name="_xlnm.Print_Area" localSheetId="3">NT_I!$A$1:$I$47</definedName>
    <definedName name="_xlnm.Print_Area" localSheetId="5">PK!$A$1:$M$31</definedName>
  </definedNames>
  <calcPr calcId="191029"/>
</workbook>
</file>

<file path=xl/calcChain.xml><?xml version="1.0" encoding="utf-8"?>
<calcChain xmlns="http://schemas.openxmlformats.org/spreadsheetml/2006/main">
  <c r="H26" i="22" l="1"/>
  <c r="I26" i="22"/>
  <c r="H22" i="22"/>
  <c r="I22" i="22"/>
  <c r="H13" i="22"/>
  <c r="I13" i="22"/>
  <c r="H9" i="22"/>
  <c r="I9" i="22"/>
  <c r="H9" i="19"/>
  <c r="H40" i="18"/>
  <c r="H37" i="18" s="1"/>
  <c r="H31" i="22" l="1"/>
  <c r="I18" i="22"/>
  <c r="I31" i="22"/>
  <c r="H18" i="22"/>
  <c r="I51" i="18"/>
  <c r="H51" i="18"/>
  <c r="H61" i="18" s="1"/>
  <c r="I28" i="18"/>
  <c r="H28" i="18"/>
  <c r="I22" i="18"/>
  <c r="H22" i="18"/>
  <c r="I16" i="18"/>
  <c r="H16" i="18"/>
  <c r="I10" i="18"/>
  <c r="H10" i="18"/>
  <c r="H8" i="18" l="1"/>
  <c r="I8" i="18"/>
  <c r="H21" i="18"/>
  <c r="I21" i="18"/>
  <c r="I59" i="19"/>
  <c r="J59" i="19"/>
  <c r="K59" i="19"/>
  <c r="H59" i="19"/>
  <c r="I34" i="18" l="1"/>
  <c r="H34" i="18"/>
  <c r="H67" i="18" s="1"/>
  <c r="M28" i="22"/>
  <c r="C26" i="22"/>
  <c r="C22" i="22"/>
  <c r="C13" i="22"/>
  <c r="C9" i="22"/>
  <c r="H49" i="21"/>
  <c r="H45" i="21"/>
  <c r="H39" i="21"/>
  <c r="H31" i="21"/>
  <c r="H34" i="21" s="1"/>
  <c r="H25" i="21"/>
  <c r="H28" i="21" s="1"/>
  <c r="I19" i="21"/>
  <c r="H12" i="21"/>
  <c r="H43" i="20"/>
  <c r="H32" i="20"/>
  <c r="H28" i="20"/>
  <c r="H21" i="20"/>
  <c r="H15" i="20"/>
  <c r="C18" i="22" l="1"/>
  <c r="C31" i="22"/>
  <c r="I43" i="20"/>
  <c r="I37" i="20"/>
  <c r="H41" i="19" l="1"/>
  <c r="H34" i="19"/>
  <c r="H23" i="19"/>
  <c r="H20" i="19"/>
  <c r="H15" i="19"/>
  <c r="H8" i="19" s="1"/>
  <c r="H64" i="18"/>
  <c r="H19" i="19" l="1"/>
  <c r="H48" i="19" s="1"/>
  <c r="H47" i="19"/>
  <c r="M6" i="22"/>
  <c r="M7" i="22"/>
  <c r="M8" i="22"/>
  <c r="D9" i="22"/>
  <c r="E9" i="22"/>
  <c r="F9" i="22"/>
  <c r="G9" i="22"/>
  <c r="J9" i="22"/>
  <c r="K9" i="22"/>
  <c r="L9" i="22"/>
  <c r="M10" i="22"/>
  <c r="M11" i="22"/>
  <c r="M12" i="22"/>
  <c r="D13" i="22"/>
  <c r="E13" i="22"/>
  <c r="F13" i="22"/>
  <c r="G13" i="22"/>
  <c r="G18" i="22" s="1"/>
  <c r="J13" i="22"/>
  <c r="K13" i="22"/>
  <c r="L13" i="22"/>
  <c r="M14" i="22"/>
  <c r="M30" i="22"/>
  <c r="M29" i="22"/>
  <c r="M27" i="22"/>
  <c r="L26" i="22"/>
  <c r="K26" i="22"/>
  <c r="J26" i="22"/>
  <c r="G26" i="22"/>
  <c r="F26" i="22"/>
  <c r="E26" i="22"/>
  <c r="D26" i="22"/>
  <c r="M25" i="22"/>
  <c r="M24" i="22"/>
  <c r="M23" i="22"/>
  <c r="L22" i="22"/>
  <c r="K22" i="22"/>
  <c r="J22" i="22"/>
  <c r="G22" i="22"/>
  <c r="F22" i="22"/>
  <c r="E22" i="22"/>
  <c r="D22" i="22"/>
  <c r="M21" i="22"/>
  <c r="M20" i="22"/>
  <c r="M19" i="22"/>
  <c r="M17" i="22"/>
  <c r="M16" i="22"/>
  <c r="M15" i="22"/>
  <c r="I49" i="21"/>
  <c r="I45" i="21"/>
  <c r="I39" i="21"/>
  <c r="I31" i="21"/>
  <c r="I34" i="21" s="1"/>
  <c r="I25" i="21"/>
  <c r="I28" i="21" s="1"/>
  <c r="H19" i="21"/>
  <c r="I12" i="21"/>
  <c r="I28" i="20"/>
  <c r="K41" i="19"/>
  <c r="K34" i="19"/>
  <c r="K23" i="19"/>
  <c r="K20" i="19"/>
  <c r="K15" i="19"/>
  <c r="K9" i="19"/>
  <c r="J41" i="19"/>
  <c r="J34" i="19"/>
  <c r="J23" i="19"/>
  <c r="J20" i="19"/>
  <c r="J15" i="19"/>
  <c r="J9" i="19"/>
  <c r="I41" i="19"/>
  <c r="I34" i="19"/>
  <c r="I23" i="19"/>
  <c r="I20" i="19"/>
  <c r="I15" i="19"/>
  <c r="I9" i="19"/>
  <c r="I64" i="18"/>
  <c r="I40" i="18"/>
  <c r="I37" i="18" s="1"/>
  <c r="I61" i="18" l="1"/>
  <c r="I67" i="18" s="1"/>
  <c r="E18" i="22"/>
  <c r="J18" i="22"/>
  <c r="M22" i="22"/>
  <c r="G31" i="22"/>
  <c r="L18" i="22"/>
  <c r="D18" i="22"/>
  <c r="J31" i="22"/>
  <c r="K18" i="22"/>
  <c r="M9" i="22"/>
  <c r="F18" i="22"/>
  <c r="M13" i="22"/>
  <c r="K31" i="22"/>
  <c r="L31" i="22"/>
  <c r="D31" i="22"/>
  <c r="E31" i="22"/>
  <c r="F31" i="22"/>
  <c r="J8" i="19"/>
  <c r="J47" i="19" s="1"/>
  <c r="K8" i="19"/>
  <c r="K47" i="19" s="1"/>
  <c r="H50" i="19"/>
  <c r="H52" i="19" s="1"/>
  <c r="H60" i="19" s="1"/>
  <c r="I19" i="19"/>
  <c r="I48" i="19" s="1"/>
  <c r="J19" i="19"/>
  <c r="J48" i="19" s="1"/>
  <c r="I8" i="19"/>
  <c r="I47" i="19" s="1"/>
  <c r="K19" i="19"/>
  <c r="K48" i="19" s="1"/>
  <c r="M26" i="22"/>
  <c r="M18" i="22" l="1"/>
  <c r="M31" i="22"/>
  <c r="K50" i="19"/>
  <c r="K52" i="19" s="1"/>
  <c r="K60" i="19" s="1"/>
  <c r="J50" i="19"/>
  <c r="J52" i="19" s="1"/>
  <c r="J60" i="19" s="1"/>
  <c r="I50" i="19"/>
  <c r="I52" i="19" s="1"/>
  <c r="I60" i="19" s="1"/>
  <c r="H37" i="20" l="1"/>
  <c r="I21" i="20" l="1"/>
  <c r="H47" i="20" l="1"/>
  <c r="I32" i="20" l="1"/>
  <c r="I15" i="20" l="1"/>
  <c r="I47" i="20" l="1"/>
</calcChain>
</file>

<file path=xl/sharedStrings.xml><?xml version="1.0" encoding="utf-8"?>
<sst xmlns="http://schemas.openxmlformats.org/spreadsheetml/2006/main" count="526" uniqueCount="400">
  <si>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</si>
  <si>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</si>
  <si>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</si>
  <si>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</si>
  <si>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</si>
  <si>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</si>
  <si>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</si>
  <si>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</si>
  <si>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</si>
  <si>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</si>
  <si>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</si>
  <si>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</si>
  <si>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</si>
  <si>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</si>
  <si>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ODGOĐENA POREZNA IMOVINA</t>
  </si>
  <si>
    <t>I NEMATERIJALNA IMOVINA</t>
  </si>
  <si>
    <t>II MATERIJALNA IMOVINA 004+…+008</t>
  </si>
  <si>
    <t>1 Zemljišta i zgrade</t>
  </si>
  <si>
    <t>2 Računalna oprema</t>
  </si>
  <si>
    <t>3 Ostala materijalna imovina</t>
  </si>
  <si>
    <t>4 Ulaganja u tuđu imovinu</t>
  </si>
  <si>
    <t>5 Imovina u pripremi</t>
  </si>
  <si>
    <t>1 Ulaganja u pridružena društva, ovisna društva i zajedničke pothvate</t>
  </si>
  <si>
    <t>2 Financijska imovina koja se vodi po amortiziranom trošku</t>
  </si>
  <si>
    <t>1 Potraživanja od kupaca</t>
  </si>
  <si>
    <t>2 Potraživanja od zaposlenika i članova poduzetnika</t>
  </si>
  <si>
    <t>3 Potraživanja od države i drugih institucija</t>
  </si>
  <si>
    <t>4 Potraživanja od povezanih poduzetnika</t>
  </si>
  <si>
    <t>5 Ostala potraživanja</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</si>
  <si>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</si>
  <si>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</si>
  <si>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</si>
  <si>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</si>
  <si>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</si>
  <si>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E IZVANBILANČNI  ZAPISI</t>
  </si>
  <si>
    <t>Dodatak bilanci (pozicija za konsolidirane financijske izvještaje)</t>
  </si>
  <si>
    <t>AKTIVA</t>
  </si>
  <si>
    <t>I TEMELJNI KAPITAL</t>
  </si>
  <si>
    <t>II KAPITALNE REZERVE</t>
  </si>
  <si>
    <t>1 Zakonske rezerve</t>
  </si>
  <si>
    <t>2 Rezerve za vlastite dionice</t>
  </si>
  <si>
    <t>3 Rezerve fer vrijednosti</t>
  </si>
  <si>
    <t>4 Ostale rezerve</t>
  </si>
  <si>
    <t xml:space="preserve">B REZERVIRANJA </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</si>
  <si>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</si>
  <si>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</si>
  <si>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</si>
  <si>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</si>
  <si>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</si>
  <si>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</si>
  <si>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</si>
  <si>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</si>
  <si>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</si>
  <si>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</si>
  <si>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1 Pripisano imateljima kapitala matice</t>
  </si>
  <si>
    <t>2 Pripisano nekontrolirajućem interesu</t>
  </si>
  <si>
    <t>Dodatak **</t>
  </si>
  <si>
    <t>Pripisano imateljima matice</t>
  </si>
  <si>
    <t>Pripisano manjinskom interesu</t>
  </si>
  <si>
    <t>1 Provizije i članarine</t>
  </si>
  <si>
    <t>2 Prihodi od održavanja uvrštenja</t>
  </si>
  <si>
    <t>3 Prihodi od naknada za uvrštenje</t>
  </si>
  <si>
    <t>4 Prihodi od dražbi</t>
  </si>
  <si>
    <t>5 Prihodi od prodaje članskih mjesta</t>
  </si>
  <si>
    <t>1 Naknade za korištenje sučelja za izravan pristup trgovinskom sustavu (API)</t>
  </si>
  <si>
    <t>2 Prihodi od prodaje informacija</t>
  </si>
  <si>
    <t>3 Ostali prihodi</t>
  </si>
  <si>
    <t>1 Troškovi sirovina i materijala</t>
  </si>
  <si>
    <t>2 Ostali vanjski troškovi</t>
  </si>
  <si>
    <t>1 Neto plaće i nadnice</t>
  </si>
  <si>
    <t>2 Troškovi poreza i doprinosa iz plaća</t>
  </si>
  <si>
    <t>3 Doprinosi na plaće</t>
  </si>
  <si>
    <t>III Amortizacija</t>
  </si>
  <si>
    <t>IV Ostali troškovi</t>
  </si>
  <si>
    <t>1 dugotrajne imovine (osim financijske imovine)</t>
  </si>
  <si>
    <t>2 kratkotrajne imovine (osim financijske imovine)</t>
  </si>
  <si>
    <t>VI Rezerviranja</t>
  </si>
  <si>
    <t>VII Ostali poslovni rashodi</t>
  </si>
  <si>
    <t>1 Kamate, tečajne razlike, dividende i slični prihodi iz odnosa s         povezanim poduzetnicima</t>
  </si>
  <si>
    <t>2 Kamate, tečajne razlike, dividende, slični prihodi iz odnosa s         nepovezanim poduzetnicima i drugim osobama</t>
  </si>
  <si>
    <t>3 Dio prihoda od pridruženih poduzetnika i sudjelujućih interesa</t>
  </si>
  <si>
    <t>4 Nerealizirani dobici (prihodi) od financijske imovine</t>
  </si>
  <si>
    <t>5 Dobit od ukidanja rezervacija za umanjenje vrijednosti za očekivane kreditne gubitke</t>
  </si>
  <si>
    <t>6 Ostali financijski prihodi</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</si>
  <si>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</si>
  <si>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</si>
  <si>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</si>
  <si>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</si>
  <si>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</si>
  <si>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G Udio u dobiti/gubitku pridruženog i ovisnog društva</t>
  </si>
  <si>
    <t>I POREZ NA DOBIT</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</si>
  <si>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</si>
  <si>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</si>
  <si>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</si>
  <si>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</si>
  <si>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</si>
  <si>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</si>
  <si>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</si>
  <si>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</si>
  <si>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</si>
  <si>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</si>
  <si>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</si>
  <si>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</si>
  <si>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</si>
  <si>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</si>
  <si>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</si>
  <si>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</si>
  <si>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</si>
  <si>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</si>
  <si>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</si>
  <si>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</si>
  <si>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</si>
  <si>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</si>
  <si>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</si>
  <si>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</si>
  <si>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</si>
  <si>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</si>
  <si>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</si>
  <si>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</si>
  <si>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</si>
  <si>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</si>
  <si>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</si>
  <si>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</si>
  <si>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</si>
  <si>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</si>
  <si>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</si>
  <si>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</si>
  <si>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</si>
  <si>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</si>
  <si>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</si>
  <si>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</si>
  <si>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</si>
  <si>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</si>
  <si>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</si>
  <si>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</si>
  <si>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</si>
  <si>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</si>
  <si>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</si>
  <si>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</si>
  <si>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</si>
  <si>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</si>
  <si>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</si>
  <si>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</si>
  <si>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</si>
  <si>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</si>
  <si>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</si>
  <si>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</si>
  <si>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</si>
  <si>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</si>
  <si>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</si>
  <si>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</si>
  <si>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</si>
  <si>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</si>
  <si>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</si>
  <si>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</si>
  <si>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</si>
  <si>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</si>
  <si>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</si>
  <si>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</si>
  <si>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</si>
  <si>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</si>
  <si>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</si>
  <si>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</si>
  <si>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</si>
  <si>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</si>
  <si>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</si>
  <si>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</si>
  <si>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</si>
  <si>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</si>
  <si>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</si>
  <si>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</si>
  <si>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</si>
  <si>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</si>
  <si>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</si>
  <si>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 xml:space="preserve">Kumulativ </t>
  </si>
  <si>
    <t>Tromjesečje</t>
  </si>
  <si>
    <t>Tekuće razdoblje</t>
  </si>
  <si>
    <t>Zadnji dan prethodne poslovne godine</t>
  </si>
  <si>
    <t xml:space="preserve">Na izvještajni datum tekućeg razdoblja
</t>
  </si>
  <si>
    <t>Isto razdoblje prethodne godine</t>
  </si>
  <si>
    <t>Na izvještajni datum tekućeg razdoblja</t>
  </si>
  <si>
    <t>4 Smanjenje kratkotrajnih potraživanja</t>
  </si>
  <si>
    <t>7 Ostalo povećanje novčanog tijeka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</si>
  <si>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</si>
  <si>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</si>
  <si>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</si>
  <si>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</si>
  <si>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</si>
  <si>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</si>
  <si>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</si>
  <si>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</si>
  <si>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</si>
  <si>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</si>
  <si>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</si>
  <si>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</si>
  <si>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</si>
  <si>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</si>
  <si>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</si>
  <si>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</si>
  <si>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</si>
  <si>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</si>
  <si>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</si>
  <si>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</si>
  <si>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</si>
  <si>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</si>
  <si>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</si>
  <si>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</si>
  <si>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</si>
  <si>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</si>
  <si>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</si>
  <si>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</si>
  <si>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</si>
  <si>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</si>
  <si>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</si>
  <si>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</si>
  <si>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</si>
  <si>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</si>
  <si>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</si>
  <si>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</si>
  <si>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</si>
  <si>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</si>
  <si>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</si>
  <si>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</si>
  <si>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</si>
  <si>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</si>
  <si>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u eurima</t>
  </si>
  <si>
    <t>A DUGOTRAJNA IMOVINA 002+003+009+013</t>
  </si>
  <si>
    <t>3 Financijska imovina koja se vodi po fer vrijednosti kroz ostalu sveobuhvatnu dobit</t>
  </si>
  <si>
    <t>B KRATKOTRAJNA IMOVINA 015+021+025</t>
  </si>
  <si>
    <t>I POTRAŽIVANJA 016+...+020</t>
  </si>
  <si>
    <t>II KRATKOTRAJNA FINANCIJSKA IMOVINA 022+…+024</t>
  </si>
  <si>
    <t>D UKUPNO AKTIVA 001+014+026</t>
  </si>
  <si>
    <t>A KAPITAL I REZERVE 030+031+032+037+…+041</t>
  </si>
  <si>
    <t>III REZERVE IZ DOBITI 033+...+036</t>
  </si>
  <si>
    <t>IV REVALORIZACIJSKE REZERVE</t>
  </si>
  <si>
    <t>V REZERVE OD TEČAJNIH RAZLIKA IZ PRERAČUNA INOZEMNOG POSLOVANJA</t>
  </si>
  <si>
    <t>VI ZADRŽANA DOBIT ILI PRENESENI GUBITAK</t>
  </si>
  <si>
    <t>VII DOBIT ILI GUBITAK POSLOVNE GODINE</t>
  </si>
  <si>
    <t>VIII MANJINSKI INTERES</t>
  </si>
  <si>
    <t>C KRATKOROČNE OBVEZE 044+...049</t>
  </si>
  <si>
    <t>G UKUPNO  PASIVA 029+042+043+050+051+052</t>
  </si>
  <si>
    <t>I Kapital i rezerve 056+057</t>
  </si>
  <si>
    <t>III DUGOTRAJNA FINANCIJSKA IMOVINA 010+011+012</t>
  </si>
  <si>
    <t>A POSLOVNI PRIHODI 002+008</t>
  </si>
  <si>
    <t>I Prihodi od prodaje 003+...+007</t>
  </si>
  <si>
    <t>II Ostali poslovni prihodi 009+...+011</t>
  </si>
  <si>
    <t>B POSLOVNI RASHODI 013+016+020+021+022+025+026</t>
  </si>
  <si>
    <t>I Materijalni troškovi 014+015</t>
  </si>
  <si>
    <t>II Troškovi osoblja 017+...+019</t>
  </si>
  <si>
    <t>V Vrijednosno usklađivanje 023+024</t>
  </si>
  <si>
    <t>C FINANCIJSKI PRIHODI 028+...+033</t>
  </si>
  <si>
    <t>D FINANCIJSKI RASHODI 035+...+039</t>
  </si>
  <si>
    <t>E UKUPNI PRIHODI 001+027</t>
  </si>
  <si>
    <t>F UKUPNI RASHODI 012+034</t>
  </si>
  <si>
    <t>H DOBIT ILI GUBITAK PRIJE OPOREZIVANJA 040-041+042</t>
  </si>
  <si>
    <t>J DOBIT ILI GUBITAK RAZDOBLJA 043-044</t>
  </si>
  <si>
    <t>K OSTALA SVEOBUHVATNA DOBIT 046+…+051</t>
  </si>
  <si>
    <t>L UKUPNA SVEOBUHVATNA DOBIT 045+052</t>
  </si>
  <si>
    <t>Kapitalne rezerve</t>
  </si>
  <si>
    <t>Zakonske rezerve i rezerve za vlastite dionice</t>
  </si>
  <si>
    <t>Rezerve fer vrijednosti</t>
  </si>
  <si>
    <t>Ostale rezerve</t>
  </si>
  <si>
    <t>Revalorizacijske rezerve</t>
  </si>
  <si>
    <t>Rezerve od tečajnih razlika iz preračuna inozemnog poslovanja</t>
  </si>
  <si>
    <t>Zadrža na dobit ili preneseni gubitak</t>
  </si>
  <si>
    <t>Dobit ili gubitak poslovne godine</t>
  </si>
  <si>
    <t>Stanje 1. siječnja prethodne godine</t>
  </si>
  <si>
    <t>Stanje 1. siječnja prethodne god. (prepravljeno</t>
  </si>
  <si>
    <t xml:space="preserve">Stanje na zadnji dan izvještajnog razdoblja </t>
  </si>
  <si>
    <t>Stanje 1. siječnja tekuće poslovne godine</t>
  </si>
  <si>
    <t>Stanje 1. siječnja tekuće poslovne god. (prepravljeno)</t>
  </si>
  <si>
    <t>Stanje na zadnji dan izvještajnog razdoblja</t>
  </si>
  <si>
    <t>03749606</t>
  </si>
  <si>
    <t>HR</t>
  </si>
  <si>
    <t>080034217</t>
  </si>
  <si>
    <t>84368186611</t>
  </si>
  <si>
    <t>Zagrebačka burza d.d.</t>
  </si>
  <si>
    <t>Zagreb</t>
  </si>
  <si>
    <t>Ivana Lučića 2a/22</t>
  </si>
  <si>
    <t>sandra.semuga@zse.hr</t>
  </si>
  <si>
    <t>www.zse.hr</t>
  </si>
  <si>
    <t>Sigma Tax Consulting d.o.o.</t>
  </si>
  <si>
    <t>Lucija Tropčić Kovaček</t>
  </si>
  <si>
    <t>01/4699-555</t>
  </si>
  <si>
    <t>lucija.tropcic@sigmabc.eu</t>
  </si>
  <si>
    <t>7478000050A040C0D041</t>
  </si>
  <si>
    <t>Obveznik: Zagrebačka burza d.d.</t>
  </si>
  <si>
    <t>stanje na dan 31.3.2024</t>
  </si>
  <si>
    <t>u razdoblju 1.1. do 31.3.2024.</t>
  </si>
  <si>
    <t>u razdoblju 1.1. do 31.3.2024</t>
  </si>
  <si>
    <t>BILJEŠKE UZ FINANCIJSKE IZVJEŠTAJE - TFI
(koji se sastavljaju za tromjesečna razdoblja)
Naziv izdavatelja:   Zagrebačka burza d.d.
OIB:   84368186611
Izvještajno razdoblje: 1.1.2024.-31.3.2024.
Vrste izvještaja: Nekonsolidirani
1.	Društvo koje je predmet izvještavanja
Zagrebačka burza d.d. („Društvo“) je dioničko društvo sa sjedištem u Republici Hrvatskoj upisano u sudski registar Trgovačkog suda u Zagrebu 5. srpnja 1991. pod matičnim brojem subjekta (MBS) 080034217. Osobni identifikacijski broj Društva (OIB) je 84368186611. Registrirana adresa Društva je Eurotower, 22. kat, Ivana Lučića 2a/22, Zagreb, Hrvatska.
2.	Osnova za sastavljanje financijskih izvještaja i značajne računovodstvene politike
Osnova za sastavljanje
Odvojeni tromjesečni financijski izvještaji pripremljeni su u skladu s Međunarodnim standardima financijskog izvještavanja usvojenim od strane Europske unije (MSFI). Odvojeni financijski izvještaji sastavljeni su na osnovi povijesnog troška, osim financijske imovine po fer vrijednosti kroz račun dobiti i gubitka i financijske imovine kroz sveobuhvatnu dobit koja je mjerena po fer vrijednosti.
Detaljne informacije o osnovi za sastavljanje financijskih izvještaja nalaze se u bilješci uz odvojene financijske izvještaje  broj 2 objavljenoj u Godišnjem izvješću o stanju Društva i poslovanju u 2023. godini koje je raspoloživo na internet stranici www.zse.hr (dalje u tekstu: Godišnje izvješće Društva).
Značajne računovodstvene politike
Prilikom sastavljanja ovih financijskih izvještaja za izvještajno razdoblje primjenjuju se računovodstvene politike koje su objavljene u odvojenim financijskim izvještajima za 2023. godinu koji su objavljeni na internet stranici www.zse.hr.
Objava dodatnih informacije prema zahtjevima MSFI-jeva, a koje nisu prezentirane u izvještaju o financijskom položaju, izvještaju o sveobuhvatnoj dobiti, izvještaju o novčanim tokovima i izvještaju o promjeni kapitala
Dodatne informacije prema zahtjevima MSFI-jeva, a koje nisu prezentirane u odvojenom izvještaju o financijskom položaju, izvještaju o sveobuhvatnoj dobiti, izvještaju o novčanim tokovima i izvještaju o promjeni kapitala objavljeni su u izvještaju Nekonsolidirani nerevidirani financijski rezultat za period od 1.1. do 31.12.2023. godine (u nastavku: Nekonsolidirani rezultat za tromjesečje) koji je objavljen na internet stranici www.zse.hr.
3.	Financijske obveze, jamstva ili nepredviđeni izdaci koji nisu uključeni u bilancu, priroda i oblik eventualno uspostavljenog stvarnog osiguranja koje je dano
Društvo nema financijskih obveza, jamstava ili nepredviđenih izdataka koji nisu uključeni u bilancu na dan 31. ožujka 2024. godine niti ima dano uspostavljeno jamstvo.
4.	Iznos predujmova i odobrenih kredita članovima administrativnih, upravljačkih i nadzornih tijela
Društvo nije davalo predujmove niti odobravalo kredite članovima administrativnih, upravljačkih i nadzornih tijela tijekom 2024. godine. 
5.	Iznos i priroda pojedinih stavki prihoda ili rashoda izuzetne veličine ili pojave
Detalji o iznosima pojedinih stavki prihoda ili rashoda izuzetne veličine ili pojave su objavljeni u bilješkama uz financijske izvještaje u Nekonsolidiranom rezultatu za tromjesečje (www.zse.hr). 
6.	Obveze koje dospijevaju nakon više od pet godina i dugovanja pokrivena vrijednim osiguranjem koje je dalo Društvo
Društvo na datum bilance nema obveza koje dospijevaju nakon više od pet godina.
Društvo na datum bilance nema dugovanja koja su pokrivena vrijednim osiguranjem koje je izdalo Društvo.
7.	Prosječan broj zaposlenih tijekom izvještajnog razdoblja 
Društvo je tijekom izvještajnog razdoblja 2024. godine imala prosječno zaposleno 23 zaposlenika.
8.	Kapitalizirani trošak plaće tijekom izvještajnog razdoblja
Društvo tijekom izvještajnog razdoblja nije kapitaliziralo trošak plaća.
9.	Odgođeni porezi
Rezerviranje za odgođene poreze, stanje odgođenih poreza na početku i na kraju izvještajnog razdoblja  i kretanja u tim pozicijama tijekom izvještajnog razdoblja:
	1.1.2024.	Povećanje	Smanjenje	31.3.2024.
	eur'000	eur'000	eur'000	eur'000
Odgođena porezna imovina	-	-	-	-
Odgođene porezne obveze	(134)	-	-	(134)
	(134)	-	-	(134)
10.	Naziv i sjedište svakog društva u kojem izdavatelj, bilo sam ili preko osobe koja djeluje u svoje ime ali za račun izdavatelja, drži sudjelujući udjel u kapitalu, iskazujući iznos kapitala koji se drži, iznos ukupnog kapitala i rezervi, i dobit ili gubitak 
Podaci o ulaganjima u društva u kojima Društvo drži sudjelujući udjel u kapitalu prikazani su u bilješkama „Ulaganje u ovisna društva“ i  „Ulaganja u pridružena društva i zajedničke pothvate“ (GFI: „Ulaganja u pridružena društva, ovisna društva i zajedničke pothvate“).  Tijekom perioda izvještavanja nije bilo promjena u sudjelujućim interesima.
11.	 Broj i nominalna vrijednost dionica upisanih tijekom izvještajnog razdoblja u okviru odobrenog kapitala
Tijekom razdoblja nisu upisivane dionice u okviru odobrenog kapitala. 
12.	Postojanje bilo kakvih potvrda o sudjelovanju, konvertibilnih zadužnica, jamstava, opcija ili sličnih vrijednosnica ili prava, s naznakom njihovog broja i prava koja daju
Društvo nema potvrda o sudjelovanju, konvertibilnih zadužnica, jamstava, opcija ili sličnih vrijednosnica ili prava.
13.	Naziv, sjedište te pravni oblik svakog društva u kojemu izdavatelj ima neograničenu odgovornost
Društvo nema udjela u društvima s neograničenom odgovornosti.
14.	 Naziv i sjedište društva koje sastavlja konsolidirani financijski izvještaj za izvještajno razdoblje najveće grupe društava u kojoj izdavatelj sudjeluje kao kontrolirani član grupe
Društvo je krajnja matica te nije kontrolirani član druge grupe.
Društvo sastavlja godišnje konsolidirane financijske izvještaje koji su objavljeni na internet stranici www.zse.hr.
15.	 Naziv i sjedište društva koje sastavlja konsolidirani financijski izvještaj za izvještajno razdoblje najmanje grupe društava u kojoj izdavatelj sudjeluje kao kontrolirani član i koji je također uključen u grupu društava iz točke 13.
Društvo je krajnja matica te nije kontrolirani član druge grupe.
16.	 Mjesto na kojem je moguće dobiti primjerke konsolidiranih financijskih izvještaja iz točaka 14. i 15.
Društvo sastavlja godišnja konsolidirane financijske izvještaje koji su objavljeni na internet stranici www.zse.hr.
17.	Priroda i financijski učinak značajnih događaja koji su nastupili nakon datuma bilance i nisu odraženi u računu dobiti i gubitka ili bilanci
Nije bilo događaja nakon datuma bilance koji bi utjecali na financijske izvještaje za izvještajni period.</t>
  </si>
  <si>
    <t xml:space="preserve">Usporedba TFI bilance i bilance pripremljene u skladu s Međunarodnim standardima financijskog izvještavanja za prvo tromjesječje 2024. godine </t>
  </si>
  <si>
    <t>Stavka bilance u MSFI</t>
  </si>
  <si>
    <t>Iznos (EUR)</t>
  </si>
  <si>
    <t>Stavka bilance stanja u GFI</t>
  </si>
  <si>
    <t>Iznos</t>
  </si>
  <si>
    <t>(EUR)</t>
  </si>
  <si>
    <t>Dugotrajna imovina</t>
  </si>
  <si>
    <t>A. Dugotrajna imovina</t>
  </si>
  <si>
    <t>I. Nematerijalna imovina</t>
  </si>
  <si>
    <t>Nematerijalna imovina</t>
  </si>
  <si>
    <t>II. Materijalna imovina</t>
  </si>
  <si>
    <t>Nekretnine i oprema</t>
  </si>
  <si>
    <t>1. Zemljište i zgrade</t>
  </si>
  <si>
    <t>Imovina s pravom uporabe</t>
  </si>
  <si>
    <t>2. Računalni oprema</t>
  </si>
  <si>
    <t>3. Ostala materijalna imovina</t>
  </si>
  <si>
    <t>4. Ulaganja u tuđu imovinu</t>
  </si>
  <si>
    <t>III. Dugotrajna financijska imovina</t>
  </si>
  <si>
    <t>Ulaganja u ovisna društva</t>
  </si>
  <si>
    <t>Ulaganja  pridružena društva i zajednički pothvat</t>
  </si>
  <si>
    <t>Financijska imovina po fer vrijednosti kroz ostalu sveobuhvatnu dobit</t>
  </si>
  <si>
    <t>2. Financijska imovina koja se vodi po amortiziranom trošku</t>
  </si>
  <si>
    <t>Dugoročni depozit</t>
  </si>
  <si>
    <t>Pozajmice dane pridruženom društvu</t>
  </si>
  <si>
    <t>Odgođena porezna imovina</t>
  </si>
  <si>
    <t>-</t>
  </si>
  <si>
    <t>Kratkotrajna imovina</t>
  </si>
  <si>
    <t>B Kratkotrajna imovina</t>
  </si>
  <si>
    <t>I. Potraživanja</t>
  </si>
  <si>
    <t>Potraživanja od kupaca i ostala imovina</t>
  </si>
  <si>
    <t>1. Potraživanja od kupaca</t>
  </si>
  <si>
    <t>2. Potraživanje od zaposlenika i članova poduzetnika</t>
  </si>
  <si>
    <t>3. Potraživanje od države i drugih institucija</t>
  </si>
  <si>
    <t>4. Potraživanje od povezanih poduzetnika</t>
  </si>
  <si>
    <t>5. Ostala potraživanja</t>
  </si>
  <si>
    <t>II. Kratkotrajna financijska imovina</t>
  </si>
  <si>
    <t>Kratkoročni depoziti</t>
  </si>
  <si>
    <t>1. Financijska imovina koja se mjeri po amortiziranom trošku</t>
  </si>
  <si>
    <t>Financijska imovina po fer vrijednosti kroz račun dobiti i gubitka</t>
  </si>
  <si>
    <t>3. Financijska imovina po fer vrijednosti kroz račun dobiti i gubitka</t>
  </si>
  <si>
    <t>Novac i novčani ekvivalenti</t>
  </si>
  <si>
    <t>III. Novac i novčani ekvivalenti</t>
  </si>
  <si>
    <t>Troškovi budućih razdoblja</t>
  </si>
  <si>
    <t>Ukupno aktiva</t>
  </si>
  <si>
    <t>D Ukupno aktiva</t>
  </si>
  <si>
    <t>Kapital i rezerve</t>
  </si>
  <si>
    <t>A Kapital i rezerve</t>
  </si>
  <si>
    <t>Izdani dionički kapital</t>
  </si>
  <si>
    <t>Premije na emitirane dionice</t>
  </si>
  <si>
    <t xml:space="preserve">III REZERVE IZ DOBITI </t>
  </si>
  <si>
    <t>Zakonske rezerve</t>
  </si>
  <si>
    <t>Vlastite dionice</t>
  </si>
  <si>
    <t>Rezerve od fer vrijednosti</t>
  </si>
  <si>
    <t>Akumulirana dobit (gubitak)</t>
  </si>
  <si>
    <t>IV Zadržana dobit ili preneseni gubitak</t>
  </si>
  <si>
    <t>V Dobit ili gubitak poslovne godine</t>
  </si>
  <si>
    <t>Dugoročne obveze</t>
  </si>
  <si>
    <t>Dugoročne obveze i rezerviranja</t>
  </si>
  <si>
    <t>Dugoročne obveze za poslovni najam</t>
  </si>
  <si>
    <t>B Rezerviranja</t>
  </si>
  <si>
    <t>D Dugoročne obveze</t>
  </si>
  <si>
    <t>Odgođena porezna obveza</t>
  </si>
  <si>
    <t>E Odgođena porezna obveza</t>
  </si>
  <si>
    <t>Kratkoročne obveze</t>
  </si>
  <si>
    <t xml:space="preserve">C KRATKOROČNE OBVEZE </t>
  </si>
  <si>
    <t>Obveze prema dobavljačima i ostale obveze</t>
  </si>
  <si>
    <t>Kratkoročne obveze za poslovni najam</t>
  </si>
  <si>
    <t>F Odgođeno plaćanje troškova i prihod budućeg razdoblja</t>
  </si>
  <si>
    <t>Ugovorne obveze</t>
  </si>
  <si>
    <t>Ukalkulirani troškovi</t>
  </si>
  <si>
    <t>Ukupno pasiva</t>
  </si>
  <si>
    <t>Dobit razdoblja</t>
  </si>
  <si>
    <t>J DOBIT ILI GUBITAK RAZDOBLJA</t>
  </si>
  <si>
    <t>Ostala sveobuhvatna dobit</t>
  </si>
  <si>
    <t>Promjene u fer vrijednosti ulaganja u vlasničke vrijednosne papire kroz ostalu sveobuhvatnu dobit</t>
  </si>
  <si>
    <t>Porez na sveobuhvatnu dobit na stavke koje se ne mogu reklasificirati u dobit ili gubitak</t>
  </si>
  <si>
    <t xml:space="preserve">Porez na dobit na ostalu sveobuhvatnu dobit </t>
  </si>
  <si>
    <t xml:space="preserve">K OSTALA SVEOBUHVATNA DOBIT </t>
  </si>
  <si>
    <t>Ukupno sveobuhvatna dobit za godinu</t>
  </si>
  <si>
    <t>L UKUPNA SVEOBUHVATNA DOBIT</t>
  </si>
  <si>
    <t xml:space="preserve">Usporedba TFI izvještaja o sveobuhvatnoj dobiti i izvještaja o sveobuhvatnoj dobiti pripremljenog u skladu s Međunarodnim standardima financijskog izvještavanja za prvo tromjesječje 2024. godine </t>
  </si>
  <si>
    <t>Stavka RDG-a u MSFI</t>
  </si>
  <si>
    <t>Stavka RDG-a u GFI</t>
  </si>
  <si>
    <t>Poslovni prihodi</t>
  </si>
  <si>
    <t>A POSLOVNI PRIHODI</t>
  </si>
  <si>
    <t>Prihodi od prodaje</t>
  </si>
  <si>
    <t xml:space="preserve">I Prihodi od prodaje </t>
  </si>
  <si>
    <t>Ostali poslovni prihodi</t>
  </si>
  <si>
    <t>II Ostali poslovni prihodi</t>
  </si>
  <si>
    <t>Poslovni rashodi</t>
  </si>
  <si>
    <t>B POSLOVNI RASHODI</t>
  </si>
  <si>
    <t>Troškovi osoblja</t>
  </si>
  <si>
    <t>II Troškovi osoblja</t>
  </si>
  <si>
    <t>Ostali troškovi osoblja (u GFI na AOP 22)</t>
  </si>
  <si>
    <t>Ostali troškovi poslovanja</t>
  </si>
  <si>
    <t xml:space="preserve">I Materijalni troškovi </t>
  </si>
  <si>
    <t>Troškovi iskazani u troškovima osoblja</t>
  </si>
  <si>
    <t>V Vrijednosno usklađivanje 024+025</t>
  </si>
  <si>
    <t>Amortizacija</t>
  </si>
  <si>
    <t>Financijski rezultat</t>
  </si>
  <si>
    <t>Financijski prihodi</t>
  </si>
  <si>
    <t>C FINANCIJSKI PRIHODI</t>
  </si>
  <si>
    <t xml:space="preserve">Prihodi od dividende </t>
  </si>
  <si>
    <t xml:space="preserve">D FINANCIJSKI RASHODI </t>
  </si>
  <si>
    <t>Financijski rashodi</t>
  </si>
  <si>
    <t>Neto gubitak od tečajnih razlika</t>
  </si>
  <si>
    <t>Dobit prije poreza</t>
  </si>
  <si>
    <t>H DOBIT ILI GUBITAK PRIJE OPOREZIVANJA</t>
  </si>
  <si>
    <t>Porez na dobit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</si>
</sst>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0"/>
      <name val="Arial"/>
      <family val="2"/>
    </font>
    <font>
      <b/>
      <sz val="10"/>
      <name val="Arial"/>
      <family val="2"/>
    </font>
    <font>
      <u/>
      <sz val="10"/>
      <color theme="10"/>
      <name val="Arial"/>
      <family val="2"/>
      <charset val="238"/>
    </font>
    <font>
      <sz val="9"/>
      <color rgb="FF000000"/>
      <name val="Arial"/>
      <family val="2"/>
      <charset val="238"/>
    </font>
    <font>
      <b/>
      <sz val="9"/>
      <color rgb="FF000000"/>
      <name val="Arial"/>
      <family val="2"/>
      <charset val="238"/>
    </font>
    <font>
      <i/>
      <sz val="9"/>
      <color rgb="FF000000"/>
      <name val="Arial"/>
      <family val="2"/>
      <charset val="238"/>
    </font>
    <font>
      <sz val="9"/>
      <color rgb="FFFF0000"/>
      <name val="Arial"/>
      <family val="2"/>
      <charset val="238"/>
    </font>
    <font>
      <b/>
      <sz val="9"/>
      <color rgb="FFFFFFFF"/>
      <name val="Arial"/>
      <family val="2"/>
      <charset val="238"/>
    </font>
    <font>
      <b/>
      <i/>
      <sz val="9"/>
      <color rgb="FF000000"/>
      <name val="Arial"/>
      <family val="2"/>
      <charset val="238"/>
    </font>
    <font>
      <sz val="9.5"/>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808080"/>
        <bgColor indexed="64"/>
      </patternFill>
    </fill>
    <fill>
      <patternFill patternType="solid">
        <fgColor rgb="FFBFBFB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6">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8" fillId="0" borderId="0" applyNumberFormat="0" applyFill="0" applyBorder="0" applyAlignment="0" applyProtection="0"/>
  </cellStyleXfs>
  <cellXfs count="293">
    <xf numFmtId="0" fontId="0" fillId="0" borderId="0" xfId="0"/>
    <xf numFmtId="0" fontId="3"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3" fontId="10" fillId="3" borderId="1" xfId="0" applyNumberFormat="1"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7" borderId="1" xfId="0" applyFont="1" applyFill="1" applyBorder="1" applyAlignment="1">
      <alignment horizontal="center" vertical="center" wrapText="1"/>
    </xf>
    <xf numFmtId="0" fontId="9" fillId="0" borderId="0" xfId="3"/>
    <xf numFmtId="0" fontId="10" fillId="3" borderId="1" xfId="3" applyFont="1" applyFill="1" applyBorder="1" applyAlignment="1">
      <alignment horizontal="center" vertical="center"/>
    </xf>
    <xf numFmtId="0" fontId="2" fillId="0" borderId="0" xfId="3" applyFont="1"/>
    <xf numFmtId="0" fontId="3" fillId="3" borderId="1" xfId="3" applyFont="1" applyFill="1" applyBorder="1" applyAlignment="1">
      <alignment horizontal="center" vertical="center" wrapText="1"/>
    </xf>
    <xf numFmtId="0" fontId="9" fillId="0" borderId="0" xfId="1" applyFont="1" applyAlignment="1">
      <alignment wrapText="1"/>
    </xf>
    <xf numFmtId="0" fontId="6" fillId="0" borderId="0" xfId="1" applyFont="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1" fontId="15" fillId="0" borderId="1" xfId="0" applyNumberFormat="1" applyFont="1" applyBorder="1" applyAlignment="1">
      <alignment horizontal="center" vertical="center"/>
    </xf>
    <xf numFmtId="1" fontId="7" fillId="0" borderId="1" xfId="0" applyNumberFormat="1" applyFont="1" applyBorder="1" applyAlignment="1">
      <alignment horizontal="center" vertical="center"/>
    </xf>
    <xf numFmtId="1" fontId="15" fillId="7" borderId="1" xfId="0" applyNumberFormat="1" applyFont="1" applyFill="1" applyBorder="1" applyAlignment="1">
      <alignment horizontal="center" vertical="center"/>
    </xf>
    <xf numFmtId="164" fontId="7" fillId="0" borderId="1" xfId="0" applyNumberFormat="1" applyFont="1" applyBorder="1" applyAlignment="1">
      <alignment horizontal="center" vertical="center"/>
    </xf>
    <xf numFmtId="164" fontId="15" fillId="7" borderId="1" xfId="0" applyNumberFormat="1" applyFont="1" applyFill="1" applyBorder="1" applyAlignment="1">
      <alignment horizontal="center" vertical="center"/>
    </xf>
    <xf numFmtId="0" fontId="15" fillId="0" borderId="1" xfId="0" applyFont="1" applyBorder="1" applyAlignment="1">
      <alignment horizontal="center" vertical="center" wrapText="1"/>
    </xf>
    <xf numFmtId="0" fontId="15" fillId="7" borderId="1" xfId="0" applyFont="1" applyFill="1" applyBorder="1" applyAlignment="1">
      <alignment horizontal="center" vertical="center" wrapText="1"/>
    </xf>
    <xf numFmtId="3" fontId="16" fillId="7" borderId="1" xfId="0" applyNumberFormat="1" applyFont="1" applyFill="1" applyBorder="1" applyAlignment="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lignment horizontal="right" vertical="center" wrapText="1"/>
    </xf>
    <xf numFmtId="3" fontId="0" fillId="0" borderId="0" xfId="0" applyNumberFormat="1" applyAlignment="1">
      <alignment horizontal="right"/>
    </xf>
    <xf numFmtId="3" fontId="9" fillId="0" borderId="0" xfId="3" applyNumberFormat="1" applyAlignment="1">
      <alignment horizontal="right"/>
    </xf>
    <xf numFmtId="3" fontId="10" fillId="3" borderId="1" xfId="3" applyNumberFormat="1" applyFont="1" applyFill="1" applyBorder="1" applyAlignment="1">
      <alignment horizontal="center" vertical="center" wrapText="1"/>
    </xf>
    <xf numFmtId="3" fontId="9" fillId="0" borderId="1" xfId="3" applyNumberFormat="1" applyBorder="1" applyAlignment="1">
      <alignment horizontal="right"/>
    </xf>
    <xf numFmtId="3" fontId="10" fillId="3" borderId="7" xfId="3" applyNumberFormat="1" applyFont="1" applyFill="1" applyBorder="1" applyAlignment="1">
      <alignment horizontal="center" vertical="center" wrapText="1"/>
    </xf>
    <xf numFmtId="3" fontId="9" fillId="0" borderId="0" xfId="3" applyNumberFormat="1"/>
    <xf numFmtId="3" fontId="9" fillId="0" borderId="0" xfId="3" applyNumberFormat="1" applyAlignment="1">
      <alignment horizontal="center" vertical="center" wrapText="1"/>
    </xf>
    <xf numFmtId="3" fontId="4" fillId="0" borderId="0" xfId="1" applyNumberFormat="1" applyFont="1" applyAlignment="1">
      <alignment horizontal="center" vertical="center"/>
    </xf>
    <xf numFmtId="3" fontId="2" fillId="0" borderId="0" xfId="3" applyNumberFormat="1" applyFont="1"/>
    <xf numFmtId="3" fontId="13"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lignment vertical="center" wrapText="1"/>
    </xf>
    <xf numFmtId="14" fontId="4" fillId="2" borderId="0" xfId="1" applyNumberFormat="1" applyFont="1" applyFill="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Alignment="1">
      <alignment horizontal="center" vertical="center"/>
    </xf>
    <xf numFmtId="0" fontId="15" fillId="8" borderId="14" xfId="4" applyFont="1" applyFill="1" applyBorder="1" applyAlignment="1">
      <alignment horizontal="center" vertical="center"/>
    </xf>
    <xf numFmtId="0" fontId="22" fillId="8" borderId="0" xfId="4" applyFont="1" applyFill="1" applyAlignment="1">
      <alignment horizontal="center" vertical="center"/>
    </xf>
    <xf numFmtId="0" fontId="22" fillId="8" borderId="16" xfId="4" applyFont="1" applyFill="1" applyBorder="1" applyAlignment="1">
      <alignment vertical="center"/>
    </xf>
    <xf numFmtId="0" fontId="24" fillId="0" borderId="0" xfId="4" applyFont="1"/>
    <xf numFmtId="0" fontId="3" fillId="8" borderId="13" xfId="4" applyFont="1" applyFill="1" applyBorder="1" applyAlignment="1">
      <alignment vertical="center" wrapText="1"/>
    </xf>
    <xf numFmtId="0" fontId="3" fillId="8" borderId="0" xfId="4" applyFont="1" applyFill="1" applyAlignment="1">
      <alignment horizontal="right" vertical="center" wrapText="1"/>
    </xf>
    <xf numFmtId="0" fontId="3" fillId="8" borderId="0" xfId="4" applyFont="1" applyFill="1" applyAlignment="1">
      <alignment vertical="center" wrapText="1"/>
    </xf>
    <xf numFmtId="14" fontId="3" fillId="10" borderId="0" xfId="4" applyNumberFormat="1" applyFont="1" applyFill="1" applyAlignment="1" applyProtection="1">
      <alignment horizontal="center" vertical="center"/>
      <protection locked="0"/>
    </xf>
    <xf numFmtId="1" fontId="3" fillId="10" borderId="0" xfId="4" applyNumberFormat="1" applyFont="1" applyFill="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xf numFmtId="0" fontId="7" fillId="8" borderId="0" xfId="4" applyFont="1" applyFill="1" applyAlignment="1">
      <alignment wrapText="1"/>
    </xf>
    <xf numFmtId="0" fontId="7" fillId="8" borderId="14" xfId="4" applyFont="1" applyFill="1" applyBorder="1"/>
    <xf numFmtId="0" fontId="22" fillId="8" borderId="0" xfId="4" applyFont="1" applyFill="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Alignment="1">
      <alignment vertical="center"/>
    </xf>
    <xf numFmtId="0" fontId="7" fillId="8" borderId="0" xfId="4" applyFont="1" applyFill="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Alignment="1">
      <alignment vertical="center"/>
    </xf>
    <xf numFmtId="0" fontId="7" fillId="8" borderId="0" xfId="4" applyFont="1" applyFill="1" applyAlignment="1">
      <alignment vertical="center"/>
    </xf>
    <xf numFmtId="0" fontId="7" fillId="8" borderId="14" xfId="4" applyFont="1" applyFill="1" applyBorder="1" applyAlignment="1">
      <alignment vertical="center"/>
    </xf>
    <xf numFmtId="0" fontId="25" fillId="8" borderId="0" xfId="4" applyFont="1" applyFill="1" applyAlignment="1">
      <alignment vertical="center"/>
    </xf>
    <xf numFmtId="0" fontId="25" fillId="8" borderId="14" xfId="4" applyFont="1" applyFill="1" applyBorder="1" applyAlignment="1">
      <alignment vertical="center"/>
    </xf>
    <xf numFmtId="0" fontId="3" fillId="8" borderId="0" xfId="4" applyFont="1" applyFill="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6" fillId="7" borderId="1" xfId="0" applyFont="1" applyFill="1" applyBorder="1" applyAlignment="1">
      <alignment horizontal="center" vertical="center" wrapText="1"/>
    </xf>
    <xf numFmtId="0" fontId="27" fillId="7" borderId="1" xfId="0" applyFont="1" applyFill="1" applyBorder="1" applyAlignment="1">
      <alignment horizontal="center" vertical="center" wrapText="1"/>
    </xf>
    <xf numFmtId="0" fontId="14"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4" fillId="7" borderId="1" xfId="0" applyFont="1" applyFill="1" applyBorder="1" applyAlignment="1">
      <alignment horizontal="justify" vertical="center" wrapText="1"/>
    </xf>
    <xf numFmtId="3" fontId="2" fillId="0" borderId="1" xfId="0" applyNumberFormat="1" applyFont="1" applyBorder="1" applyAlignment="1" applyProtection="1">
      <alignment horizontal="right" vertical="center" wrapText="1" indent="1"/>
      <protection locked="0"/>
    </xf>
    <xf numFmtId="3" fontId="16" fillId="7" borderId="1" xfId="0" applyNumberFormat="1" applyFont="1" applyFill="1" applyBorder="1" applyAlignment="1">
      <alignment horizontal="right" vertical="center" wrapText="1" indent="1"/>
    </xf>
    <xf numFmtId="0" fontId="3" fillId="0" borderId="0" xfId="0" applyFont="1" applyAlignment="1">
      <alignment horizontal="center" vertical="center" wrapText="1"/>
    </xf>
    <xf numFmtId="0" fontId="3" fillId="0" borderId="0" xfId="0" applyFont="1" applyAlignment="1">
      <alignment vertical="center" wrapText="1"/>
    </xf>
    <xf numFmtId="0" fontId="3" fillId="0" borderId="17" xfId="0" applyFont="1" applyBorder="1" applyAlignment="1">
      <alignment horizontal="center" vertical="center" wrapText="1"/>
    </xf>
    <xf numFmtId="0" fontId="12" fillId="0" borderId="0" xfId="0" applyFont="1"/>
    <xf numFmtId="0" fontId="12" fillId="0" borderId="0" xfId="0" applyFont="1" applyAlignment="1">
      <alignment wrapText="1"/>
    </xf>
    <xf numFmtId="3" fontId="30" fillId="13" borderId="0" xfId="0" applyNumberFormat="1" applyFont="1" applyFill="1" applyAlignment="1">
      <alignment horizontal="right" vertical="center"/>
    </xf>
    <xf numFmtId="0" fontId="3" fillId="0" borderId="0" xfId="0" applyFont="1" applyAlignment="1">
      <alignment horizontal="right" vertical="center"/>
    </xf>
    <xf numFmtId="0" fontId="22" fillId="0" borderId="18" xfId="0" applyFont="1" applyBorder="1" applyAlignment="1">
      <alignment vertical="center" wrapText="1"/>
    </xf>
    <xf numFmtId="3" fontId="30" fillId="13" borderId="18" xfId="0" applyNumberFormat="1" applyFont="1" applyFill="1" applyBorder="1" applyAlignment="1">
      <alignment horizontal="right" vertical="center"/>
    </xf>
    <xf numFmtId="0" fontId="3" fillId="0" borderId="18" xfId="0" applyFont="1" applyBorder="1" applyAlignment="1">
      <alignment horizontal="center" vertical="center"/>
    </xf>
    <xf numFmtId="0" fontId="3" fillId="0" borderId="18" xfId="0" applyFont="1" applyBorder="1" applyAlignment="1">
      <alignment vertical="center" wrapText="1"/>
    </xf>
    <xf numFmtId="0" fontId="22" fillId="0" borderId="18" xfId="0" applyFont="1" applyBorder="1" applyAlignment="1">
      <alignment horizontal="right" vertical="center"/>
    </xf>
    <xf numFmtId="0" fontId="22" fillId="0" borderId="0" xfId="0" applyFont="1" applyAlignment="1">
      <alignment vertical="center" wrapText="1"/>
    </xf>
    <xf numFmtId="3" fontId="29" fillId="0" borderId="0" xfId="0" applyNumberFormat="1" applyFont="1" applyAlignment="1">
      <alignment horizontal="right" vertical="center"/>
    </xf>
    <xf numFmtId="0" fontId="22" fillId="0" borderId="0" xfId="0" applyFont="1" applyAlignment="1">
      <alignment horizontal="right" vertical="center"/>
    </xf>
    <xf numFmtId="0" fontId="22" fillId="0" borderId="17" xfId="0" applyFont="1" applyBorder="1" applyAlignment="1">
      <alignment vertical="center" wrapText="1"/>
    </xf>
    <xf numFmtId="3" fontId="30" fillId="0" borderId="17" xfId="0" applyNumberFormat="1" applyFont="1" applyBorder="1" applyAlignment="1">
      <alignment horizontal="right" vertical="center"/>
    </xf>
    <xf numFmtId="0" fontId="3" fillId="0" borderId="17" xfId="0" applyFont="1" applyBorder="1" applyAlignment="1">
      <alignment horizontal="center" vertical="center"/>
    </xf>
    <xf numFmtId="0" fontId="3" fillId="0" borderId="17" xfId="0" applyFont="1" applyBorder="1" applyAlignment="1">
      <alignment vertical="center" wrapText="1"/>
    </xf>
    <xf numFmtId="0" fontId="3" fillId="0" borderId="17" xfId="0" applyFont="1" applyBorder="1" applyAlignment="1">
      <alignment vertical="center"/>
    </xf>
    <xf numFmtId="0" fontId="3" fillId="0" borderId="0" xfId="0" applyFont="1" applyAlignment="1">
      <alignment horizontal="center" vertical="center"/>
    </xf>
    <xf numFmtId="0" fontId="29" fillId="0" borderId="0" xfId="0" applyFont="1" applyAlignment="1">
      <alignment vertical="center" wrapText="1"/>
    </xf>
    <xf numFmtId="0" fontId="29" fillId="0" borderId="0" xfId="0" applyFont="1" applyAlignment="1">
      <alignment horizontal="right" vertical="center"/>
    </xf>
    <xf numFmtId="0" fontId="12" fillId="0" borderId="0" xfId="0" applyFont="1" applyAlignment="1">
      <alignment vertical="center"/>
    </xf>
    <xf numFmtId="0" fontId="12" fillId="0" borderId="0" xfId="0" applyFont="1" applyAlignment="1">
      <alignment vertical="center" wrapText="1"/>
    </xf>
    <xf numFmtId="0" fontId="29" fillId="0" borderId="17" xfId="0" applyFont="1" applyBorder="1" applyAlignment="1">
      <alignment vertical="center" wrapText="1"/>
    </xf>
    <xf numFmtId="0" fontId="30" fillId="0" borderId="17" xfId="0" applyFont="1" applyBorder="1" applyAlignment="1">
      <alignment vertical="center"/>
    </xf>
    <xf numFmtId="0" fontId="29" fillId="0" borderId="17" xfId="0" applyFont="1" applyBorder="1" applyAlignment="1">
      <alignment vertical="center"/>
    </xf>
    <xf numFmtId="0" fontId="30" fillId="0" borderId="0" xfId="0" applyFont="1" applyAlignment="1">
      <alignment vertical="center" wrapText="1"/>
    </xf>
    <xf numFmtId="3" fontId="31" fillId="0" borderId="0" xfId="0" applyNumberFormat="1" applyFont="1" applyAlignment="1">
      <alignment horizontal="right" vertical="center"/>
    </xf>
    <xf numFmtId="3" fontId="29" fillId="0" borderId="17" xfId="0" applyNumberFormat="1" applyFont="1" applyBorder="1" applyAlignment="1">
      <alignment horizontal="right" vertical="center"/>
    </xf>
    <xf numFmtId="0" fontId="29" fillId="0" borderId="18" xfId="0" applyFont="1" applyBorder="1" applyAlignment="1">
      <alignment vertical="center" wrapText="1"/>
    </xf>
    <xf numFmtId="0" fontId="29" fillId="0" borderId="18" xfId="0" applyFont="1" applyBorder="1" applyAlignment="1">
      <alignment vertical="center"/>
    </xf>
    <xf numFmtId="0" fontId="30" fillId="0" borderId="18" xfId="0" applyFont="1" applyBorder="1" applyAlignment="1">
      <alignment vertical="center" wrapText="1"/>
    </xf>
    <xf numFmtId="0" fontId="22" fillId="0" borderId="18" xfId="0" applyFont="1" applyBorder="1" applyAlignment="1">
      <alignment horizontal="center" vertical="center"/>
    </xf>
    <xf numFmtId="0" fontId="29" fillId="0" borderId="19" xfId="0" applyFont="1" applyBorder="1" applyAlignment="1">
      <alignment vertical="center" wrapText="1"/>
    </xf>
    <xf numFmtId="0" fontId="30" fillId="0" borderId="17" xfId="0" applyFont="1" applyBorder="1" applyAlignment="1">
      <alignment horizontal="right" vertical="center"/>
    </xf>
    <xf numFmtId="0" fontId="29" fillId="0" borderId="19" xfId="0" applyFont="1" applyBorder="1" applyAlignment="1">
      <alignment vertical="center"/>
    </xf>
    <xf numFmtId="0" fontId="30" fillId="0" borderId="19" xfId="0" applyFont="1" applyBorder="1" applyAlignment="1">
      <alignment vertical="center" wrapText="1"/>
    </xf>
    <xf numFmtId="0" fontId="29" fillId="0" borderId="19" xfId="0" applyFont="1" applyBorder="1" applyAlignment="1">
      <alignment horizontal="right" vertical="center"/>
    </xf>
    <xf numFmtId="0" fontId="30" fillId="0" borderId="0" xfId="0" applyFont="1" applyAlignment="1">
      <alignment vertical="center"/>
    </xf>
    <xf numFmtId="3" fontId="30" fillId="0" borderId="0" xfId="0" applyNumberFormat="1" applyFont="1" applyAlignment="1">
      <alignment horizontal="right" vertical="center"/>
    </xf>
    <xf numFmtId="0" fontId="29" fillId="0" borderId="18" xfId="0" applyFont="1" applyBorder="1" applyAlignment="1">
      <alignment horizontal="right" vertical="center"/>
    </xf>
    <xf numFmtId="0" fontId="32" fillId="0" borderId="17" xfId="0" applyFont="1" applyBorder="1" applyAlignment="1">
      <alignment horizontal="center" vertical="center"/>
    </xf>
    <xf numFmtId="0" fontId="30" fillId="0" borderId="17" xfId="0" applyFont="1" applyBorder="1" applyAlignment="1">
      <alignment vertical="center" wrapText="1"/>
    </xf>
    <xf numFmtId="3" fontId="33" fillId="14" borderId="17" xfId="0" applyNumberFormat="1" applyFont="1" applyFill="1" applyBorder="1" applyAlignment="1">
      <alignment horizontal="right" vertical="center"/>
    </xf>
    <xf numFmtId="3" fontId="33" fillId="14" borderId="19" xfId="0" applyNumberFormat="1" applyFont="1" applyFill="1" applyBorder="1" applyAlignment="1">
      <alignment horizontal="right" vertical="center"/>
    </xf>
    <xf numFmtId="3" fontId="34" fillId="0" borderId="0" xfId="0" applyNumberFormat="1" applyFont="1" applyAlignment="1">
      <alignment horizontal="right" vertical="center"/>
    </xf>
    <xf numFmtId="0" fontId="35" fillId="6" borderId="0" xfId="0" applyFont="1" applyFill="1" applyAlignment="1">
      <alignment horizontal="justify" vertical="center" wrapText="1"/>
    </xf>
    <xf numFmtId="0" fontId="30" fillId="0" borderId="0" xfId="0" applyFont="1" applyAlignment="1">
      <alignment horizontal="right" vertical="center" wrapText="1"/>
    </xf>
    <xf numFmtId="0" fontId="29" fillId="0" borderId="0" xfId="0" applyFont="1" applyAlignment="1">
      <alignment vertical="center"/>
    </xf>
    <xf numFmtId="3" fontId="30" fillId="15" borderId="17" xfId="0" applyNumberFormat="1" applyFont="1" applyFill="1" applyBorder="1" applyAlignment="1">
      <alignment horizontal="right" vertical="center"/>
    </xf>
    <xf numFmtId="0" fontId="30" fillId="15" borderId="17" xfId="0" applyFont="1" applyFill="1" applyBorder="1" applyAlignment="1">
      <alignment vertical="center"/>
    </xf>
    <xf numFmtId="0" fontId="29" fillId="15" borderId="0" xfId="0" applyFont="1" applyFill="1" applyAlignment="1">
      <alignment horizontal="right" vertical="center"/>
    </xf>
    <xf numFmtId="0" fontId="29" fillId="15" borderId="17" xfId="0" applyFont="1" applyFill="1" applyBorder="1" applyAlignment="1">
      <alignment horizontal="right" vertical="center"/>
    </xf>
    <xf numFmtId="0" fontId="30" fillId="0" borderId="0" xfId="0" applyFont="1" applyAlignment="1">
      <alignment horizontal="right" vertical="center"/>
    </xf>
    <xf numFmtId="0" fontId="30" fillId="15" borderId="17" xfId="0" applyFont="1" applyFill="1" applyBorder="1" applyAlignment="1">
      <alignment horizontal="right" vertical="center"/>
    </xf>
    <xf numFmtId="3" fontId="30" fillId="15" borderId="0" xfId="0" applyNumberFormat="1" applyFont="1" applyFill="1" applyAlignment="1">
      <alignment horizontal="right" vertical="center"/>
    </xf>
    <xf numFmtId="0" fontId="29" fillId="0" borderId="0" xfId="0" applyFont="1" applyAlignment="1">
      <alignment horizontal="right" vertical="center" wrapText="1"/>
    </xf>
    <xf numFmtId="3" fontId="30" fillId="15" borderId="18" xfId="0" applyNumberFormat="1" applyFont="1" applyFill="1" applyBorder="1" applyAlignment="1">
      <alignment horizontal="right" vertical="center"/>
    </xf>
    <xf numFmtId="0" fontId="29" fillId="0" borderId="18" xfId="0" applyFont="1" applyBorder="1" applyAlignment="1">
      <alignment horizontal="right" vertical="center" wrapText="1"/>
    </xf>
    <xf numFmtId="0" fontId="29" fillId="6" borderId="0" xfId="0" applyFont="1" applyFill="1" applyAlignment="1">
      <alignment vertical="center" wrapText="1"/>
    </xf>
    <xf numFmtId="0" fontId="29" fillId="6" borderId="17" xfId="0" applyFont="1" applyFill="1" applyBorder="1" applyAlignment="1">
      <alignment vertical="center" wrapText="1"/>
    </xf>
    <xf numFmtId="3" fontId="30" fillId="15" borderId="19" xfId="0" applyNumberFormat="1" applyFont="1" applyFill="1" applyBorder="1" applyAlignment="1">
      <alignment horizontal="right" vertical="center"/>
    </xf>
    <xf numFmtId="0" fontId="29" fillId="0" borderId="17" xfId="0" applyFont="1" applyBorder="1" applyAlignment="1">
      <alignment horizontal="right" vertical="center"/>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Border="1" applyAlignment="1">
      <alignment horizontal="center" vertical="center" wrapText="1"/>
    </xf>
    <xf numFmtId="0" fontId="3" fillId="0" borderId="0" xfId="4" applyFont="1" applyAlignment="1">
      <alignment horizontal="center" vertical="center" wrapText="1"/>
    </xf>
    <xf numFmtId="0" fontId="3" fillId="0" borderId="14" xfId="4" applyFont="1" applyBorder="1" applyAlignment="1">
      <alignment horizontal="center" vertical="center" wrapText="1"/>
    </xf>
    <xf numFmtId="0" fontId="22" fillId="8" borderId="13" xfId="4" applyFont="1" applyFill="1" applyBorder="1" applyAlignment="1">
      <alignment horizontal="right" vertical="center" wrapText="1"/>
    </xf>
    <xf numFmtId="0" fontId="22" fillId="8" borderId="14" xfId="4" applyFont="1" applyFill="1" applyBorder="1" applyAlignment="1">
      <alignment horizontal="right" vertical="center" wrapText="1"/>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wrapText="1"/>
    </xf>
    <xf numFmtId="0" fontId="7" fillId="8" borderId="0" xfId="4" applyFont="1" applyFill="1" applyAlignment="1">
      <alignment wrapText="1"/>
    </xf>
    <xf numFmtId="0" fontId="7" fillId="8" borderId="0" xfId="4" applyFont="1" applyFill="1"/>
    <xf numFmtId="0" fontId="21" fillId="8" borderId="13" xfId="4" applyFont="1" applyFill="1" applyBorder="1" applyAlignment="1">
      <alignment horizontal="center" vertical="center" wrapText="1"/>
    </xf>
    <xf numFmtId="0" fontId="21" fillId="8" borderId="0" xfId="4" applyFont="1" applyFill="1" applyAlignment="1">
      <alignment horizontal="center" vertical="center" wrapText="1"/>
    </xf>
    <xf numFmtId="0" fontId="22" fillId="8" borderId="13" xfId="4" applyFont="1" applyFill="1" applyBorder="1" applyAlignment="1">
      <alignment horizontal="right" vertical="center"/>
    </xf>
    <xf numFmtId="0" fontId="22" fillId="8" borderId="14" xfId="4" applyFont="1" applyFill="1" applyBorder="1" applyAlignment="1">
      <alignment horizontal="right" vertical="center"/>
    </xf>
    <xf numFmtId="0" fontId="22" fillId="8" borderId="0" xfId="4" applyFont="1" applyFill="1" applyAlignment="1">
      <alignment horizontal="right" vertical="center" wrapText="1"/>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Alignment="1">
      <alignment vertical="center" wrapText="1"/>
    </xf>
    <xf numFmtId="0" fontId="22" fillId="8" borderId="0" xfId="4" applyFont="1" applyFill="1" applyAlignment="1">
      <alignment horizontal="right" vertical="center"/>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3" fillId="8" borderId="13" xfId="4" applyFont="1" applyFill="1" applyBorder="1" applyAlignment="1">
      <alignment vertical="center"/>
    </xf>
    <xf numFmtId="0" fontId="23" fillId="8" borderId="0" xfId="4" applyFont="1" applyFill="1" applyAlignment="1">
      <alignment vertical="center"/>
    </xf>
    <xf numFmtId="0" fontId="22" fillId="8" borderId="0" xfId="4" applyFont="1" applyFill="1" applyAlignment="1">
      <alignment vertical="center"/>
    </xf>
    <xf numFmtId="0" fontId="28" fillId="9" borderId="3" xfId="5"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0" fontId="22" fillId="8" borderId="13" xfId="4" applyFont="1" applyFill="1" applyBorder="1" applyAlignment="1">
      <alignment horizontal="center" vertical="center"/>
    </xf>
    <xf numFmtId="0" fontId="22" fillId="8" borderId="0" xfId="4" applyFont="1" applyFill="1" applyAlignment="1">
      <alignment horizontal="center" vertical="center"/>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Alignment="1">
      <alignment vertical="top" wrapText="1"/>
    </xf>
    <xf numFmtId="0" fontId="7" fillId="8" borderId="0" xfId="4" applyFont="1" applyFill="1" applyAlignment="1">
      <alignment vertical="top"/>
    </xf>
    <xf numFmtId="0" fontId="7" fillId="8" borderId="0" xfId="4" applyFont="1" applyFill="1" applyProtection="1">
      <protection locked="0"/>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14" xfId="4" applyFont="1" applyFill="1" applyBorder="1" applyAlignment="1">
      <alignment horizontal="center" vertical="center"/>
    </xf>
    <xf numFmtId="0" fontId="22" fillId="8" borderId="13" xfId="4" applyFont="1" applyFill="1" applyBorder="1" applyAlignment="1">
      <alignment horizontal="left" vertical="center"/>
    </xf>
    <xf numFmtId="0" fontId="22" fillId="8" borderId="0" xfId="4" applyFont="1" applyFill="1" applyAlignment="1">
      <alignment horizontal="left" vertical="center"/>
    </xf>
    <xf numFmtId="0" fontId="22" fillId="8" borderId="0" xfId="4" applyFont="1" applyFill="1" applyAlignment="1">
      <alignment vertical="top"/>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28" fillId="9" borderId="3" xfId="5" applyFill="1" applyBorder="1" applyAlignment="1" applyProtection="1">
      <alignment vertical="center"/>
      <protection locked="0"/>
    </xf>
    <xf numFmtId="0" fontId="2" fillId="0" borderId="1" xfId="0" applyFont="1" applyBorder="1" applyAlignment="1">
      <alignment vertical="center" wrapText="1"/>
    </xf>
    <xf numFmtId="0" fontId="2" fillId="7" borderId="1" xfId="0" applyFont="1" applyFill="1" applyBorder="1" applyAlignment="1">
      <alignment vertical="center" wrapText="1"/>
    </xf>
    <xf numFmtId="0" fontId="2" fillId="6" borderId="1" xfId="0" applyFont="1" applyFill="1" applyBorder="1" applyAlignment="1">
      <alignment vertical="center" wrapText="1"/>
    </xf>
    <xf numFmtId="0" fontId="4" fillId="7" borderId="1" xfId="0" applyFont="1" applyFill="1" applyBorder="1" applyAlignment="1">
      <alignment vertical="center" wrapText="1"/>
    </xf>
    <xf numFmtId="0" fontId="4" fillId="0" borderId="1" xfId="0" applyFont="1" applyBorder="1" applyAlignment="1">
      <alignment vertical="center" wrapText="1"/>
    </xf>
    <xf numFmtId="0" fontId="2" fillId="4" borderId="1" xfId="0" applyFont="1" applyFill="1" applyBorder="1" applyAlignment="1">
      <alignment horizontal="left" vertical="center" wrapText="1"/>
    </xf>
    <xf numFmtId="0" fontId="26" fillId="0" borderId="1" xfId="0" applyFont="1" applyBorder="1" applyAlignment="1">
      <alignment vertical="center" wrapText="1"/>
    </xf>
    <xf numFmtId="0" fontId="2" fillId="0" borderId="1" xfId="0" applyFont="1" applyBorder="1"/>
    <xf numFmtId="0" fontId="6"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3" fillId="3" borderId="1" xfId="0" applyFont="1" applyFill="1" applyBorder="1" applyAlignment="1">
      <alignment horizontal="center" vertical="center" wrapText="1"/>
    </xf>
    <xf numFmtId="0" fontId="0" fillId="0" borderId="1" xfId="0" applyBorder="1" applyAlignment="1">
      <alignment horizontal="center" vertical="center" wrapText="1"/>
    </xf>
    <xf numFmtId="0" fontId="9" fillId="4" borderId="1" xfId="0" applyFont="1" applyFill="1" applyBorder="1" applyAlignment="1">
      <alignment horizontal="left" vertical="center" wrapText="1"/>
    </xf>
    <xf numFmtId="0" fontId="10" fillId="3" borderId="1" xfId="0" applyFont="1" applyFill="1" applyBorder="1" applyAlignment="1">
      <alignment horizontal="center" vertical="center"/>
    </xf>
    <xf numFmtId="0" fontId="0" fillId="0" borderId="1" xfId="0" applyBorder="1" applyAlignment="1">
      <alignment horizontal="center" vertical="center"/>
    </xf>
    <xf numFmtId="0" fontId="4" fillId="0" borderId="0" xfId="3" applyFont="1" applyAlignment="1" applyProtection="1">
      <alignment horizontal="center" vertical="top" wrapText="1"/>
      <protection locked="0"/>
    </xf>
    <xf numFmtId="0" fontId="6" fillId="0" borderId="0" xfId="3" applyFont="1" applyAlignment="1">
      <alignment horizontal="center" vertical="center" wrapText="1"/>
    </xf>
    <xf numFmtId="0" fontId="10" fillId="3" borderId="1" xfId="3" applyFont="1" applyFill="1" applyBorder="1" applyAlignment="1">
      <alignment horizontal="center" vertical="center"/>
    </xf>
    <xf numFmtId="0" fontId="2" fillId="0" borderId="1" xfId="0" applyFont="1" applyBorder="1" applyAlignment="1">
      <alignment horizontal="center" vertical="center"/>
    </xf>
    <xf numFmtId="0" fontId="2" fillId="0" borderId="0" xfId="3" applyFont="1" applyAlignment="1">
      <alignment horizontal="right" vertical="top" wrapText="1"/>
    </xf>
    <xf numFmtId="0" fontId="0" fillId="0" borderId="0" xfId="0" applyAlignment="1">
      <alignment horizontal="right" wrapText="1"/>
    </xf>
    <xf numFmtId="0" fontId="0" fillId="0" borderId="0" xfId="0"/>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3" fillId="3" borderId="1" xfId="3" applyFont="1" applyFill="1" applyBorder="1" applyAlignment="1">
      <alignment horizontal="center" vertical="center" wrapText="1"/>
    </xf>
    <xf numFmtId="0" fontId="2" fillId="0" borderId="1" xfId="0" applyFont="1" applyBorder="1" applyAlignment="1">
      <alignment horizontal="center" vertical="center" wrapText="1"/>
    </xf>
    <xf numFmtId="3" fontId="10"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10" fillId="3" borderId="1" xfId="3" applyFont="1" applyFill="1" applyBorder="1" applyAlignment="1">
      <alignment horizontal="center" vertical="center" wrapText="1"/>
    </xf>
    <xf numFmtId="0" fontId="0" fillId="0" borderId="0" xfId="0" applyAlignment="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xf>
    <xf numFmtId="0" fontId="0" fillId="0" borderId="1" xfId="0" applyBorder="1" applyAlignment="1">
      <alignment vertical="center" wrapText="1"/>
    </xf>
    <xf numFmtId="0" fontId="0" fillId="7" borderId="1" xfId="0" applyFill="1" applyBorder="1" applyAlignment="1">
      <alignment vertical="center" wrapText="1"/>
    </xf>
    <xf numFmtId="0" fontId="0" fillId="0" borderId="1" xfId="0" applyBorder="1"/>
    <xf numFmtId="0" fontId="2" fillId="0" borderId="2" xfId="0" applyFont="1" applyBorder="1" applyAlignment="1">
      <alignment horizontal="right"/>
    </xf>
    <xf numFmtId="0" fontId="7" fillId="0" borderId="1" xfId="0" applyFont="1" applyBorder="1" applyAlignment="1">
      <alignment horizontal="justify" vertical="center" wrapText="1"/>
    </xf>
    <xf numFmtId="3" fontId="13"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6" fillId="0" borderId="0" xfId="1" applyFont="1" applyAlignment="1">
      <alignment horizontal="center" vertical="center" wrapText="1"/>
    </xf>
    <xf numFmtId="0" fontId="9" fillId="0" borderId="0" xfId="3" applyAlignment="1">
      <alignment horizontal="center" vertical="center" wrapText="1"/>
    </xf>
    <xf numFmtId="3" fontId="4" fillId="0" borderId="0" xfId="1" applyNumberFormat="1" applyFont="1" applyAlignment="1">
      <alignment horizontal="center" vertical="center"/>
    </xf>
    <xf numFmtId="3" fontId="14" fillId="0" borderId="8" xfId="0" applyNumberFormat="1" applyFont="1" applyBorder="1" applyAlignment="1">
      <alignment horizontal="center" vertical="center" wrapText="1"/>
    </xf>
    <xf numFmtId="3" fontId="0" fillId="0" borderId="9" xfId="0" applyNumberFormat="1" applyBorder="1" applyAlignment="1">
      <alignment horizontal="center" vertical="center" wrapText="1"/>
    </xf>
    <xf numFmtId="0" fontId="30" fillId="0" borderId="19" xfId="0" applyFont="1" applyBorder="1" applyAlignment="1">
      <alignment vertical="center"/>
    </xf>
    <xf numFmtId="0" fontId="30" fillId="0" borderId="17" xfId="0" applyFont="1" applyBorder="1" applyAlignment="1">
      <alignment vertical="center"/>
    </xf>
    <xf numFmtId="0" fontId="3" fillId="0" borderId="0" xfId="0" applyFont="1" applyAlignment="1">
      <alignment vertical="center"/>
    </xf>
    <xf numFmtId="0" fontId="3" fillId="0" borderId="17" xfId="0" applyFont="1" applyBorder="1" applyAlignment="1">
      <alignment vertical="center"/>
    </xf>
    <xf numFmtId="0" fontId="30" fillId="0" borderId="18" xfId="0" applyFont="1" applyBorder="1" applyAlignment="1">
      <alignment vertical="center"/>
    </xf>
    <xf numFmtId="0" fontId="30" fillId="0" borderId="0" xfId="0" applyFont="1" applyAlignment="1">
      <alignment vertical="center"/>
    </xf>
    <xf numFmtId="0" fontId="3" fillId="0" borderId="0" xfId="0" applyFont="1" applyAlignment="1">
      <alignment vertical="center" wrapText="1"/>
    </xf>
    <xf numFmtId="0" fontId="3" fillId="0" borderId="17" xfId="0" applyFont="1" applyBorder="1" applyAlignment="1">
      <alignment vertical="center" wrapText="1"/>
    </xf>
    <xf numFmtId="0" fontId="3" fillId="0" borderId="0" xfId="0" applyFont="1" applyAlignment="1">
      <alignment horizontal="center" vertical="center" wrapText="1"/>
    </xf>
    <xf numFmtId="0" fontId="3" fillId="0" borderId="17" xfId="0" applyFont="1" applyBorder="1" applyAlignment="1">
      <alignment horizontal="center" vertical="center" wrapText="1"/>
    </xf>
    <xf numFmtId="0" fontId="3" fillId="0" borderId="0" xfId="0" applyFont="1" applyAlignment="1">
      <alignment horizontal="center" vertical="center"/>
    </xf>
    <xf numFmtId="0" fontId="3" fillId="0" borderId="17" xfId="0" applyFont="1" applyBorder="1" applyAlignment="1">
      <alignment horizontal="center" vertical="center"/>
    </xf>
    <xf numFmtId="0" fontId="0" fillId="0" borderId="0" xfId="0" applyAlignment="1">
      <alignment horizontal="center"/>
    </xf>
    <xf numFmtId="0" fontId="3" fillId="0" borderId="18" xfId="0" applyFont="1" applyBorder="1" applyAlignment="1">
      <alignment vertical="center"/>
    </xf>
    <xf numFmtId="0" fontId="29" fillId="0" borderId="0" xfId="0" applyFont="1" applyAlignment="1">
      <alignment vertical="center" wrapText="1"/>
    </xf>
    <xf numFmtId="0" fontId="29" fillId="0" borderId="18" xfId="0" applyFont="1" applyBorder="1" applyAlignment="1">
      <alignment vertical="center"/>
    </xf>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horizontal="center"/>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4">
            <xs:annotation>
              <xs:documentation>Zagrebačka burza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POS_Z___5">
        <xs:restriction base="xs:decimal">
          <xs:whiteSpace value="collapse" fixed="true"/>
          <xs:maxInclusive value="9999999999999999.99" fixed="true"/>
          <xs:minInclusive value="0"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FD2___8">
        <xs:restriction base="xs:decimal">
          <xs:whiteSpace value="collapse"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TFI-IFP-ZSE-E_1000860">
        <xs:annotation>
          <xs:documentation>Izvještaj o financijskom položaju</xs:documentation>
        </xs:annotation>
        <xs:all>
          <xs:element name="P48272" type="Decimal_TD18_FD2_POS_Z___5" nillable="false" minOccurs="1" maxOccurs="1">
            <xs:annotation>
              <xs:documentation>[A  DUGOTRAJNA IMOVINA] / [Prethodna godina]</xs:documentation>
            </xs:annotation>
          </xs:element>
          <xs:element name="P48295" type="Decimal_TD18_FD2___6" nillable="false" minOccurs="1" maxOccurs="1">
            <xs:annotation>
              <xs:documentation>[A  DUGOTRAJNA IMOVINA] / [Tekuća godina]</xs:documentation>
            </xs:annotation>
          </xs:element>
          <xs:element name="P48273" type="Decimal_TD18_FD2_POS_Z___5" nillable="false" minOccurs="1" maxOccurs="1">
            <xs:annotation>
              <xs:documentation>[I   NEMATERIJALNA IMOVINA] / [Prethodna godina]</xs:documentation>
            </xs:annotation>
          </xs:element>
          <xs:element name="P48296" type="Decimal_TD18_FD2___6" nillable="false" minOccurs="1" maxOccurs="1">
            <xs:annotation>
              <xs:documentation>[I   NEMATERIJALNA IMOVINA] / [Tekuća godina]</xs:documentation>
            </xs:annotation>
          </xs:element>
          <xs:element name="P48274" type="Decimal_TD18_FD2_POS_Z___5" nillable="false" minOccurs="1" maxOccurs="1">
            <xs:annotation>
              <xs:documentation>[II  MATERIJALNA IMOVINA] / [Prethodna godina]</xs:documentation>
            </xs:annotation>
          </xs:element>
          <xs:element name="P48297" type="Decimal_TD18_FD2___6" nillable="false" minOccurs="1" maxOccurs="1">
            <xs:annotation>
              <xs:documentation>[II  MATERIJALNA IMOVINA] / [Tekuća godina]</xs:documentation>
            </xs:annotation>
          </xs:element>
          <xs:element name="P1071433" type="Decimal_TD18_FD2___6" nillable="false" minOccurs="1" maxOccurs="1">
            <xs:annotation>
              <xs:documentation>[1 Zemljišta i zgrade] / [Prethodna godina]</xs:documentation>
            </xs:annotation>
          </xs:element>
          <xs:element name="P1071434" type="Decimal_TD18_FD2___6" nillable="false" minOccurs="1" maxOccurs="1">
            <xs:annotation>
              <xs:documentation>[1 Zemljišta i zgrade] / [Tekuća godina]</xs:documentation>
            </xs:annotation>
          </xs:element>
          <xs:element name="P48275" type="Decimal_TD18_FD2_POS_Z___5" nillable="false" minOccurs="1" maxOccurs="1">
            <xs:annotation>
              <xs:documentation>[2  Računalna oprema] / [Prethodna godina]</xs:documentation>
            </xs:annotation>
          </xs:element>
          <xs:element name="P48298" type="Decimal_TD18_FD2___6" nillable="false" minOccurs="1" maxOccurs="1">
            <xs:annotation>
              <xs:documentation>[2  Računalna oprema] / [Tekuća godina]</xs:documentation>
            </xs:annotation>
          </xs:element>
          <xs:element name="P48277" type="Decimal_TD18_FD2_POS_Z___5" nillable="false" minOccurs="1" maxOccurs="1">
            <xs:annotation>
              <xs:documentation>[3  Ostala materijalna imovina] / [Prethodna godina]</xs:documentation>
            </xs:annotation>
          </xs:element>
          <xs:element name="P48300" type="Decimal_TD18_FD2___6" nillable="false" minOccurs="1" maxOccurs="1">
            <xs:annotation>
              <xs:documentation>[3  Ostala materijalna imovina] / [Tekuća godina]</xs:documentation>
            </xs:annotation>
          </xs:element>
          <xs:element name="P1070358" type="Decimal_TD18_FD2___6" nillable="false" minOccurs="1" maxOccurs="1">
            <xs:annotation>
              <xs:documentation>[4 Ulaganja u tuđu imovinu] / [Prethodna godina]</xs:documentation>
            </xs:annotation>
          </xs:element>
          <xs:element name="P1070360" type="Decimal_TD18_FD2___6" nillable="false" minOccurs="1" maxOccurs="1">
            <xs:annotation>
              <xs:documentation>[4 Ulaganja u tuđu imovinu] / [Tekuća godina]</xs:documentation>
            </xs:annotation>
          </xs:element>
          <xs:element name="P1070361" type="Decimal_TD18_FD2___6" nillable="false" minOccurs="1" maxOccurs="1">
            <xs:annotation>
              <xs:documentation>[5 Imovina u pripremi] / [Prethodna godina]</xs:documentation>
            </xs:annotation>
          </xs:element>
          <xs:element name="P1070362" type="Decimal_TD18_FD2___6" nillable="false" minOccurs="1" maxOccurs="1">
            <xs:annotation>
              <xs:documentation>[5 Imovina u pripremi] / [Tekuća godina]</xs:documentation>
            </xs:annotation>
          </xs:element>
          <xs:element name="P48289" type="Decimal_TD18_FD2_POS_Z___5" nillable="false" minOccurs="1" maxOccurs="1">
            <xs:annotation>
              <xs:documentation>[III  DUGOTRAJNA FINANCIJSKA IMOVINA] / [Prethodna godina]</xs:documentation>
            </xs:annotation>
          </xs:element>
          <xs:element name="P48312" type="Decimal_TD18_FD2___6" nillable="false" minOccurs="1" maxOccurs="1">
            <xs:annotation>
              <xs:documentation>[III  DUGOTRAJNA FINANCIJSKA IMOVINA] / [Tekuća godina]</xs:documentation>
            </xs:annotation>
          </xs:element>
          <xs:element name="P48290" type="Decimal_TD18_FD2_POS_Z___5" nillable="false" minOccurs="1" maxOccurs="1">
            <xs:annotation>
              <xs:documentation>[1 Ulaganja u pridružena društva, ovisna društva i zajedničke pothvate] / [Prethodna godina]</xs:documentation>
            </xs:annotation>
          </xs:element>
          <xs:element name="P48313" type="Decimal_TD18_FD2___6" nillable="false" minOccurs="1" maxOccurs="1">
            <xs:annotation>
              <xs:documentation>[1 Ulaganja u pridružena društva, ovisna društva i zajedničke pothvate] / [Tekuća godina]</xs:documentation>
            </xs:annotation>
          </xs:element>
          <xs:element name="P48291" type="Decimal_TD18_FD2_POS_Z___5" nillable="false" minOccurs="1" maxOccurs="1">
            <xs:annotation>
              <xs:documentation>[2 Financijska imovina koja se vodi po amortiziranom trošku] / [Prethodna godina]</xs:documentation>
            </xs:annotation>
          </xs:element>
          <xs:element name="P48314" type="Decimal_TD18_FD2___6" nillable="false" minOccurs="1" maxOccurs="1">
            <xs:annotation>
              <xs:documentation>[2 Financijska imovina koja se vodi po amortiziranom trošku] / [Tekuća godina]</xs:documentation>
            </xs:annotation>
          </xs:element>
          <xs:element name="P1323054" type="Decimal_TD18_FD2___7" nillable="false" minOccurs="1" maxOccurs="1">
            <xs:annotation>
              <xs:documentation>Financijska imovina koja se vodi po fer vrijednosti kroz ostalu sveobuhvatnu dobit</xs:documentation>
            </xs:annotation>
          </xs:element>
          <xs:element name="P1323055" type="Decimal_TD18_FD2___7" nillable="false" minOccurs="1" maxOccurs="1">
            <xs:annotation>
              <xs:documentation>Financijska imovina koja se vodi po fer vrijednosti kroz ostalu sveobuhvatnu dobit</xs:documentation>
            </xs:annotation>
          </xs:element>
          <xs:element name="P1004441" type="Decimal_TD18_FD2___6" nillable="false" minOccurs="1" maxOccurs="1">
            <xs:annotation>
              <xs:documentation>[Odgođena porezna imovina] / [Prethodna godina]</xs:documentation>
            </xs:annotation>
          </xs:element>
          <xs:element name="P1004442" type="Decimal_TD18_FD2___6" nillable="false" minOccurs="1" maxOccurs="1">
            <xs:annotation>
              <xs:documentation>[Odgođena porezna imovina] / [Tekuća godina]</xs:documentation>
            </xs:annotation>
          </xs:element>
          <xs:element name="P48292" type="Decimal_TD18_FD2_POS_Z___5" nillable="false" minOccurs="1" maxOccurs="1">
            <xs:annotation>
              <xs:documentation>[B  KRATKOTRAJNA IMOVINA] / [Prethodna godina]</xs:documentation>
            </xs:annotation>
          </xs:element>
          <xs:element name="P48315" type="Decimal_TD18_FD2___6" nillable="false" minOccurs="1" maxOccurs="1">
            <xs:annotation>
              <xs:documentation>[B  KRATKOTRAJNA IMOVINA] / [Tekuća godina]</xs:documentation>
            </xs:annotation>
          </xs:element>
          <xs:element name="P48293" type="Decimal_TD18_FD2_POS_Z___5" nillable="false" minOccurs="1" maxOccurs="1">
            <xs:annotation>
              <xs:documentation>[I  POTRAŽIVANJA] / [Prethodna godina]</xs:documentation>
            </xs:annotation>
          </xs:element>
          <xs:element name="P48316" type="Decimal_TD18_FD2___6" nillable="false" minOccurs="1" maxOccurs="1">
            <xs:annotation>
              <xs:documentation>[I  POTRAŽIVANJA] / [Tekuća godina]</xs:documentation>
            </xs:annotation>
          </xs:element>
          <xs:element name="P48294" type="Decimal_TD18_FD2_POS_Z___5" nillable="false" minOccurs="1" maxOccurs="1">
            <xs:annotation>
              <xs:documentation>[1 Potraživanja od kupaca] / [Prethodna godina]</xs:documentation>
            </xs:annotation>
          </xs:element>
          <xs:element name="P48317" type="Decimal_TD18_FD2___6" nillable="false" minOccurs="1" maxOccurs="1">
            <xs:annotation>
              <xs:documentation>[1 Potraživanja od kupaca] / [Tekuća godina]</xs:documentation>
            </xs:annotation>
          </xs:element>
          <xs:element name="P48283" type="Decimal_TD18_FD2_POS_Z___5" nillable="false" minOccurs="1" maxOccurs="1">
            <xs:annotation>
              <xs:documentation>[2 Potraživanja od zaposlenika i članova poduzetnika] / [Prethodna godina]</xs:documentation>
            </xs:annotation>
          </xs:element>
          <xs:element name="P48306" type="Decimal_TD18_FD2___6" nillable="false" minOccurs="1" maxOccurs="1">
            <xs:annotation>
              <xs:documentation>[2 Potraživanja od zaposlenika i članova poduzetnika] / [Tekuća godina]</xs:documentation>
            </xs:annotation>
          </xs:element>
          <xs:element name="P48284" type="Decimal_TD18_FD2_POS_Z___5" nillable="false" minOccurs="1" maxOccurs="1">
            <xs:annotation>
              <xs:documentation>[3 Potraživanja od države i drugih institucija] / [Prethodna godina]</xs:documentation>
            </xs:annotation>
          </xs:element>
          <xs:element name="P48307" type="Decimal_TD18_FD2___6" nillable="false" minOccurs="1" maxOccurs="1">
            <xs:annotation>
              <xs:documentation>[3 Potraživanja od države i drugih institucija] / [Tekuća godina]</xs:documentation>
            </xs:annotation>
          </xs:element>
          <xs:element name="P1070363" type="Decimal_TD18_FD2___6" nillable="false" minOccurs="1" maxOccurs="1">
            <xs:annotation>
              <xs:documentation>[4 Potraživanja od povezanih poduzetnika] / [Prethodna godina]</xs:documentation>
            </xs:annotation>
          </xs:element>
          <xs:element name="P1070364" type="Decimal_TD18_FD2___6" nillable="false" minOccurs="1" maxOccurs="1">
            <xs:annotation>
              <xs:documentation>[4 Potraživanja od povezanih poduzetnika] / [Tekuća godina]</xs:documentation>
            </xs:annotation>
          </xs:element>
          <xs:element name="P48285" type="Decimal_TD18_FD2_POS_Z___5" nillable="false" minOccurs="1" maxOccurs="1">
            <xs:annotation>
              <xs:documentation>[5 Ostala potraživanja] / [Prethodna godina]</xs:documentation>
            </xs:annotation>
          </xs:element>
          <xs:element name="P48308" type="Decimal_TD18_FD2___6" nillable="false" minOccurs="1" maxOccurs="1">
            <xs:annotation>
              <xs:documentation>[5 Ostala potraživanja] / [Tekuća godina]</xs:documentation>
            </xs:annotation>
          </xs:element>
          <xs:element name="P48286" type="Decimal_TD18_FD2_POS_Z___5" nillable="false" minOccurs="1" maxOccurs="1">
            <xs:annotation>
              <xs:documentation>[II KRATKOTRAJNA FINANCIJSKA IMOVINA] / [Prethodna godina]</xs:documentation>
            </xs:annotation>
          </xs:element>
          <xs:element name="P48309" type="Decimal_TD18_FD2___6" nillable="false" minOccurs="1" maxOccurs="1">
            <xs:annotation>
              <xs:documentation>[II KRATKOTRAJNA FINANCIJSKA IMOVINA] / [Tekuća godina]</xs:documentation>
            </xs:annotation>
          </xs:element>
          <xs:element name="P1071437" type="Decimal_TD18_FD2___6" nillable="false" minOccurs="1" maxOccurs="1">
            <xs:annotation>
              <xs:documentation>[1 Financijska imovina koja se vodi po amortiziranom trošku] / [Prethodna godina]</xs:documentation>
            </xs:annotation>
          </xs:element>
          <xs:element name="P1071438" type="Decimal_TD18_FD2___6" nillable="false" minOccurs="1" maxOccurs="1">
            <xs:annotation>
              <xs:documentation>[1 Financijska imovina koja se vodi po amortiziranom trošku] / [Tekuća godina]</xs:documentation>
            </xs:annotation>
          </xs:element>
          <xs:element name="P1071435" type="Decimal_TD18_FD2___6" nillable="false" minOccurs="1" maxOccurs="1">
            <xs:annotation>
              <xs:documentation>[2 Imovina po fer vrijednosti kroz ostalu sveobuhvatnu dobit] / [Prethodna godina]</xs:documentation>
            </xs:annotation>
          </xs:element>
          <xs:element name="P1071436" type="Decimal_TD18_FD2___6" nillable="false" minOccurs="1" maxOccurs="1">
            <xs:annotation>
              <xs:documentation>[2 Imovina po fer vrijednosti kroz ostalu sveobuhvatnu dobit] / [Tekuća godina]</xs:documentation>
            </xs:annotation>
          </xs:element>
          <xs:element name="P49525" type="Decimal_TD18_FD2___6" nillable="false" minOccurs="1" maxOccurs="1">
            <xs:annotation>
              <xs:documentation>[3 Financijska imovina po fer vrijednosti kroz račun dobiti i gubitka] / [Prethodna godina]</xs:documentation>
            </xs:annotation>
          </xs:element>
          <xs:element name="P49526" type="Decimal_TD18_FD2___6" nillable="false" minOccurs="1" maxOccurs="1">
            <xs:annotation>
              <xs:documentation>[3 Financijska imovina po fer vrijednosti kroz račun dobiti i gubitka] / [Tekuća godina]</xs:documentation>
            </xs:annotation>
          </xs:element>
          <xs:element name="P48279" type="Decimal_TD18_FD2_POS_Z___5" nillable="false" minOccurs="1" maxOccurs="1">
            <xs:annotation>
              <xs:documentation>[III Novac i novčani ekvivalenti] / [Prethodna godina]</xs:documentation>
            </xs:annotation>
          </xs:element>
          <xs:element name="P48302" type="Decimal_TD18_FD2___6" nillable="false" minOccurs="1" maxOccurs="1">
            <xs:annotation>
              <xs:documentation>[III Novac i novčani ekvivalenti] / [Tekuća godina]</xs:documentation>
            </xs:annotation>
          </xs:element>
          <xs:element name="P48280" type="Decimal_TD18_FD2___6" nillable="false" minOccurs="1" maxOccurs="1">
            <xs:annotation>
              <xs:documentation>[C  PLAĆENI TROŠKOVI BUDUĆEG RAZDOBLJA I OBRAČUNATI PRIHODI] / [Prethodna godina]</xs:documentation>
            </xs:annotation>
          </xs:element>
          <xs:element name="P48303" type="Decimal_TD18_FD2___6" nillable="false" minOccurs="1" maxOccurs="1">
            <xs:annotation>
              <xs:documentation>[C  PLAĆENI TROŠKOVI BUDUĆEG RAZDOBLJA I OBRAČUNATI PRIHODI] / [Tekuća godina]</xs:documentation>
            </xs:annotation>
          </xs:element>
          <xs:element name="P48281" type="Decimal_TD18_FD2___6" nillable="false" minOccurs="1" maxOccurs="1">
            <xs:annotation>
              <xs:documentation>[D  UKUPNO  AKTIVA] / [Prethodna godina]</xs:documentation>
            </xs:annotation>
          </xs:element>
          <xs:element name="P48304" type="Decimal_TD18_FD2___6" nillable="false" minOccurs="1" maxOccurs="1">
            <xs:annotation>
              <xs:documentation>[D  UKUPNO  AKTIVA] / [Tekuća godina]</xs:documentation>
            </xs:annotation>
          </xs:element>
          <xs:element name="P48282" type="Decimal_TD18_FD2___6" nillable="false" minOccurs="1" maxOccurs="1">
            <xs:annotation>
              <xs:documentation>[E  IZVANBILANČNI  ZAPISI] / [Prethodna godina]</xs:documentation>
            </xs:annotation>
          </xs:element>
          <xs:element name="P48305" type="Decimal_TD18_FD2___6" nillable="false" minOccurs="1" maxOccurs="1">
            <xs:annotation>
              <xs:documentation>[E  IZVANBILANČNI  ZAPISI] / [Tekuća godina]</xs:documentation>
            </xs:annotation>
          </xs:element>
          <xs:element name="P48340" type="Decimal_TD18_FD2___6" nillable="false" minOccurs="1" maxOccurs="1">
            <xs:annotation>
              <xs:documentation>[A KAPITAL I REZERVE] / [Prethodna godina]</xs:documentation>
            </xs:annotation>
          </xs:element>
          <xs:element name="P48363" type="Decimal_TD18_FD2___6" nillable="false" minOccurs="1" maxOccurs="1">
            <xs:annotation>
              <xs:documentation>[A KAPITAL I REZERVE] / [Tekuća godina]</xs:documentation>
            </xs:annotation>
          </xs:element>
          <xs:element name="P48334" type="Decimal_TD18_FD2___6" nillable="false" minOccurs="1" maxOccurs="1">
            <xs:annotation>
              <xs:documentation>[I   TEMELJNI KAPITAL] / [Prethodna godina]</xs:documentation>
            </xs:annotation>
          </xs:element>
          <xs:element name="P48357" type="Decimal_TD18_FD2___6" nillable="false" minOccurs="1" maxOccurs="1">
            <xs:annotation>
              <xs:documentation>[I   TEMELJNI KAPITAL] / [Tekuća godina]</xs:documentation>
            </xs:annotation>
          </xs:element>
          <xs:element name="P48335" type="Decimal_TD18_FD2___6" nillable="false" minOccurs="1" maxOccurs="1">
            <xs:annotation>
              <xs:documentation>[II  KAPITALNE REZERVE] / [Prethodna godina]</xs:documentation>
            </xs:annotation>
          </xs:element>
          <xs:element name="P48358" type="Decimal_TD18_FD2___6" nillable="false" minOccurs="1" maxOccurs="1">
            <xs:annotation>
              <xs:documentation>[II  KAPITALNE REZERVE] / [Tekuća godina]</xs:documentation>
            </xs:annotation>
          </xs:element>
          <xs:element name="P48336" type="Decimal_TD18_FD2___6" nillable="false" minOccurs="1" maxOccurs="1">
            <xs:annotation>
              <xs:documentation>[III REZERVE IZ DOBIT] / [Prethodna godina]</xs:documentation>
            </xs:annotation>
          </xs:element>
          <xs:element name="P48359" type="Decimal_TD18_FD2___6" nillable="false" minOccurs="1" maxOccurs="1">
            <xs:annotation>
              <xs:documentation>[III REZERVE IZ DOBIT] / [Tekuća godina]</xs:documentation>
            </xs:annotation>
          </xs:element>
          <xs:element name="P48337" type="Decimal_TD18_FD2___6" nillable="false" minOccurs="1" maxOccurs="1">
            <xs:annotation>
              <xs:documentation>[1 Zakonske rezerve] / [Prethodna godina]</xs:documentation>
            </xs:annotation>
          </xs:element>
          <xs:element name="P48360" type="Decimal_TD18_FD2___6" nillable="false" minOccurs="1" maxOccurs="1">
            <xs:annotation>
              <xs:documentation>[1 Zakonske rezerve] / [Tekuća godina]</xs:documentation>
            </xs:annotation>
          </xs:element>
          <xs:element name="P48338" type="Decimal_TD18_FD2___6" nillable="false" minOccurs="1" maxOccurs="1">
            <xs:annotation>
              <xs:documentation>[2 Rezerve za vlastite dionice] / [Prethodna godina]</xs:documentation>
            </xs:annotation>
          </xs:element>
          <xs:element name="P48361" type="Decimal_TD18_FD2___6" nillable="false" minOccurs="1" maxOccurs="1">
            <xs:annotation>
              <xs:documentation>[2 Rezerve za vlastite dionice] / [Tekuća godina]</xs:documentation>
            </xs:annotation>
          </xs:element>
          <xs:element name="P1004443" type="Decimal_TD18_FD2___6" nillable="false" minOccurs="1" maxOccurs="1">
            <xs:annotation>
              <xs:documentation>[3 Rezerve fer vrijednosti] / [Prethodna godina]</xs:documentation>
            </xs:annotation>
          </xs:element>
          <xs:element name="P1004444" type="Decimal_TD18_FD2___6" nillable="false" minOccurs="1" maxOccurs="1">
            <xs:annotation>
              <xs:documentation>[3 Rezerve fer vrijednosti] / [Tekuća godina]</xs:documentation>
            </xs:annotation>
          </xs:element>
          <xs:element name="P49527" type="Decimal_TD18_FD2___6" nillable="false" minOccurs="1" maxOccurs="1">
            <xs:annotation>
              <xs:documentation>[4 Ostale rezerve] / [Prethodna godina]</xs:documentation>
            </xs:annotation>
          </xs:element>
          <xs:element name="P49528" type="Decimal_TD18_FD2___6" nillable="false" minOccurs="1" maxOccurs="1">
            <xs:annotation>
              <xs:documentation>[4 Ostale rezerve] / [Tekuća godina]</xs:documentation>
            </xs:annotation>
          </xs:element>
          <xs:element name="P1323650" type="Decimal_TD18_FD2___7" nillable="false" minOccurs="1" maxOccurs="1"/>
          <xs:element name="P1323651" type="Decimal_TD18_FD2___7" nillable="false" minOccurs="1" maxOccurs="1"/>
          <xs:element name="P1323653" type="Decimal_TD18_FD2___7" nillable="false" minOccurs="1" maxOccurs="1"/>
          <xs:element name="P1323652" type="Decimal_TD18_FD2___7" nillable="false" minOccurs="1" maxOccurs="1"/>
          <xs:element name="P48339" type="Decimal_TD18_FD2___6" nillable="false" minOccurs="1" maxOccurs="1">
            <xs:annotation>
              <xs:documentation>[IV ZADRŽANA DOBIT ILI PRENESENI GUBITAK] / [Prethodna godina]</xs:documentation>
            </xs:annotation>
          </xs:element>
          <xs:element name="P48362" type="Decimal_TD18_FD2___6" nillable="false" minOccurs="1" maxOccurs="1">
            <xs:annotation>
              <xs:documentation>[IV ZADRŽANA DOBIT ILI PRENESENI GUBITAK] / [Tekuća godina]</xs:documentation>
            </xs:annotation>
          </xs:element>
          <xs:element name="P48330" type="Decimal_TD18_FD2___6" nillable="false" minOccurs="1" maxOccurs="1">
            <xs:annotation>
              <xs:documentation>[V DOBIT ILI GUBITAK POSLOVNE GODINE] / [Prethodna godina]</xs:documentation>
            </xs:annotation>
          </xs:element>
          <xs:element name="P48353" type="Decimal_TD18_FD2___6" nillable="false" minOccurs="1" maxOccurs="1">
            <xs:annotation>
              <xs:documentation>[V DOBIT ILI GUBITAK POSLOVNE GODINE] / [Tekuća godina]</xs:documentation>
            </xs:annotation>
          </xs:element>
          <xs:element name="P1070365" type="Decimal_TD18_FD2___6" nillable="false" minOccurs="1" maxOccurs="1">
            <xs:annotation>
              <xs:documentation>[VI Manjinski interes] / [Prethodna godina]</xs:documentation>
            </xs:annotation>
          </xs:element>
          <xs:element name="P1070366" type="Decimal_TD18_FD2___6" nillable="false" minOccurs="1" maxOccurs="1">
            <xs:annotation>
              <xs:documentation>[VI Manjinski interes] / [Prethodna godina]</xs:documentation>
            </xs:annotation>
          </xs:element>
          <xs:element name="P48333" type="Decimal_TD18_FD2___6" nillable="false" minOccurs="1" maxOccurs="1">
            <xs:annotation>
              <xs:documentation>[B REZERVIRANJA] / [Prethodna godina]</xs:documentation>
            </xs:annotation>
          </xs:element>
          <xs:element name="P48356" type="Decimal_TD18_FD2___6" nillable="false" minOccurs="1" maxOccurs="1">
            <xs:annotation>
              <xs:documentation>[B REZERVIRANJA] / [Tekuća godina]</xs:documentation>
            </xs:annotation>
          </xs:element>
          <xs:element name="P48322" type="Decimal_TD18_FD2___6" nillable="false" minOccurs="1" maxOccurs="1">
            <xs:annotation>
              <xs:documentation>[C KRATKOROČNE OBVEZE] / [Prethodna godina]</xs:documentation>
            </xs:annotation>
          </xs:element>
          <xs:element name="P48345" type="Decimal_TD18_FD2___6" nillable="false" minOccurs="1" maxOccurs="1">
            <xs:annotation>
              <xs:documentation>[C KRATKOROČNE OBVEZE] / [Tekuća godina]</xs:documentation>
            </xs:annotation>
          </xs:element>
          <xs:element name="P48323" type="Decimal_TD18_FD2___6" nillable="false" minOccurs="1" maxOccurs="1">
            <xs:annotation>
              <xs:documentation>[1 Obveze za predujmove] / [Prethodna godina]</xs:documentation>
            </xs:annotation>
          </xs:element>
          <xs:element name="P48346" type="Decimal_TD18_FD2___6" nillable="false" minOccurs="1" maxOccurs="1">
            <xs:annotation>
              <xs:documentation>[1 Obveze za predujmove] / [Tekuća godina]</xs:documentation>
            </xs:annotation>
          </xs:element>
          <xs:element name="P48324" type="Decimal_TD18_FD2___6" nillable="false" minOccurs="1" maxOccurs="1">
            <xs:annotation>
              <xs:documentation>[2 Obveze prema dobavljačima ] / [Prethodna godina]</xs:documentation>
            </xs:annotation>
          </xs:element>
          <xs:element name="P48347" type="Decimal_TD18_FD2___6" nillable="false" minOccurs="1" maxOccurs="1">
            <xs:annotation>
              <xs:documentation>[2 Obveze prema dobavljačima ] / [Tekuća godina]</xs:documentation>
            </xs:annotation>
          </xs:element>
          <xs:element name="P48325" type="Decimal_TD18_FD2___6" nillable="false" minOccurs="1" maxOccurs="1">
            <xs:annotation>
              <xs:documentation>[3 Obveze prema zaposlenima] / [Prethodna godina]</xs:documentation>
            </xs:annotation>
          </xs:element>
          <xs:element name="P48348" type="Decimal_TD18_FD2___6" nillable="false" minOccurs="1" maxOccurs="1">
            <xs:annotation>
              <xs:documentation>[3 Obveze prema zaposlenima] / [Tekuća godina]</xs:documentation>
            </xs:annotation>
          </xs:element>
          <xs:element name="P48326" type="Decimal_TD18_FD2___6" nillable="false" minOccurs="1" maxOccurs="1">
            <xs:annotation>
              <xs:documentation>[4 Obveze za poreze, doprinose i slična davanja] / [Prethodna godina]</xs:documentation>
            </xs:annotation>
          </xs:element>
          <xs:element name="P48349" type="Decimal_TD18_FD2___6" nillable="false" minOccurs="1" maxOccurs="1">
            <xs:annotation>
              <xs:documentation>[4 Obveze za poreze, doprinose i slična davanja] / [Tekuća godina]</xs:documentation>
            </xs:annotation>
          </xs:element>
          <xs:element name="P1070367" type="Decimal_TD18_FD2___6" nillable="false" minOccurs="1" maxOccurs="1">
            <xs:annotation>
              <xs:documentation>[5 Obveze prema povezanim poduzenicima] / [Prethodna godina]</xs:documentation>
            </xs:annotation>
          </xs:element>
          <xs:element name="P1070368" type="Decimal_TD18_FD2___6" nillable="false" minOccurs="1" maxOccurs="1">
            <xs:annotation>
              <xs:documentation>[5 Obveze prema povezanim poduzetnicima] / [Tekuća godina]</xs:documentation>
            </xs:annotation>
          </xs:element>
          <xs:element name="P48327" type="Decimal_TD18_FD2___6" nillable="false" minOccurs="1" maxOccurs="1">
            <xs:annotation>
              <xs:documentation>[6 Ostale kratkoročne obveze] / [Prethodna godina]</xs:documentation>
            </xs:annotation>
          </xs:element>
          <xs:element name="P48350" type="Decimal_TD18_FD2___6" nillable="false" minOccurs="1" maxOccurs="1">
            <xs:annotation>
              <xs:documentation>[6 Ostale kratkoročne obveze] / [Tekuća godina]</xs:documentation>
            </xs:annotation>
          </xs:element>
          <xs:element name="P48318" type="Decimal_TD18_FD2___6" nillable="false" minOccurs="1" maxOccurs="1">
            <xs:annotation>
              <xs:documentation>[D DUGOROČNE OBVEZE] / [Prethodna godina]</xs:documentation>
            </xs:annotation>
          </xs:element>
          <xs:element name="P48341" type="Decimal_TD18_FD2___6" nillable="false" minOccurs="1" maxOccurs="1">
            <xs:annotation>
              <xs:documentation>[D DUGOROČNE OBVEZE] / [Tekuća godina]</xs:documentation>
            </xs:annotation>
          </xs:element>
          <xs:element name="P1004445" type="Decimal_TD18_FD2___6" nillable="false" minOccurs="1" maxOccurs="1"/>
          <xs:element name="P1004446" type="Decimal_TD18_FD2___6" nillable="false" minOccurs="1" maxOccurs="1"/>
          <xs:element name="P48319" type="Decimal_TD18_FD2___6" nillable="false" minOccurs="1" maxOccurs="1">
            <xs:annotation>
              <xs:documentation>[E ODGOĐENO PLAĆANJE TROŠKOVA I PRIHOD BUDUĆEG RAZDOBLJA] / [Prethodna godina]</xs:documentation>
            </xs:annotation>
          </xs:element>
          <xs:element name="P48342" type="Decimal_TD18_FD2___6" nillable="false" minOccurs="1" maxOccurs="1">
            <xs:annotation>
              <xs:documentation>[E ODGOĐENO PLAĆANJE TROŠKOVA I PRIHOD BUDUĆEG RAZDOBLJA] / [Tekuća godina]</xs:documentation>
            </xs:annotation>
          </xs:element>
          <xs:element name="P48320" type="Decimal_TD18_FD2___6" nillable="false" minOccurs="1" maxOccurs="1">
            <xs:annotation>
              <xs:documentation>[G UKUPNO PASIVA] / [Prethodna godina]</xs:documentation>
            </xs:annotation>
          </xs:element>
          <xs:element name="P48343" type="Decimal_TD18_FD2___6" nillable="false" minOccurs="1" maxOccurs="1">
            <xs:annotation>
              <xs:documentation>[G UKUPNO PASIVA] / [Tekuća godina]</xs:documentation>
            </xs:annotation>
          </xs:element>
          <xs:element name="P48321" type="Decimal_TD18_FD2___6" nillable="false" minOccurs="1" maxOccurs="1">
            <xs:annotation>
              <xs:documentation>[G IZVANBILANČNI  ZAPISI] / [Prethodna godina]</xs:documentation>
            </xs:annotation>
          </xs:element>
          <xs:element name="P48344" type="Decimal_TD18_FD2___6" nillable="false" minOccurs="1" maxOccurs="1">
            <xs:annotation>
              <xs:documentation>[G IZVANBILANČNI  ZAPISI] / [Tekuća godina]</xs:documentation>
            </xs:annotation>
          </xs:element>
          <xs:element name="P1004447" type="Decimal_TD18_FD2___6" nillable="false" minOccurs="1" maxOccurs="1">
            <xs:annotation>
              <xs:documentation>[I KAPITAL I REZERVE] / [Prethodna godina]</xs:documentation>
            </xs:annotation>
          </xs:element>
          <xs:element name="P1004448" type="Decimal_TD18_FD2___6" nillable="false" minOccurs="1" maxOccurs="1">
            <xs:annotation>
              <xs:documentation>[I KAPITAL I REZERVE] / [Prethodna godina]</xs:documentation>
            </xs:annotation>
          </xs:element>
          <xs:element name="P1004449" type="Decimal_TD18_FD2___6" nillable="false" minOccurs="1" maxOccurs="1"/>
          <xs:element name="P1004450" type="Decimal_TD18_FD2___6" nillable="false" minOccurs="1" maxOccurs="1"/>
          <xs:element name="P1004451" type="Decimal_TD18_FD2___6" nillable="false" minOccurs="1" maxOccurs="1"/>
          <xs:element name="P1004452" type="Decimal_TD18_FD2___6" nillable="false" minOccurs="1" maxOccurs="1"/>
        </xs:all>
      </xs:complexType>
      <xs:complexType name="FormType_TFI-ISD-ZSE-E_1000861">
        <xs:annotation>
          <xs:documentation>Izvještaj o sveobuhvatnoj dobiti</xs:documentation>
        </xs:annotation>
        <xs:all>
          <xs:element name="P1074911" type="Decimal_TD18_FD2___6" nillable="false" minOccurs="1" maxOccurs="1"/>
          <xs:element name="P1074913" type="Decimal_TD18_FD2___6" nillable="false" minOccurs="1" maxOccurs="1"/>
          <xs:element name="P1074915" type="Decimal_TD18_FD2___6" nillable="false" minOccurs="1" maxOccurs="1"/>
          <xs:element name="P1074917" type="Decimal_TD18_FD2___6" nillable="false" minOccurs="1" maxOccurs="1"/>
          <xs:element name="P1074919" type="Decimal_TD18_FD2___6" nillable="false" minOccurs="1" maxOccurs="1"/>
          <xs:element name="P1074920" type="Decimal_TD18_FD2___6" nillable="false" minOccurs="1" maxOccurs="1"/>
          <xs:element name="P1074922" type="Decimal_TD18_FD2___6" nillable="false" minOccurs="1" maxOccurs="1"/>
          <xs:element name="P1074924" type="Decimal_TD18_FD2___6" nillable="false" minOccurs="1" maxOccurs="1"/>
          <xs:element name="P1074926" type="Decimal_TD18_FD2___6" nillable="false" minOccurs="1" maxOccurs="1"/>
          <xs:element name="P1074928" type="Decimal_TD18_FD2___6" nillable="false" minOccurs="1" maxOccurs="1"/>
          <xs:element name="P1074929" type="Decimal_TD18_FD2___6" nillable="false" minOccurs="1" maxOccurs="1"/>
          <xs:element name="P1074930" type="Decimal_TD18_FD2___6" nillable="false" minOccurs="1" maxOccurs="1"/>
          <xs:element name="P1074931" type="Decimal_TD18_FD2___6" nillable="false" minOccurs="1" maxOccurs="1"/>
          <xs:element name="P1074932" type="Decimal_TD18_FD2___6" nillable="false" minOccurs="1" maxOccurs="1"/>
          <xs:element name="P1074933" type="Decimal_TD18_FD2___6" nillable="false" minOccurs="1" maxOccurs="1"/>
          <xs:element name="P1074934" type="Decimal_TD18_FD2___6" nillable="false" minOccurs="1" maxOccurs="1"/>
          <xs:element name="P1074935" type="Decimal_TD18_FD2___6" nillable="false" minOccurs="1" maxOccurs="1"/>
          <xs:element name="P1074936" type="Decimal_TD18_FD2___6" nillable="false" minOccurs="1" maxOccurs="1"/>
          <xs:element name="P1074937" type="Decimal_TD18_FD2___6" nillable="false" minOccurs="1" maxOccurs="1"/>
          <xs:element name="P1074938" type="Decimal_TD18_FD2___6" nillable="false" minOccurs="1" maxOccurs="1"/>
          <xs:element name="P1074939" type="Decimal_TD18_FD2___6" nillable="false" minOccurs="1" maxOccurs="1"/>
          <xs:element name="P1074940" type="Decimal_TD18_FD2___6" nillable="false" minOccurs="1" maxOccurs="1"/>
          <xs:element name="P1074941" type="Decimal_TD18_FD2___6" nillable="false" minOccurs="1" maxOccurs="1"/>
          <xs:element name="P1074942" type="Decimal_TD18_FD2___6" nillable="false" minOccurs="1" maxOccurs="1"/>
          <xs:element name="P1074943" type="Decimal_TD18_FD2___6" nillable="false" minOccurs="1" maxOccurs="1"/>
          <xs:element name="P1074944" type="Decimal_TD18_FD2___6" nillable="false" minOccurs="1" maxOccurs="1"/>
          <xs:element name="P1074945" type="Decimal_TD18_FD2___6" nillable="false" minOccurs="1" maxOccurs="1"/>
          <xs:element name="P1074946" type="Decimal_TD18_FD2___6" nillable="false" minOccurs="1" maxOccurs="1"/>
          <xs:element name="P1074955" type="Decimal_TD18_FD2___6" nillable="false" minOccurs="1" maxOccurs="1"/>
          <xs:element name="P1074957" type="Decimal_TD18_FD2___6" nillable="false" minOccurs="1" maxOccurs="1"/>
          <xs:element name="P1074959" type="Decimal_TD18_FD2___6" nillable="false" minOccurs="1" maxOccurs="1"/>
          <xs:element name="P1074961" type="Decimal_TD18_FD2___6" nillable="false" minOccurs="1" maxOccurs="1"/>
          <xs:element name="P1074963" type="Decimal_TD18_FD2___6" nillable="false" minOccurs="1" maxOccurs="1"/>
          <xs:element name="P1074965" type="Decimal_TD18_FD2___6" nillable="false" minOccurs="1" maxOccurs="1"/>
          <xs:element name="P1074966" type="Decimal_TD18_FD2___6" nillable="false" minOccurs="1" maxOccurs="1"/>
          <xs:element name="P1074968" type="Decimal_TD18_FD2___6" nillable="false" minOccurs="1" maxOccurs="1"/>
          <xs:element name="P1074969" type="Decimal_TD18_FD2___6" nillable="false" minOccurs="1" maxOccurs="1"/>
          <xs:element name="P1074970" type="Decimal_TD18_FD2___6" nillable="false" minOccurs="1" maxOccurs="1"/>
          <xs:element name="P1074971" type="Decimal_TD18_FD2___6" nillable="false" minOccurs="1" maxOccurs="1"/>
          <xs:element name="P1074972" type="Decimal_TD18_FD2___6" nillable="false" minOccurs="1" maxOccurs="1"/>
          <xs:element name="P1074974" type="Decimal_TD18_FD2___6" nillable="false" minOccurs="1" maxOccurs="1"/>
          <xs:element name="P1074976" type="Decimal_TD18_FD2___6" nillable="false" minOccurs="1" maxOccurs="1"/>
          <xs:element name="P1074977" type="Decimal_TD18_FD2___6" nillable="false" minOccurs="1" maxOccurs="1"/>
          <xs:element name="P1074978" type="Decimal_TD18_FD2___6" nillable="false" minOccurs="1" maxOccurs="1"/>
          <xs:element name="P1074980" type="Decimal_TD18_FD2___6" nillable="false" minOccurs="1" maxOccurs="1"/>
          <xs:element name="P1074982" type="Decimal_TD18_FD2___6" nillable="false" minOccurs="1" maxOccurs="1"/>
          <xs:element name="P1074984" type="Decimal_TD18_FD2___6" nillable="false" minOccurs="1" maxOccurs="1"/>
          <xs:element name="P1074986" type="Decimal_TD18_FD2___6" nillable="false" minOccurs="1" maxOccurs="1"/>
          <xs:element name="P1074988" type="Decimal_TD18_FD2___6" nillable="false" minOccurs="1" maxOccurs="1"/>
          <xs:element name="P1074990" type="Decimal_TD18_FD2___6" nillable="false" minOccurs="1" maxOccurs="1"/>
          <xs:element name="P1074992" type="Decimal_TD18_FD2___6" nillable="false" minOccurs="1" maxOccurs="1"/>
          <xs:element name="P1074993" type="Decimal_TD18_FD2___6" nillable="false" minOccurs="1" maxOccurs="1"/>
          <xs:element name="P1074995" type="Decimal_TD18_FD2___6" nillable="false" minOccurs="1" maxOccurs="1"/>
          <xs:element name="P1074996" type="Decimal_TD18_FD2___6" nillable="false" minOccurs="1" maxOccurs="1"/>
          <xs:element name="P1074999" type="Decimal_TD18_FD2___6" nillable="false" minOccurs="1" maxOccurs="1"/>
          <xs:element name="P1075002" type="Decimal_TD18_FD2___6" nillable="false" minOccurs="1" maxOccurs="1"/>
          <xs:element name="P1075004" type="Decimal_TD18_FD2___6" nillable="false" minOccurs="1" maxOccurs="1"/>
          <xs:element name="P1075006" type="Decimal_TD18_FD2___6" nillable="false" minOccurs="1" maxOccurs="1"/>
          <xs:element name="P1075008" type="Decimal_TD18_FD2___6" nillable="false" minOccurs="1" maxOccurs="1"/>
          <xs:element name="P1075010" type="Decimal_TD18_FD2___6" nillable="false" minOccurs="1" maxOccurs="1"/>
          <xs:element name="P1075013" type="Decimal_TD18_FD2___6" nillable="false" minOccurs="1" maxOccurs="1"/>
          <xs:element name="P1075015" type="Decimal_TD18_FD2___6" nillable="false" minOccurs="1" maxOccurs="1"/>
          <xs:element name="P1075017" type="Decimal_TD18_FD2___6" nillable="false" minOccurs="1" maxOccurs="1"/>
          <xs:element name="P1075019" type="Decimal_TD18_FD2___6" nillable="false" minOccurs="1" maxOccurs="1"/>
          <xs:element name="P1075021" type="Decimal_TD18_FD2___6" nillable="false" minOccurs="1" maxOccurs="1"/>
          <xs:element name="P1075022" type="Decimal_TD18_FD2___6" nillable="false" minOccurs="1" maxOccurs="1"/>
          <xs:element name="P1075024" type="Decimal_TD18_FD2___6" nillable="false" minOccurs="1" maxOccurs="1"/>
          <xs:element name="P1075025" type="Decimal_TD18_FD2___6" nillable="false" minOccurs="1" maxOccurs="1"/>
          <xs:element name="P1075027" type="Decimal_TD18_FD2___6" nillable="false" minOccurs="1" maxOccurs="1"/>
          <xs:element name="P1075029" type="Decimal_TD18_FD2___6" nillable="false" minOccurs="1" maxOccurs="1"/>
          <xs:element name="P1075030" type="Decimal_TD18_FD2___6" nillable="false" minOccurs="1" maxOccurs="1"/>
          <xs:element name="P1075032" type="Decimal_TD18_FD2___6" nillable="false" minOccurs="1" maxOccurs="1"/>
          <xs:element name="P1075034" type="Decimal_TD18_FD2___6" nillable="false" minOccurs="1" maxOccurs="1"/>
          <xs:element name="P1075036" type="Decimal_TD18_FD2___6" nillable="false" minOccurs="1" maxOccurs="1"/>
          <xs:element name="P1075038" type="Decimal_TD18_FD2___6" nillable="false" minOccurs="1" maxOccurs="1"/>
          <xs:element name="P1075040" type="Decimal_TD18_FD2___6" nillable="false" minOccurs="1" maxOccurs="1"/>
          <xs:element name="P1075041" type="Decimal_TD18_FD2___6" nillable="false" minOccurs="1" maxOccurs="1"/>
          <xs:element name="P1075042" type="Decimal_TD18_FD2___6" nillable="false" minOccurs="1" maxOccurs="1"/>
          <xs:element name="P1075044" type="Decimal_TD18_FD2___6" nillable="false" minOccurs="1" maxOccurs="1"/>
          <xs:element name="P1075045" type="Decimal_TD18_FD2___6" nillable="false" minOccurs="1" maxOccurs="1"/>
          <xs:element name="P1075046" type="Decimal_TD18_FD2___6" nillable="false" minOccurs="1" maxOccurs="1"/>
          <xs:element name="P1075047" type="Decimal_TD18_FD2___6" nillable="false" minOccurs="1" maxOccurs="1"/>
          <xs:element name="P1075048" type="Decimal_TD18_FD2___6" nillable="false" minOccurs="1" maxOccurs="1"/>
          <xs:element name="P1075049" type="Decimal_TD18_FD2___6" nillable="false" minOccurs="1" maxOccurs="1"/>
          <xs:element name="P1075050" type="Decimal_TD18_FD2___6" nillable="false" minOccurs="1" maxOccurs="1"/>
          <xs:element name="P1075051" type="Decimal_TD18_FD2___6" nillable="false" minOccurs="1" maxOccurs="1"/>
          <xs:element name="P1075052" type="Decimal_TD18_FD2___6" nillable="false" minOccurs="1" maxOccurs="1"/>
          <xs:element name="P1075053" type="Decimal_TD18_FD2___6" nillable="false" minOccurs="1" maxOccurs="1"/>
          <xs:element name="P1075054" type="Decimal_TD18_FD2___6" nillable="false" minOccurs="1" maxOccurs="1"/>
          <xs:element name="P1075056" type="Decimal_TD18_FD2___6" nillable="false" minOccurs="1" maxOccurs="1"/>
          <xs:element name="P1075059" type="Decimal_TD18_FD2___6" nillable="false" minOccurs="1" maxOccurs="1"/>
          <xs:element name="P1075061" type="Decimal_TD18_FD2___6" nillable="false" minOccurs="1" maxOccurs="1"/>
          <xs:element name="P1075062" type="Decimal_TD18_FD2___6" nillable="false" minOccurs="1" maxOccurs="1"/>
          <xs:element name="P1075064" type="Decimal_TD18_FD2___6" nillable="false" minOccurs="1" maxOccurs="1"/>
          <xs:element name="P1075066" type="Decimal_TD18_FD2___6" nillable="false" minOccurs="1" maxOccurs="1"/>
          <xs:element name="P1075068" type="Decimal_TD18_FD2___6" nillable="false" minOccurs="1" maxOccurs="1"/>
          <xs:element name="P1075069" type="Decimal_TD18_FD2___6" nillable="false" minOccurs="1" maxOccurs="1"/>
          <xs:element name="P1075070" type="Decimal_TD18_FD2___6" nillable="false" minOccurs="1" maxOccurs="1"/>
          <xs:element name="P1075072" type="Decimal_TD18_FD2___6" nillable="false" minOccurs="1" maxOccurs="1"/>
          <xs:element name="P1075073" type="Decimal_TD18_FD2___6" nillable="false" minOccurs="1" maxOccurs="1"/>
          <xs:element name="P1075074" type="Decimal_TD18_FD2___6" nillable="false" minOccurs="1" maxOccurs="1"/>
          <xs:element name="P1075075" type="Decimal_TD18_FD2___6" nillable="false" minOccurs="1" maxOccurs="1"/>
          <xs:element name="P1075077" type="Decimal_TD18_FD2___6" nillable="false" minOccurs="1" maxOccurs="1"/>
          <xs:element name="P1075078" type="Decimal_TD18_FD2___6" nillable="false" minOccurs="1" maxOccurs="1"/>
          <xs:element name="P1075079" type="Decimal_TD18_FD2___6" nillable="false" minOccurs="1" maxOccurs="1"/>
          <xs:element name="P1075081" type="Decimal_TD18_FD2___6" nillable="false" minOccurs="1" maxOccurs="1"/>
          <xs:element name="P1075082" type="Decimal_TD18_FD2___6" nillable="false" minOccurs="1" maxOccurs="1"/>
          <xs:element name="P1075084" type="Decimal_TD18_FD2___6" nillable="false" minOccurs="1" maxOccurs="1"/>
          <xs:element name="P1075086" type="Decimal_TD18_FD2___6" nillable="false" minOccurs="1" maxOccurs="1"/>
          <xs:element name="P1075087" type="Decimal_TD18_FD2___6" nillable="false" minOccurs="1" maxOccurs="1"/>
          <xs:element name="P1075088" type="Decimal_TD18_FD2___6" nillable="false" minOccurs="1" maxOccurs="1"/>
          <xs:element name="P1075089" type="Decimal_TD18_FD2___6" nillable="false" minOccurs="1" maxOccurs="1"/>
          <xs:element name="P1075090" type="Decimal_TD18_FD2___6" nillable="false" minOccurs="1" maxOccurs="1"/>
          <xs:element name="P1075092" type="Decimal_TD18_FD2___6" nillable="false" minOccurs="1" maxOccurs="1"/>
          <xs:element name="P1075094" type="Decimal_TD18_FD2___6" nillable="false" minOccurs="1" maxOccurs="1"/>
          <xs:element name="P1075096" type="Decimal_TD18_FD2___6" nillable="false" minOccurs="1" maxOccurs="1"/>
          <xs:element name="P1075098" type="Decimal_TD18_FD2___6" nillable="false" minOccurs="1" maxOccurs="1"/>
          <xs:element name="P1075122" type="Decimal_TD18_FD2___6" nillable="false" minOccurs="1" maxOccurs="1"/>
          <xs:element name="P1075123" type="Decimal_TD18_FD2___6" nillable="false" minOccurs="1" maxOccurs="1"/>
          <xs:element name="P1075124" type="Decimal_TD18_FD2___6" nillable="false" minOccurs="1" maxOccurs="1"/>
          <xs:element name="P1075125" type="Decimal_TD18_FD2___6" nillable="false" minOccurs="1" maxOccurs="1"/>
          <xs:element name="P1075126" type="Decimal_TD18_FD2___6" nillable="false" minOccurs="1" maxOccurs="1"/>
          <xs:element name="P1075127" type="Decimal_TD18_FD2___6" nillable="false" minOccurs="1" maxOccurs="1"/>
          <xs:element name="P1075128" type="Decimal_TD18_FD2___6" nillable="false" minOccurs="1" maxOccurs="1"/>
          <xs:element name="P1075129" type="Decimal_TD18_FD2___6" nillable="false" minOccurs="1" maxOccurs="1"/>
          <xs:element name="P1075130" type="Decimal_TD18_FD2___6" nillable="false" minOccurs="1" maxOccurs="1"/>
          <xs:element name="P1075131" type="Decimal_TD18_FD2___6" nillable="false" minOccurs="1" maxOccurs="1"/>
          <xs:element name="P1075132" type="Decimal_TD18_FD2___6" nillable="false" minOccurs="1" maxOccurs="1"/>
          <xs:element name="P1075133" type="Decimal_TD18_FD2___6" nillable="false" minOccurs="1" maxOccurs="1"/>
          <xs:element name="P1075134" type="Decimal_TD18_FD2___6" nillable="false" minOccurs="1" maxOccurs="1"/>
          <xs:element name="P1075135" type="Decimal_TD18_FD2___6" nillable="false" minOccurs="1" maxOccurs="1"/>
          <xs:element name="P1075136" type="Decimal_TD18_FD2___6" nillable="false" minOccurs="1" maxOccurs="1"/>
          <xs:element name="P1075137" type="Decimal_TD18_FD2___6" nillable="false" minOccurs="1" maxOccurs="1"/>
          <xs:element name="P1075138" type="Decimal_TD18_FD2___6" nillable="false" minOccurs="1" maxOccurs="1"/>
          <xs:element name="P1075139" type="Decimal_TD18_FD2___6" nillable="false" minOccurs="1" maxOccurs="1"/>
          <xs:element name="P1075140" type="Decimal_TD18_FD2___6" nillable="false" minOccurs="1" maxOccurs="1"/>
          <xs:element name="P1075141" type="Decimal_TD18_FD2___6" nillable="false" minOccurs="1" maxOccurs="1"/>
          <xs:element name="P1075142" type="Decimal_TD18_FD2___6" nillable="false" minOccurs="1" maxOccurs="1"/>
          <xs:element name="P1075143" type="Decimal_TD18_FD2___6" nillable="false" minOccurs="1" maxOccurs="1"/>
          <xs:element name="P1075144" type="Decimal_TD18_FD2___6" nillable="false" minOccurs="1" maxOccurs="1"/>
          <xs:element name="P1075145" type="Decimal_TD18_FD2___6" nillable="false" minOccurs="1" maxOccurs="1"/>
          <xs:element name="P1075146" type="Decimal_TD18_FD2___6" nillable="false" minOccurs="1" maxOccurs="1"/>
          <xs:element name="P1075147" type="Decimal_TD18_FD2___6" nillable="false" minOccurs="1" maxOccurs="1"/>
          <xs:element name="P1075148" type="Decimal_TD18_FD2___6" nillable="false" minOccurs="1" maxOccurs="1"/>
          <xs:element name="P1075149" type="Decimal_TD18_FD2___6" nillable="false" minOccurs="1" maxOccurs="1"/>
          <xs:element name="P1075150" type="Decimal_TD18_FD2___6" nillable="false" minOccurs="1" maxOccurs="1"/>
          <xs:element name="P1075151" type="Decimal_TD18_FD2___6" nillable="false" minOccurs="1" maxOccurs="1"/>
          <xs:element name="P1075152" type="Decimal_TD18_FD2___6" nillable="false" minOccurs="1" maxOccurs="1"/>
          <xs:element name="P1075153" type="Decimal_TD18_FD2___6" nillable="false" minOccurs="1" maxOccurs="1"/>
          <xs:element name="P1075154" type="Decimal_TD18_FD2___6" nillable="false" minOccurs="1" maxOccurs="1"/>
          <xs:element name="P1075155" type="Decimal_TD18_FD2___6" nillable="false" minOccurs="1" maxOccurs="1"/>
          <xs:element name="P1075156" type="Decimal_TD18_FD2___6" nillable="false" minOccurs="1" maxOccurs="1"/>
          <xs:element name="P1075157" type="Decimal_TD18_FD2___6" nillable="false" minOccurs="1" maxOccurs="1"/>
          <xs:element name="P1075158" type="Decimal_TD18_FD2___6" nillable="false" minOccurs="1" maxOccurs="1"/>
          <xs:element name="P1075159" type="Decimal_TD18_FD2___6" nillable="false" minOccurs="1" maxOccurs="1"/>
          <xs:element name="P1075160" type="Decimal_TD18_FD2___6" nillable="false" minOccurs="1" maxOccurs="1"/>
          <xs:element name="P1075161" type="Decimal_TD18_FD2___6" nillable="false" minOccurs="1" maxOccurs="1"/>
          <xs:element name="P1075162" type="Decimal_TD18_FD2___6" nillable="false" minOccurs="1" maxOccurs="1"/>
          <xs:element name="P1075163" type="Decimal_TD18_FD2___6" nillable="false" minOccurs="1" maxOccurs="1"/>
          <xs:element name="P1075164" type="Decimal_TD18_FD2___6" nillable="false" minOccurs="1" maxOccurs="1"/>
          <xs:element name="P1075165" type="Decimal_TD18_FD2___6" nillable="false" minOccurs="1" maxOccurs="1"/>
          <xs:element name="P1075166" type="Decimal_TD18_FD2___6" nillable="false" minOccurs="1" maxOccurs="1"/>
          <xs:element name="P1075167" type="Decimal_TD18_FD2___6" nillable="false" minOccurs="1" maxOccurs="1"/>
          <xs:element name="P1075168" type="Decimal_TD18_FD2___6" nillable="false" minOccurs="1" maxOccurs="1"/>
          <xs:element name="P1075169" type="Decimal_TD18_FD2___6" nillable="false" minOccurs="1" maxOccurs="1"/>
          <xs:element name="P1075170" type="Decimal_TD18_FD2___6" nillable="false" minOccurs="1" maxOccurs="1"/>
          <xs:element name="P1075171" type="Decimal_TD18_FD2___6" nillable="false" minOccurs="1" maxOccurs="1"/>
          <xs:element name="P1075172" type="Decimal_TD18_FD2___6" nillable="false" minOccurs="1" maxOccurs="1"/>
          <xs:element name="P1075173" type="Decimal_TD18_FD2___6" nillable="false" minOccurs="1" maxOccurs="1"/>
          <xs:element name="P1075174" type="Decimal_TD18_FD2___6" nillable="false" minOccurs="1" maxOccurs="1"/>
          <xs:element name="P1075175" type="Decimal_TD18_FD2___6" nillable="false" minOccurs="1" maxOccurs="1"/>
          <xs:element name="P1075176" type="Decimal_TD18_FD2___6" nillable="false" minOccurs="1" maxOccurs="1"/>
          <xs:element name="P1075177" type="Decimal_TD18_FD2___6" nillable="false" minOccurs="1" maxOccurs="1"/>
          <xs:element name="P1075178" type="Decimal_TD18_FD2___6" nillable="false" minOccurs="1" maxOccurs="1"/>
          <xs:element name="P1075179" type="Decimal_TD18_FD2___6" nillable="false" minOccurs="1" maxOccurs="1"/>
          <xs:element name="P1075180" type="Decimal_TD18_FD2___6" nillable="false" minOccurs="1" maxOccurs="1"/>
          <xs:element name="P1075181" type="Decimal_TD18_FD2___6" nillable="false" minOccurs="1" maxOccurs="1"/>
          <xs:element name="P1075182" type="Decimal_TD18_FD2___6" nillable="false" minOccurs="1" maxOccurs="1"/>
          <xs:element name="P1075183" type="Decimal_TD18_FD2___6" nillable="false" minOccurs="1" maxOccurs="1"/>
          <xs:element name="P1075184" type="Decimal_TD18_FD2___6" nillable="false" minOccurs="1" maxOccurs="1"/>
          <xs:element name="P1075185" type="Decimal_TD18_FD2___6" nillable="false" minOccurs="1" maxOccurs="1"/>
          <xs:element name="P1075186" type="Decimal_TD18_FD2___6" nillable="false" minOccurs="1" maxOccurs="1"/>
          <xs:element name="P1075187" type="Decimal_TD18_FD2___6" nillable="false" minOccurs="1" maxOccurs="1"/>
          <xs:element name="P1075188" type="Decimal_TD18_FD2___6" nillable="false" minOccurs="1" maxOccurs="1"/>
          <xs:element name="P1075189" type="Decimal_TD18_FD2___6" nillable="false" minOccurs="1" maxOccurs="1"/>
          <xs:element name="P1075190" type="Decimal_TD18_FD2___6" nillable="false" minOccurs="1" maxOccurs="1"/>
          <xs:element name="P1075191" type="Decimal_TD18_FD2___6" nillable="false" minOccurs="1" maxOccurs="1"/>
          <xs:element name="P1075192" type="Decimal_TD18_FD2___6" nillable="false" minOccurs="1" maxOccurs="1"/>
          <xs:element name="P1075193" type="Decimal_TD18_FD2___6" nillable="false" minOccurs="1" maxOccurs="1"/>
          <xs:element name="P1075194" type="Decimal_TD18_FD2___6" nillable="false" minOccurs="1" maxOccurs="1"/>
          <xs:element name="P1075195" type="Decimal_TD18_FD2___6" nillable="false" minOccurs="1" maxOccurs="1"/>
          <xs:element name="P1075196" type="Decimal_TD18_FD2___6" nillable="false" minOccurs="1" maxOccurs="1"/>
          <xs:element name="P1075197" type="Decimal_TD18_FD2___6" nillable="false" minOccurs="1" maxOccurs="1"/>
          <xs:element name="P1075198" type="Decimal_TD18_FD2___6" nillable="false" minOccurs="1" maxOccurs="1"/>
          <xs:element name="P1075199" type="Decimal_TD18_FD2___6" nillable="false" minOccurs="1" maxOccurs="1"/>
          <xs:element name="P1075200" type="Decimal_TD18_FD2___6" nillable="false" minOccurs="1" maxOccurs="1"/>
          <xs:element name="P1075201" type="Decimal_TD18_FD2___6" nillable="false" minOccurs="1" maxOccurs="1"/>
          <xs:element name="P1075202" type="Decimal_TD18_FD2___6" nillable="false" minOccurs="1" maxOccurs="1"/>
          <xs:element name="P1075203" type="Decimal_TD18_FD2___6" nillable="false" minOccurs="1" maxOccurs="1"/>
          <xs:element name="P1075204" type="Decimal_TD18_FD2___6" nillable="false" minOccurs="1" maxOccurs="1"/>
          <xs:element name="P1075205" type="Decimal_TD18_FD2___6" nillable="false" minOccurs="1" maxOccurs="1"/>
          <xs:element name="P1075206" type="Decimal_TD18_FD2___6" nillable="false" minOccurs="1" maxOccurs="1"/>
          <xs:element name="P1075207" type="Decimal_TD18_FD2___6" nillable="false" minOccurs="1" maxOccurs="1"/>
          <xs:element name="P1075208" type="Decimal_TD18_FD2___6" nillable="false" minOccurs="1" maxOccurs="1"/>
          <xs:element name="P1075209" type="Decimal_TD18_FD2___6" nillable="false" minOccurs="1" maxOccurs="1"/>
          <xs:element name="P1075210" type="Decimal_TD18_FD2___6" nillable="false" minOccurs="1" maxOccurs="1"/>
          <xs:element name="P1075211" type="Decimal_TD18_FD2___6" nillable="false" minOccurs="1" maxOccurs="1"/>
          <xs:element name="P1075212" type="Decimal_TD18_FD2___6" nillable="false" minOccurs="1" maxOccurs="1"/>
          <xs:element name="P1075213" type="Decimal_TD18_FD2___6" nillable="false" minOccurs="1" maxOccurs="1"/>
          <xs:element name="P1075214" type="Decimal_TD18_FD2___6" nillable="false" minOccurs="1" maxOccurs="1"/>
          <xs:element name="P1075215" type="Decimal_TD18_FD2___6" nillable="false" minOccurs="1" maxOccurs="1"/>
          <xs:element name="P1075216" type="Decimal_TD18_FD2___6" nillable="false" minOccurs="1" maxOccurs="1"/>
          <xs:element name="P1075217" type="Decimal_TD18_FD2___6" nillable="false" minOccurs="1" maxOccurs="1"/>
          <xs:element name="P1075218" type="Decimal_TD18_FD2___6" nillable="false" minOccurs="1" maxOccurs="1"/>
          <xs:element name="P1075219" type="Decimal_TD18_FD2___6" nillable="false" minOccurs="1" maxOccurs="1"/>
          <xs:element name="P1075220" type="Decimal_TD18_FD2___6" nillable="false" minOccurs="1" maxOccurs="1"/>
          <xs:element name="P1075221" type="Decimal_TD18_FD2___6" nillable="false" minOccurs="1" maxOccurs="1"/>
          <xs:element name="P1075222" type="Decimal_TD18_FD2___6" nillable="false" minOccurs="1" maxOccurs="1"/>
          <xs:element name="P1075223" type="Decimal_TD18_FD2___6" nillable="false" minOccurs="1" maxOccurs="1"/>
          <xs:element name="P1075224" type="Decimal_TD18_FD2___6" nillable="false" minOccurs="1" maxOccurs="1"/>
          <xs:element name="P1075225" type="Decimal_TD18_FD2___6" nillable="false" minOccurs="1" maxOccurs="1"/>
          <xs:element name="P1075226" type="Decimal_TD18_FD2___6" nillable="false" minOccurs="1" maxOccurs="1"/>
          <xs:element name="P1075227" type="Decimal_TD18_FD2___6" nillable="false" minOccurs="1" maxOccurs="1"/>
          <xs:element name="P1075228" type="Decimal_TD18_FD2___6" nillable="false" minOccurs="1" maxOccurs="1"/>
        </xs:all>
      </xs:complexType>
      <xs:complexType name="FormType_TFI-INTd-ZSE-E_1000863">
        <xs:annotation>
          <xs:documentation>Izvještaj o novčanom toku - direktna metoda</xs:documentation>
        </xs:annotation>
        <xs:all>
          <xs:element name="P49651" type="Decimal_TD18_FD2___6" nillable="false" minOccurs="1" maxOccurs="1">
            <xs:annotation>
              <xs:documentation>[NOVČANI TIJEK OD POSLOVNIH AKTIVNOSTI] [1 Novčani primici od članova, izdavatelja i ostalih korisnika burzovnih usluga] / [Isto razdoblje prethodne godine]</xs:documentation>
            </xs:annotation>
          </xs:element>
          <xs:element name="P49691" type="Decimal_TD18_FD2___6" nillable="false" minOccurs="1" maxOccurs="1">
            <xs:annotation>
              <xs:documentation>[NOVČANI TIJEK OD POSLOVNIH AKTIVNOSTI] [1 Novčani primici od članova, izdavatelja i ostalih korisnika burzovnih usluga] / [Tekuće poslovno razdoblje]</xs:documentation>
            </xs:annotation>
          </xs:element>
          <xs:element name="P49652" type="Decimal_TD18_FD2___6" nillable="false" minOccurs="1" maxOccurs="1">
            <xs:annotation>
              <xs:documentation>[NOVČANI TIJEK OD POSLOVNIH AKTIVNOSTI] [2 Novčani primici od tantijema, naknada, provizija i sl.] / [Isto razdoblje prethodne godine]</xs:documentation>
            </xs:annotation>
          </xs:element>
          <xs:element name="P49692" type="Decimal_TD18_FD2___6" nillable="false" minOccurs="1" maxOccurs="1">
            <xs:annotation>
              <xs:documentation>[NOVČANI TIJEK OD POSLOVNIH AKTIVNOSTI] [2 Novčani primici od tantijema, naknada, provizija i sl.] / [Tekuće poslovno razdoblje]</xs:documentation>
            </xs:annotation>
          </xs:element>
          <xs:element name="P49641" type="Decimal_TD18_FD2___6" nillable="false" minOccurs="1" maxOccurs="1">
            <xs:annotation>
              <xs:documentation>[NOVČANI TIJEK OD POSLOVNIH AKTIVNOSTI] [3 Novčani primici od osiguranja za naknadu šteta] / [Isto razdoblje prethodne godine]</xs:documentation>
            </xs:annotation>
          </xs:element>
          <xs:element name="P49681" type="Decimal_TD18_FD2___6" nillable="false" minOccurs="1" maxOccurs="1">
            <xs:annotation>
              <xs:documentation>[NOVČANI TIJEK OD POSLOVNIH AKTIVNOSTI] [3 Novčani primici od osiguranja za naknadu šteta] / [Tekuće poslovno razdoblje]</xs:documentation>
            </xs:annotation>
          </xs:element>
          <xs:element name="P49642" type="Decimal_TD18_FD2___6" nillable="false" minOccurs="1" maxOccurs="1">
            <xs:annotation>
              <xs:documentation>[NOVČANI TIJEK OD POSLOVNIH AKTIVNOSTI] [4 Novčani primici s osnove povrata poreza] / [Isto razdoblje prethodne godine]</xs:documentation>
            </xs:annotation>
          </xs:element>
          <xs:element name="P49682" type="Decimal_TD18_FD2___6" nillable="false" minOccurs="1" maxOccurs="1">
            <xs:annotation>
              <xs:documentation>[NOVČANI TIJEK OD POSLOVNIH AKTIVNOSTI] [4 Novčani primici s osnove povrata poreza] / [Tekuće poslovno razdoblje]</xs:documentation>
            </xs:annotation>
          </xs:element>
          <xs:element name="P49643" type="Decimal_TD18_FD2___6" nillable="false" minOccurs="1" maxOccurs="1">
            <xs:annotation>
              <xs:documentation>[NOVČANI TIJEK OD POSLOVNIH AKTIVNOSTI] [I Ukupno novčani primici od poslovnih aktivnosti] / [Isto razdoblje prethodne godine]</xs:documentation>
            </xs:annotation>
          </xs:element>
          <xs:element name="P49683" type="Decimal_TD18_FD2___6" nillable="false" minOccurs="1" maxOccurs="1">
            <xs:annotation>
              <xs:documentation>[NOVČANI TIJEK OD POSLOVNIH AKTIVNOSTI] [I Ukupno novčani primici od poslovnih aktivnosti] / [Tekuće poslovno razdoblje]</xs:documentation>
            </xs:annotation>
          </xs:element>
          <xs:element name="P49644" type="Decimal_TD18_FD2___6" nillable="false" minOccurs="1" maxOccurs="1">
            <xs:annotation>
              <xs:documentation>[NOVČANI TIJEK OD POSLOVNIH AKTIVNOSTI] [1 Novčani izdaci dobavljačima] / [Isto razdoblje prethodne godine]</xs:documentation>
            </xs:annotation>
          </xs:element>
          <xs:element name="P49684" type="Decimal_TD18_FD2___6" nillable="false" minOccurs="1" maxOccurs="1">
            <xs:annotation>
              <xs:documentation>[NOVČANI TIJEK OD POSLOVNIH AKTIVNOSTI] [1 Novčani izdaci dobavljačima] / [Tekuće poslovno razdoblje]</xs:documentation>
            </xs:annotation>
          </xs:element>
          <xs:element name="P49645" type="Decimal_TD18_FD2___6" nillable="false" minOccurs="1" maxOccurs="1">
            <xs:annotation>
              <xs:documentation>[NOVČANI TIJEK OD POSLOVNIH AKTIVNOSTI] [2 Novčani izdaci za zaposlene] / [Isto razdoblje prethodne godine]</xs:documentation>
            </xs:annotation>
          </xs:element>
          <xs:element name="P49685" type="Decimal_TD18_FD2___6" nillable="false" minOccurs="1" maxOccurs="1">
            <xs:annotation>
              <xs:documentation>[NOVČANI TIJEK OD POSLOVNIH AKTIVNOSTI] [2 Novčani izdaci za zaposlene] / [Tekuće poslovno razdoblje]</xs:documentation>
            </xs:annotation>
          </xs:element>
          <xs:element name="P49646" type="Decimal_TD18_FD2___6" nillable="false" minOccurs="1" maxOccurs="1">
            <xs:annotation>
              <xs:documentation>[NOVČANI TIJEK OD POSLOVNIH AKTIVNOSTI] [3 Novčani izdaci za osiguranje za naknade šteta] / [Isto razdoblje prethodne godine]</xs:documentation>
            </xs:annotation>
          </xs:element>
          <xs:element name="P49686" type="Decimal_TD18_FD2___6" nillable="false" minOccurs="1" maxOccurs="1">
            <xs:annotation>
              <xs:documentation>[NOVČANI TIJEK OD POSLOVNIH AKTIVNOSTI] [3 Novčani izdaci za osiguranje za naknade šteta] / [Tekuće poslovno razdoblje]</xs:documentation>
            </xs:annotation>
          </xs:element>
          <xs:element name="P49637" type="Decimal_TD18_FD2___6" nillable="false" minOccurs="1" maxOccurs="1">
            <xs:annotation>
              <xs:documentation>[NOVČANI TIJEK OD POSLOVNIH AKTIVNOSTI] [4 Novčani izdaci za kamate] / [Isto razdoblje prethodne godine]</xs:documentation>
            </xs:annotation>
          </xs:element>
          <xs:element name="P49677" type="Decimal_TD18_FD2___6" nillable="false" minOccurs="1" maxOccurs="1">
            <xs:annotation>
              <xs:documentation>[NOVČANI TIJEK OD POSLOVNIH AKTIVNOSTI] [4 Novčani izdaci za kamate] / [Tekuće poslovno razdoblje]</xs:documentation>
            </xs:annotation>
          </xs:element>
          <xs:element name="P49638" type="Decimal_TD18_FD2___6" nillable="false" minOccurs="1" maxOccurs="1">
            <xs:annotation>
              <xs:documentation>[NOVČANI TIJEK OD POSLOVNIH AKTIVNOSTI] [5 Novčani izdaci za poreze] / [Isto razdoblje prethodne godine]</xs:documentation>
            </xs:annotation>
          </xs:element>
          <xs:element name="P49678" type="Decimal_TD18_FD2___6" nillable="false" minOccurs="1" maxOccurs="1">
            <xs:annotation>
              <xs:documentation>[NOVČANI TIJEK OD POSLOVNIH AKTIVNOSTI] [5 Novčani izdaci za poreze] / [Tekuće poslovno razdoblje]</xs:documentation>
            </xs:annotation>
          </xs:element>
          <xs:element name="P49639" type="Decimal_TD18_FD2___6" nillable="false" minOccurs="1" maxOccurs="1">
            <xs:annotation>
              <xs:documentation>[NOVČANI TIJEK OD POSLOVNIH AKTIVNOSTI] [6 Ostali novčani izdaci] / [Isto razdoblje prethodne godine]</xs:documentation>
            </xs:annotation>
          </xs:element>
          <xs:element name="P49679" type="Decimal_TD18_FD2___6" nillable="false" minOccurs="1" maxOccurs="1">
            <xs:annotation>
              <xs:documentation>[NOVČANI TIJEK OD POSLOVNIH AKTIVNOSTI] [6 Ostali novčani izdaci] / [Tekuće poslovno razdoblje]</xs:documentation>
            </xs:annotation>
          </xs:element>
          <xs:element name="P49640" type="Decimal_TD18_FD2___6" nillable="false" minOccurs="1" maxOccurs="1">
            <xs:annotation>
              <xs:documentation>[NOVČANI TIJEK OD POSLOVNIH AKTIVNOSTI] [II Ukupno novčani izdaci od poslovnih aktivnosti] / [Isto razdoblje prethodne godine]</xs:documentation>
            </xs:annotation>
          </xs:element>
          <xs:element name="P49680" type="Decimal_TD18_FD2___6" nillable="false" minOccurs="1" maxOccurs="1">
            <xs:annotation>
              <xs:documentation>[NOVČANI TIJEK OD POSLOVNIH AKTIVNOSTI] [II Ukupno novčani izdaci od poslovnih aktivnosti] / [Tekuće poslovno razdoblje]</xs:documentation>
            </xs:annotation>
          </xs:element>
          <xs:element name="P49661" type="Decimal_TD18_FD2___6" nillable="false" minOccurs="1" maxOccurs="1">
            <xs:annotation>
              <xs:documentation>[ NOVČANI TIJEK OD INVESTICIJSKIH AKTIVNOSTI] [1 Novčani primici od prodaje dugotrajne materijalne i nematerijalne imovine] / [Isto razdoblje prethodne godine]</xs:documentation>
            </xs:annotation>
          </xs:element>
          <xs:element name="P49701" type="Decimal_TD18_FD2___6" nillable="false" minOccurs="1" maxOccurs="1">
            <xs:annotation>
              <xs:documentation>[ NOVČANI TIJEK OD INVESTICIJSKIH AKTIVNOSTI] [1 Novčani primici od prodaje dugotrajne materijalne i nematerijalne imovine] / [Tekuće poslovno razdoblje]</xs:documentation>
            </xs:annotation>
          </xs:element>
          <xs:element name="P49662" type="Decimal_TD18_FD2___6" nillable="false" minOccurs="1" maxOccurs="1">
            <xs:annotation>
              <xs:documentation>[ NOVČANI TIJEK OD INVESTICIJSKIH AKTIVNOSTI] [2 Novčani primici od prodaje vlasničkih i dužničkih instrumenata] / [Isto razdoblje prethodne godine]</xs:documentation>
            </xs:annotation>
          </xs:element>
          <xs:element name="P49702" type="Decimal_TD18_FD2___6" nillable="false" minOccurs="1" maxOccurs="1">
            <xs:annotation>
              <xs:documentation>[ NOVČANI TIJEK OD INVESTICIJSKIH AKTIVNOSTI] [2 Novčani primici od prodaje vlasničkih i dužničkih instrumenata] / [Tekuće poslovno razdoblje]</xs:documentation>
            </xs:annotation>
          </xs:element>
          <xs:element name="P49663" type="Decimal_TD18_FD2___6" nillable="false" minOccurs="1" maxOccurs="1">
            <xs:annotation>
              <xs:documentation>[ NOVČANI TIJEK OD INVESTICIJSKIH AKTIVNOSTI] [3 Novčani primici od kamata] / [Isto razdoblje prethodne godine]</xs:documentation>
            </xs:annotation>
          </xs:element>
          <xs:element name="P49703" type="Decimal_TD18_FD2___6" nillable="false" minOccurs="1" maxOccurs="1">
            <xs:annotation>
              <xs:documentation>[ NOVČANI TIJEK OD INVESTICIJSKIH AKTIVNOSTI] [3 Novčani primici od kamata] / [Tekuće poslovno razdoblje]</xs:documentation>
            </xs:annotation>
          </xs:element>
          <xs:element name="P49664" type="Decimal_TD18_FD2___6" nillable="false" minOccurs="1" maxOccurs="1">
            <xs:annotation>
              <xs:documentation>[ NOVČANI TIJEK OD INVESTICIJSKIH AKTIVNOSTI] [4 Novčani primici od dividendi] / [Isto razdoblje prethodne godine]</xs:documentation>
            </xs:annotation>
          </xs:element>
          <xs:element name="P49704" type="Decimal_TD18_FD2___6" nillable="false" minOccurs="1" maxOccurs="1">
            <xs:annotation>
              <xs:documentation>[ NOVČANI TIJEK OD INVESTICIJSKIH AKTIVNOSTI] [4 Novčani primici od dividendi] / [Tekuće poslovno razdoblje]</xs:documentation>
            </xs:annotation>
          </xs:element>
          <xs:element name="P49653" type="Decimal_TD18_FD2___6" nillable="false" minOccurs="1" maxOccurs="1">
            <xs:annotation>
              <xs:documentation>[ NOVČANI TIJEK OD INVESTICIJSKIH AKTIVNOSTI] [5 Ostali novčani primici od investicijskih aktivnosti] / [Isto razdoblje prethodne godine]</xs:documentation>
            </xs:annotation>
          </xs:element>
          <xs:element name="P49693" type="Decimal_TD18_FD2___6" nillable="false" minOccurs="1" maxOccurs="1">
            <xs:annotation>
              <xs:documentation>[ NOVČANI TIJEK OD INVESTICIJSKIH AKTIVNOSTI] [5 Ostali novčani primici od investicijskih aktivnosti] / [Tekuće poslovno razdoblje]</xs:documentation>
            </xs:annotation>
          </xs:element>
          <xs:element name="P49654" type="Decimal_TD18_FD2___6" nillable="false" minOccurs="1" maxOccurs="1">
            <xs:annotation>
              <xs:documentation>[ NOVČANI TIJEK OD INVESTICIJSKIH AKTIVNOSTI] [a Novčani primici od prodaje udjela u otvorenim investicijskim fondovima] / [Isto razdoblje prethodne godine]</xs:documentation>
            </xs:annotation>
          </xs:element>
          <xs:element name="P49694" type="Decimal_TD18_FD2___6" nillable="false" minOccurs="1" maxOccurs="1">
            <xs:annotation>
              <xs:documentation>[ NOVČANI TIJEK OD INVESTICIJSKIH AKTIVNOSTI] [a Novčani primici od prodaje udjela u otvorenim investicijskim fondovima] / [Tekuće poslovno razdoblje]</xs:documentation>
            </xs:annotation>
          </xs:element>
          <xs:element name="P49655" type="Decimal_TD18_FD2___6" nillable="false" minOccurs="1" maxOccurs="1">
            <xs:annotation>
              <xs:documentation>[ NOVČANI TIJEK OD INVESTICIJSKIH AKTIVNOSTI] [b Novčani primici od prodaje  kratkoročnih depozita] / [Isto razdoblje prethodne godine]</xs:documentation>
            </xs:annotation>
          </xs:element>
          <xs:element name="P49695" type="Decimal_TD18_FD2___6" nillable="false" minOccurs="1" maxOccurs="1">
            <xs:annotation>
              <xs:documentation>[ NOVČANI TIJEK OD INVESTICIJSKIH AKTIVNOSTI] [b Novčani primici od prodaje  kratkoročnih depozita] / [Tekuće poslovno razdoblje]</xs:documentation>
            </xs:annotation>
          </xs:element>
          <xs:element name="P49656" type="Decimal_TD18_FD2___6" nillable="false" minOccurs="1" maxOccurs="1">
            <xs:annotation>
              <xs:documentation>[ NOVČANI TIJEK OD INVESTICIJSKIH AKTIVNOSTI] [III Ukupno novčani primici od investicijskih aktivnosti] / [Isto razdoblje prethodne godine]</xs:documentation>
            </xs:annotation>
          </xs:element>
          <xs:element name="P49696" type="Decimal_TD18_FD2___6" nillable="false" minOccurs="1" maxOccurs="1">
            <xs:annotation>
              <xs:documentation>[ NOVČANI TIJEK OD INVESTICIJSKIH AKTIVNOSTI] [III Ukupno novčani primici od investicijskih aktivnosti] / [Tekuće poslovno razdoblje]</xs:documentation>
            </xs:annotation>
          </xs:element>
          <xs:element name="P49657" type="Decimal_TD18_FD2___6" nillable="false" minOccurs="1" maxOccurs="1">
            <xs:annotation>
              <xs:documentation>[ NOVČANI TIJEK OD INVESTICIJSKIH AKTIVNOSTI] [1 Novčani izdaci za kupnju dugotrajne materijalne i nematerijalne imovine] / [Isto razdoblje prethodne godine]</xs:documentation>
            </xs:annotation>
          </xs:element>
          <xs:element name="P49697" type="Decimal_TD18_FD2___6" nillable="false" minOccurs="1" maxOccurs="1">
            <xs:annotation>
              <xs:documentation>[ NOVČANI TIJEK OD INVESTICIJSKIH AKTIVNOSTI] [1 Novčani izdaci za kupnju dugotrajne materijalne i nematerijalne imovine] / [Tekuće poslovno razdoblje]</xs:documentation>
            </xs:annotation>
          </xs:element>
          <xs:element name="P49658" type="Decimal_TD18_FD2___6" nillable="false" minOccurs="1" maxOccurs="1">
            <xs:annotation>
              <xs:documentation>[ NOVČANI TIJEK OD INVESTICIJSKIH AKTIVNOSTI] [2 Novčani izdaci za stjecanje vlasničkih i dužničkih financijskih instrumenata] / [Isto razdoblje prethodne godine]</xs:documentation>
            </xs:annotation>
          </xs:element>
          <xs:element name="P49698" type="Decimal_TD18_FD2___6" nillable="false" minOccurs="1" maxOccurs="1">
            <xs:annotation>
              <xs:documentation>[ NOVČANI TIJEK OD INVESTICIJSKIH AKTIVNOSTI] [2 Novčani izdaci za stjecanje vlasničkih i dužničkih financijskih instrumenata] / [Tekuće poslovno razdoblje]</xs:documentation>
            </xs:annotation>
          </xs:element>
          <xs:element name="P49647" type="Decimal_TD18_FD2___6" nillable="false" minOccurs="1" maxOccurs="1">
            <xs:annotation>
              <xs:documentation>[ NOVČANI TIJEK OD INVESTICIJSKIH AKTIVNOSTI] [3 Ostali novčani izdaci od investicijskih aktivnosti] / [Isto razdoblje prethodne godine]</xs:documentation>
            </xs:annotation>
          </xs:element>
          <xs:element name="P49687" type="Decimal_TD18_FD2___6" nillable="false" minOccurs="1" maxOccurs="1">
            <xs:annotation>
              <xs:documentation>[ NOVČANI TIJEK OD INVESTICIJSKIH AKTIVNOSTI] [3 Ostali novčani izdaci od investicijskih aktivnosti] / [Tekuće poslovno razdoblje]</xs:documentation>
            </xs:annotation>
          </xs:element>
          <xs:element name="P49648" type="Decimal_TD18_FD2___6" nillable="false" minOccurs="1" maxOccurs="1">
            <xs:annotation>
              <xs:documentation>[ NOVČANI TIJEK OD INVESTICIJSKIH AKTIVNOSTI] [a Novčani izdaci od prodaje udjela u otvorenim investicijskim fondovima] / [Isto razdoblje prethodne godine]</xs:documentation>
            </xs:annotation>
          </xs:element>
          <xs:element name="P49688" type="Decimal_TD18_FD2___6" nillable="false" minOccurs="1" maxOccurs="1">
            <xs:annotation>
              <xs:documentation>[ NOVČANI TIJEK OD INVESTICIJSKIH AKTIVNOSTI] [a Novčani izdaci od prodaje udjela u otvorenim investicijskim fondovima] / [Tekuće poslovno razdoblje]</xs:documentation>
            </xs:annotation>
          </xs:element>
          <xs:element name="P49649" type="Decimal_TD18_FD2___6" nillable="false" minOccurs="1" maxOccurs="1">
            <xs:annotation>
              <xs:documentation>[ NOVČANI TIJEK OD INVESTICIJSKIH AKTIVNOSTI] [b Novčani izdaci od prodaje  kratkoročnih depozita] / [Isto razdoblje prethodne godine]</xs:documentation>
            </xs:annotation>
          </xs:element>
          <xs:element name="P49689" type="Decimal_TD18_FD2___6" nillable="false" minOccurs="1" maxOccurs="1">
            <xs:annotation>
              <xs:documentation>[ NOVČANI TIJEK OD INVESTICIJSKIH AKTIVNOSTI] [b Novčani izdaci od prodaje  kratkoročnih depozita] / [Tekuće poslovno razdoblje]</xs:documentation>
            </xs:annotation>
          </xs:element>
          <xs:element name="P49650" type="Decimal_TD18_FD2___6" nillable="false" minOccurs="1" maxOccurs="1">
            <xs:annotation>
              <xs:documentation>[ NOVČANI TIJEK OD INVESTICIJSKIH AKTIVNOSTI] [IV Ukupno novčani izdaci od investicijskih aktivnosti] / [Isto razdoblje prethodne godine]</xs:documentation>
            </xs:annotation>
          </xs:element>
          <xs:element name="P49690" type="Decimal_TD18_FD2___6" nillable="false" minOccurs="1" maxOccurs="1">
            <xs:annotation>
              <xs:documentation>[ NOVČANI TIJEK OD INVESTICIJSKIH AKTIVNOSTI] [IV Ukupno novčani izdaci od investicijskih aktivnosti] / [Tekuće poslovno razdoblje]</xs:documentation>
            </xs:annotation>
          </xs:element>
          <xs:element name="P49635" type="Decimal_TD18_FD2___6" nillable="false" minOccurs="1" maxOccurs="1">
            <xs:annotation>
              <xs:documentation>[ NOVČANI TIJEK OD FINANCIJSKIH AKTIVNOSTI] [1 Novčani primici od izdavanja vlasničkih i dužničkih financijskih instrumenata] / [Isto razdoblje prethodne godine]</xs:documentation>
            </xs:annotation>
          </xs:element>
          <xs:element name="P49675" type="Decimal_TD18_FD2___6" nillable="false" minOccurs="1" maxOccurs="1">
            <xs:annotation>
              <xs:documentation>[ NOVČANI TIJEK OD FINANCIJSKIH AKTIVNOSTI] [1 Novčani primici od izdavanja vlasničkih i dužničkih financijskih instrumenata] / [Tekuće poslovno razdoblje]</xs:documentation>
            </xs:annotation>
          </xs:element>
          <xs:element name="P49636" type="Decimal_TD18_FD2___6" nillable="false" minOccurs="1" maxOccurs="1">
            <xs:annotation>
              <xs:documentation>[ NOVČANI TIJEK OD FINANCIJSKIH AKTIVNOSTI] [2 Novčani primici od glavnice kredita, zadužnica, pozajmica i drugih posudbi] / [Isto razdoblje prethodne godine]</xs:documentation>
            </xs:annotation>
          </xs:element>
          <xs:element name="P49676" type="Decimal_TD18_FD2___6" nillable="false" minOccurs="1" maxOccurs="1">
            <xs:annotation>
              <xs:documentation>[ NOVČANI TIJEK OD FINANCIJSKIH AKTIVNOSTI] [2 Novčani primici od glavnice kredita, zadužnica, pozajmica i drugih posudbi] / [Tekuće poslovno razdoblje]</xs:documentation>
            </xs:annotation>
          </xs:element>
          <xs:element name="P49665" type="Decimal_TD18_FD2___6" nillable="false" minOccurs="1" maxOccurs="1">
            <xs:annotation>
              <xs:documentation>[ NOVČANI TIJEK OD FINANCIJSKIH AKTIVNOSTI] [3 Ostali primici od financijskih aktivnosti] / [Isto razdoblje prethodne godine]</xs:documentation>
            </xs:annotation>
          </xs:element>
          <xs:element name="P49705" type="Decimal_TD18_FD2___6" nillable="false" minOccurs="1" maxOccurs="1">
            <xs:annotation>
              <xs:documentation>[ NOVČANI TIJEK OD FINANCIJSKIH AKTIVNOSTI] [3 Ostali primici od financijskih aktivnosti] / [Tekuće poslovno razdoblje]</xs:documentation>
            </xs:annotation>
          </xs:element>
          <xs:element name="P49666" type="Decimal_TD18_FD2___6" nillable="false" minOccurs="1" maxOccurs="1">
            <xs:annotation>
              <xs:documentation>[ NOVČANI TIJEK OD FINANCIJSKIH AKTIVNOSTI] [V Ukupno novčani primici od financijskih aktivnosti] / [Isto razdoblje prethodne godine]</xs:documentation>
            </xs:annotation>
          </xs:element>
          <xs:element name="P49706" type="Decimal_TD18_FD2___6" nillable="false" minOccurs="1" maxOccurs="1">
            <xs:annotation>
              <xs:documentation>[ NOVČANI TIJEK OD FINANCIJSKIH AKTIVNOSTI] [V Ukupno novčani primici od financijskih aktivnosti] / [Tekuće poslovno razdoblje]</xs:documentation>
            </xs:annotation>
          </xs:element>
          <xs:element name="P49667" type="Decimal_TD18_FD2___6" nillable="false" minOccurs="1" maxOccurs="1">
            <xs:annotation>
              <xs:documentation>[ NOVČANI TIJEK OD FINANCIJSKIH AKTIVNOSTI] [1 Novčani izdaci za otplatu glavnice kredita i obveznica] / [Isto razdoblje prethodne godine]</xs:documentation>
            </xs:annotation>
          </xs:element>
          <xs:element name="P49707" type="Decimal_TD18_FD2___6" nillable="false" minOccurs="1" maxOccurs="1">
            <xs:annotation>
              <xs:documentation>[ NOVČANI TIJEK OD FINANCIJSKIH AKTIVNOSTI] [1 Novčani izdaci za otplatu glavnice kredita i obveznica] / [Tekuće poslovno razdoblje]</xs:documentation>
            </xs:annotation>
          </xs:element>
          <xs:element name="P49668" type="Decimal_TD18_FD2___6" nillable="false" minOccurs="1" maxOccurs="1">
            <xs:annotation>
              <xs:documentation>[ NOVČANI TIJEK OD FINANCIJSKIH AKTIVNOSTI] [2 Novčani izdaci za isplatu dividendi] / [Isto razdoblje prethodne godine]</xs:documentation>
            </xs:annotation>
          </xs:element>
          <xs:element name="P49708" type="Decimal_TD18_FD2___6" nillable="false" minOccurs="1" maxOccurs="1">
            <xs:annotation>
              <xs:documentation>[ NOVČANI TIJEK OD FINANCIJSKIH AKTIVNOSTI] [2 Novčani izdaci za isplatu dividendi] / [Tekuće poslovno razdoblje]</xs:documentation>
            </xs:annotation>
          </xs:element>
          <xs:element name="P49669" type="Decimal_TD18_FD2___6" nillable="false" minOccurs="1" maxOccurs="1">
            <xs:annotation>
              <xs:documentation>[ NOVČANI TIJEK OD FINANCIJSKIH AKTIVNOSTI] [3 Novčani izdaci za financijski najam] / [Isto razdoblje prethodne godine]</xs:documentation>
            </xs:annotation>
          </xs:element>
          <xs:element name="P49709" type="Decimal_TD18_FD2___6" nillable="false" minOccurs="1" maxOccurs="1">
            <xs:annotation>
              <xs:documentation>[ NOVČANI TIJEK OD FINANCIJSKIH AKTIVNOSTI] [3 Novčani izdaci za financijski najam] / [Tekuće poslovno razdoblje]</xs:documentation>
            </xs:annotation>
          </xs:element>
          <xs:element name="P49670" type="Decimal_TD18_FD2___6" nillable="false" minOccurs="1" maxOccurs="1">
            <xs:annotation>
              <xs:documentation>[ NOVČANI TIJEK OD FINANCIJSKIH AKTIVNOSTI] [4 Novčani izdaci za otkup vlastitih dionica] / [Isto razdoblje prethodne godine]</xs:documentation>
            </xs:annotation>
          </xs:element>
          <xs:element name="P49710" type="Decimal_TD18_FD2___6" nillable="false" minOccurs="1" maxOccurs="1">
            <xs:annotation>
              <xs:documentation>[ NOVČANI TIJEK OD FINANCIJSKIH AKTIVNOSTI] [4 Novčani izdaci za otkup vlastitih dionica] / [Tekuće poslovno razdoblje]</xs:documentation>
            </xs:annotation>
          </xs:element>
          <xs:element name="P49659" type="Decimal_TD18_FD2___6" nillable="false" minOccurs="1" maxOccurs="1">
            <xs:annotation>
              <xs:documentation>[ NOVČANI TIJEK OD FINANCIJSKIH AKTIVNOSTI] [5 Ostali novčani izdaci od financijskih aktivnosti] / [Isto razdoblje prethodne godine]</xs:documentation>
            </xs:annotation>
          </xs:element>
          <xs:element name="P49699" type="Decimal_TD18_FD2___6" nillable="false" minOccurs="1" maxOccurs="1">
            <xs:annotation>
              <xs:documentation>[ NOVČANI TIJEK OD FINANCIJSKIH AKTIVNOSTI] [5 Ostali novčani izdaci od financijskih aktivnosti] / [Tekuće poslovno razdoblje]</xs:documentation>
            </xs:annotation>
          </xs:element>
          <xs:element name="P49660" type="Decimal_TD18_FD2___6" nillable="false" minOccurs="1" maxOccurs="1">
            <xs:annotation>
              <xs:documentation>[ NOVČANI TIJEK OD FINANCIJSKIH AKTIVNOSTI] [VI Ukupno novčani izdaci od financijskih aktivnosti] / [Isto razdoblje prethodne godine]</xs:documentation>
            </xs:annotation>
          </xs:element>
          <xs:element name="P49700" type="Decimal_TD18_FD2___6" nillable="false" minOccurs="1" maxOccurs="1">
            <xs:annotation>
              <xs:documentation>[ NOVČANI TIJEK OD FINANCIJSKIH AKTIVNOSTI] [VI Ukupno novčani izdaci od financijskih aktivnosti] / [Tekuće poslovno razdoblje]</xs:documentation>
            </xs:annotation>
          </xs:element>
          <xs:element name="P1026576" type="Decimal_TD18_FD2___6" nillable="false" minOccurs="1" maxOccurs="1">
            <xs:annotation>
              <xs:documentation>[ NOVČANI TIJEK OD FINANCIJSKIH AKTIVNOSTI] [VI Ukupno novčani izdaci od financijskih aktivnosti] / [Isto razdoblje prethodne godine]</xs:documentation>
            </xs:annotation>
          </xs:element>
          <xs:element name="P1026577" type="Decimal_TD18_FD2___6" nillable="false" minOccurs="1" maxOccurs="1">
            <xs:annotation>
              <xs:documentation>[ NOVČANI TIJEK OD FINANCIJSKIH AKTIVNOSTI] [VI Ukupno novčani izdaci od financijskih aktivnosti] / [Tekuće poslovno razdoblje]</xs:documentation>
            </xs:annotation>
          </xs:element>
          <xs:element name="P1026578" type="Decimal_TD18_FD2___6" nillable="false" minOccurs="1" maxOccurs="1">
            <xs:annotation>
              <xs:documentation>[ NOVČANI TIJEK OD FINANCIJSKIH AKTIVNOSTI] [VI Ukupno novčani izdaci od financijskih aktivnosti] / [Isto razdoblje prethodne godine]</xs:documentation>
            </xs:annotation>
          </xs:element>
          <xs:element name="P1026581" type="Decimal_TD18_FD2___6" nillable="false" minOccurs="1" maxOccurs="1">
            <xs:annotation>
              <xs:documentation>[ NOVČANI TIJEK OD FINANCIJSKIH AKTIVNOSTI] [VI Ukupno novčani izdaci od financijskih aktivnosti] / [Tekuće poslovno razdoblje]</xs:documentation>
            </xs:annotation>
          </xs:element>
          <xs:element name="P1026579" type="Decimal_TD18_FD2___6" nillable="false" minOccurs="1" maxOccurs="1">
            <xs:annotation>
              <xs:documentation>[ NOVČANI TIJEK OD FINANCIJSKIH AKTIVNOSTI] [VI Ukupno novčani izdaci od financijskih aktivnosti] / [Isto razdoblje prethodne godine]</xs:documentation>
            </xs:annotation>
          </xs:element>
          <xs:element name="P1026582" type="Decimal_TD18_FD2___6" nillable="false" minOccurs="1" maxOccurs="1">
            <xs:annotation>
              <xs:documentation>[ NOVČANI TIJEK OD FINANCIJSKIH AKTIVNOSTI] [VI Ukupno novčani izdaci od financijskih aktivnosti] / [Tekuće poslovno razdoblje]</xs:documentation>
            </xs:annotation>
          </xs:element>
          <xs:element name="P1026580" type="Decimal_TD18_FD2___6" nillable="false" minOccurs="1" maxOccurs="1">
            <xs:annotation>
              <xs:documentation>[ NOVČANI TIJEK OD FINANCIJSKIH AKTIVNOSTI] [VI Ukupno novčani izdaci od financijskih aktivnosti] / [Isto razdoblje prethodne godine]</xs:documentation>
            </xs:annotation>
          </xs:element>
          <xs:element name="P1026583" type="Decimal_TD18_FD2___6" nillable="false" minOccurs="1" maxOccurs="1">
            <xs:annotation>
              <xs:documentation>[ NOVČANI TIJEK OD FINANCIJSKIH AKTIVNOSTI] [VI Ukupno novčani izdaci od financijskih aktivnosti] / [Tekuće poslovno razdoblje]</xs:documentation>
            </xs:annotation>
          </xs:element>
        </xs:all>
      </xs:complexType>
      <xs:complexType name="FormType_TFI-INTi-ZSE-E_1000864">
        <xs:annotation>
          <xs:documentation>Izvještaj o novčanom toku - indirektna metoda</xs:documentation>
        </xs:annotation>
        <xs:all>
          <xs:element name="P49607" type="Decimal_TD18_FD2___6" nillable="false" minOccurs="1" maxOccurs="1">
            <xs:annotation>
              <xs:documentation>[NOVČANI TIJEK OD POSLOVNIH AKTIVNOSTI] [1 Dobit prije poreza] / [Isto razdoblje prethodne godine]</xs:documentation>
            </xs:annotation>
          </xs:element>
          <xs:element name="P49608" type="Decimal_TD18_FD2___6" nillable="false" minOccurs="1" maxOccurs="1">
            <xs:annotation>
              <xs:documentation>[NOVČANI TIJEK OD POSLOVNIH AKTIVNOSTI] [1 Dobit prije poreza] / [Tekuće poslovno razdoblje]</xs:documentation>
            </xs:annotation>
          </xs:element>
          <xs:element name="P49609" type="Decimal_TD18_FD2___6" nillable="false" minOccurs="1" maxOccurs="1">
            <xs:annotation>
              <xs:documentation>[NOVČANI TIJEK OD POSLOVNIH AKTIVNOSTI] [2 Amortizacija] / [Isto razdoblje prethodne godine]</xs:documentation>
            </xs:annotation>
          </xs:element>
          <xs:element name="P49610" type="Decimal_TD18_FD2___6" nillable="false" minOccurs="1" maxOccurs="1">
            <xs:annotation>
              <xs:documentation>[NOVČANI TIJEK OD POSLOVNIH AKTIVNOSTI] [2 Amortizacija] / [Tekuće poslovno razdoblje]</xs:documentation>
            </xs:annotation>
          </xs:element>
          <xs:element name="P49611" type="Decimal_TD18_FD2___6" nillable="false" minOccurs="1" maxOccurs="1">
            <xs:annotation>
              <xs:documentation>[NOVČANI TIJEK OD POSLOVNIH AKTIVNOSTI] [3 Povećanje kratkoročnih obveza] / [Isto razdoblje prethodne godine]</xs:documentation>
            </xs:annotation>
          </xs:element>
          <xs:element name="P49612" type="Decimal_TD18_FD2___6" nillable="false" minOccurs="1" maxOccurs="1">
            <xs:annotation>
              <xs:documentation>[NOVČANI TIJEK OD POSLOVNIH AKTIVNOSTI] [3 Povećanje kratkoročnih obveza] / [Tekuće poslovno razdoblje]</xs:documentation>
            </xs:annotation>
          </xs:element>
          <xs:element name="P49613" type="Decimal_TD18_FD2___6" nillable="false" minOccurs="1" maxOccurs="1">
            <xs:annotation>
              <xs:documentation>[NOVČANI TIJEK OD POSLOVNIH AKTIVNOSTI] [4 Smanjenje kratkotrajnih potraživanja] / [Isto razdoblje prethodne godine]</xs:documentation>
            </xs:annotation>
          </xs:element>
          <xs:element name="P49614" type="Decimal_TD18_FD2___6" nillable="false" minOccurs="1" maxOccurs="1">
            <xs:annotation>
              <xs:documentation>[NOVČANI TIJEK OD POSLOVNIH AKTIVNOSTI] [4 Smanjenje kratkotrajnih potraživanja] / [Tekuće poslovno razdoblje]</xs:documentation>
            </xs:annotation>
          </xs:element>
          <xs:element name="P49615" type="Decimal_TD18_FD2___6" nillable="false" minOccurs="1" maxOccurs="1">
            <xs:annotation>
              <xs:documentation>[NOVČANI TIJEK OD POSLOVNIH AKTIVNOSTI] [5 Smanjenje zaliha] / [Isto razdoblje prethodne godine]</xs:documentation>
            </xs:annotation>
          </xs:element>
          <xs:element name="P49616" type="Decimal_TD18_FD2___6" nillable="false" minOccurs="1" maxOccurs="1">
            <xs:annotation>
              <xs:documentation>[NOVČANI TIJEK OD POSLOVNIH AKTIVNOSTI] [5 Smanjenje zaliha] / [Tekuće poslovno razdoblje]</xs:documentation>
            </xs:annotation>
          </xs:element>
          <xs:element name="P1070639" type="Decimal_TD18_FD2___6" nillable="false" minOccurs="1" maxOccurs="1">
            <xs:annotation>
              <xs:documentation>[NOVČANI TIJEK OD POSLOVNIH AKTIVNOSTI] [6 Gubici od umanjenja vrijednosti za očekivane kreditne gubitke] / [Isto razdoblje prethodne godine]</xs:documentation>
            </xs:annotation>
          </xs:element>
          <xs:element name="P1070640" type="Decimal_TD18_FD2___6" nillable="false" minOccurs="1" maxOccurs="1">
            <xs:annotation>
              <xs:documentation>[NOVČANI TIJEK OD POSLOVNIH AKTIVNOSTI] [6 Gubici od umanjenja vrijednosti za očekivane kreditne gubitke] / [Tekuće poslovno razdoblje]</xs:documentation>
            </xs:annotation>
          </xs:element>
          <xs:element name="P49617" type="Decimal_TD18_FD2___6" nillable="false" minOccurs="1" maxOccurs="1">
            <xs:annotation>
              <xs:documentation>[NOVČANI TIJEK OD POSLOVNIH AKTIVNOSTI] [7 Ostalo povećanje novčanog tijeka] / [Isto razdoblje prethodne godine]</xs:documentation>
            </xs:annotation>
          </xs:element>
          <xs:element name="P49618" type="Decimal_TD18_FD2___6" nillable="false" minOccurs="1" maxOccurs="1">
            <xs:annotation>
              <xs:documentation>[NOVČANI TIJEK OD POSLOVNIH AKTIVNOSTI] [7 Ostalo povećanje novčanog tijeka] / [Tekuće poslovno razdoblje]</xs:documentation>
            </xs:annotation>
          </xs:element>
          <xs:element name="P49629" type="Decimal_TD18_FD2___6" nillable="false" minOccurs="1" maxOccurs="1">
            <xs:annotation>
              <xs:documentation>[NOVČANI TIJEK OD POSLOVNIH AKTIVNOSTI] [I Ukupno povećanje novčanog tijeka od poslovnih aktivnosti] / [Isto razdoblje prethodne godine]</xs:documentation>
            </xs:annotation>
          </xs:element>
          <xs:element name="P49630" type="Decimal_TD18_FD2___6" nillable="false" minOccurs="1" maxOccurs="1">
            <xs:annotation>
              <xs:documentation>[NOVČANI TIJEK OD POSLOVNIH AKTIVNOSTI] [I Ukupno povećanje novčanog tijeka od poslovnih aktivnosti] / [Tekuće poslovno razdoblje]</xs:documentation>
            </xs:annotation>
          </xs:element>
          <xs:element name="P49619" type="Decimal_TD18_FD2___6" nillable="false" minOccurs="1" maxOccurs="1">
            <xs:annotation>
              <xs:documentation>[NOVČANI TIJEK OD POSLOVNIH AKTIVNOSTI] [1 Smanjenje kratkoročnih obveza] / [Isto razdoblje prethodne godine]</xs:documentation>
            </xs:annotation>
          </xs:element>
          <xs:element name="P49620" type="Decimal_TD18_FD2___6" nillable="false" minOccurs="1" maxOccurs="1">
            <xs:annotation>
              <xs:documentation>[NOVČANI TIJEK OD POSLOVNIH AKTIVNOSTI] [1 Smanjenje kratkoročnih obveza] / [Tekuće poslovno razdoblje]</xs:documentation>
            </xs:annotation>
          </xs:element>
          <xs:element name="P49621" type="Decimal_TD18_FD2___6" nillable="false" minOccurs="1" maxOccurs="1">
            <xs:annotation>
              <xs:documentation>[NOVČANI TIJEK OD POSLOVNIH AKTIVNOSTI] [2 Povećanje kratkotrajnih potraživanja] / [Isto razdoblje prethodne godine]</xs:documentation>
            </xs:annotation>
          </xs:element>
          <xs:element name="P49622" type="Decimal_TD18_FD2___6" nillable="false" minOccurs="1" maxOccurs="1">
            <xs:annotation>
              <xs:documentation>[NOVČANI TIJEK OD POSLOVNIH AKTIVNOSTI] [2 Povećanje kratkotrajnih potraživanja] / [Tekuće poslovno razdoblje]</xs:documentation>
            </xs:annotation>
          </xs:element>
          <xs:element name="P49623" type="Decimal_TD18_FD2___6" nillable="false" minOccurs="1" maxOccurs="1">
            <xs:annotation>
              <xs:documentation>[NOVČANI TIJEK OD POSLOVNIH AKTIVNOSTI] [3 Povećanje zaliha] / [Isto razdoblje prethodne godine]</xs:documentation>
            </xs:annotation>
          </xs:element>
          <xs:element name="P49624" type="Decimal_TD18_FD2___6" nillable="false" minOccurs="1" maxOccurs="1">
            <xs:annotation>
              <xs:documentation>[NOVČANI TIJEK OD POSLOVNIH AKTIVNOSTI] [3 Povećanje zaliha] / [Tekuće poslovno razdoblje]</xs:documentation>
            </xs:annotation>
          </xs:element>
          <xs:element name="P1070641" type="Decimal_TD18_FD2___6" nillable="false" minOccurs="1" maxOccurs="1">
            <xs:annotation>
              <xs:documentation>[NOVČANI TIJEK OD POSLOVNIH AKTIVNOSTI] [4 Dobit od ukidanja rezervacija za očekivane kreditne gubitke] / [Isto razdoblje prethodne godine]</xs:documentation>
            </xs:annotation>
          </xs:element>
          <xs:element name="P1070642" type="Decimal_TD18_FD2___6" nillable="false" minOccurs="1" maxOccurs="1">
            <xs:annotation>
              <xs:documentation>[NOVČANI TIJEK OD POSLOVNIH AKTIVNOSTI] [4 Dobit od ukidanja rezervacija za očekivane kreditne gubitke] / [Tekuće poslovno razdoblje]</xs:documentation>
            </xs:annotation>
          </xs:element>
          <xs:element name="P49625" type="Decimal_TD18_FD2___6" nillable="false" minOccurs="1" maxOccurs="1">
            <xs:annotation>
              <xs:documentation>[NOVČANI TIJEK OD POSLOVNIH AKTIVNOSTI] [5 Ostalo smanjenje novčanog tijeka] / [Isto razdoblje prethodne godine]</xs:documentation>
            </xs:annotation>
          </xs:element>
          <xs:element name="P49626" type="Decimal_TD18_FD2___6" nillable="false" minOccurs="1" maxOccurs="1">
            <xs:annotation>
              <xs:documentation>[NOVČANI TIJEK OD POSLOVNIH AKTIVNOSTI] [5 Ostalo smanjenje novčanog tijeka] / [Tekuće poslovno razdoblje]</xs:documentation>
            </xs:annotation>
          </xs:element>
          <xs:element name="P49627" type="Decimal_TD18_FD2___6" nillable="false" minOccurs="1" maxOccurs="1">
            <xs:annotation>
              <xs:documentation>[NOVČANI TIJEK OD POSLOVNIH AKTIVNOSTI] [II Ukupno smanjenje novčanog tijeka od poslovnih aktivnosti] / [Isto razdoblje prethodne godine]</xs:documentation>
            </xs:annotation>
          </xs:element>
          <xs:element name="P49628" type="Decimal_TD18_FD2___6" nillable="false" minOccurs="1" maxOccurs="1">
            <xs:annotation>
              <xs:documentation>[NOVČANI TIJEK OD POSLOVNIH AKTIVNOSTI] [II Ukupno smanjenje novčanog tijeka od poslovnih aktivnosti] / [Tekuće poslovno razdoblje]</xs:documentation>
            </xs:annotation>
          </xs:element>
          <xs:element name="P49587" type="Decimal_TD18_FD2___6" nillable="false" minOccurs="1" maxOccurs="1">
            <xs:annotation>
              <xs:documentation>[NOVČANI TIJEK OD INVESTICIJSKIH AKTIVNOSTI] [1 Novčani primici od prodaje dugotrajne materijalne i nematerijalne imovine] / [Isto razdoblje prethodne godine]</xs:documentation>
            </xs:annotation>
          </xs:element>
          <xs:element name="P49588" type="Decimal_TD18_FD2___6" nillable="false" minOccurs="1" maxOccurs="1">
            <xs:annotation>
              <xs:documentation>[NOVČANI TIJEK OD INVESTICIJSKIH AKTIVNOSTI] [1 Novčani primici od prodaje dugotrajne materijalne i nematerijalne imovine] / [Tekuće poslovno razdoblje]</xs:documentation>
            </xs:annotation>
          </xs:element>
          <xs:element name="P49589" type="Decimal_TD18_FD2___6" nillable="false" minOccurs="1" maxOccurs="1">
            <xs:annotation>
              <xs:documentation>[NOVČANI TIJEK OD INVESTICIJSKIH AKTIVNOSTI] [2 Novčani primici od prodaje vlasničkih i dužničkih instrumenata] / [Isto razdoblje prethodne godine]</xs:documentation>
            </xs:annotation>
          </xs:element>
          <xs:element name="P49590" type="Decimal_TD18_FD2___6" nillable="false" minOccurs="1" maxOccurs="1">
            <xs:annotation>
              <xs:documentation>[NOVČANI TIJEK OD INVESTICIJSKIH AKTIVNOSTI] [2 Novčani primici od prodaje vlasničkih i dužničkih instrumenata] / [Tekuće poslovno razdoblje]</xs:documentation>
            </xs:annotation>
          </xs:element>
          <xs:element name="P49591" type="Decimal_TD18_FD2___6" nillable="false" minOccurs="1" maxOccurs="1">
            <xs:annotation>
              <xs:documentation>[NOVČANI TIJEK OD INVESTICIJSKIH AKTIVNOSTI] [3 Novčani primici od kamata] / [Isto razdoblje prethodne godine]</xs:documentation>
            </xs:annotation>
          </xs:element>
          <xs:element name="P49592" type="Decimal_TD18_FD2___6" nillable="false" minOccurs="1" maxOccurs="1">
            <xs:annotation>
              <xs:documentation>[NOVČANI TIJEK OD INVESTICIJSKIH AKTIVNOSTI] [3 Novčani primici od kamata] / [Tekuće poslovno razdoblje]</xs:documentation>
            </xs:annotation>
          </xs:element>
          <xs:element name="P49593" type="Decimal_TD18_FD2___6" nillable="false" minOccurs="1" maxOccurs="1">
            <xs:annotation>
              <xs:documentation>[NOVČANI TIJEK OD INVESTICIJSKIH AKTIVNOSTI] [4 Novčani primici od dividendi] / [Isto razdoblje prethodne godine]</xs:documentation>
            </xs:annotation>
          </xs:element>
          <xs:element name="P49594" type="Decimal_TD18_FD2___6" nillable="false" minOccurs="1" maxOccurs="1">
            <xs:annotation>
              <xs:documentation>[NOVČANI TIJEK OD INVESTICIJSKIH AKTIVNOSTI] [4 Novčani primici od dividendi] / [Tekuće poslovno razdoblje]</xs:documentation>
            </xs:annotation>
          </xs:element>
          <xs:element name="P49595" type="Decimal_TD18_FD2___6" nillable="false" minOccurs="1" maxOccurs="1">
            <xs:annotation>
              <xs:documentation>[NOVČANI TIJEK OD INVESTICIJSKIH AKTIVNOSTI] [5 Ostali novčani primici od investicijskih aktivnosti] / [Isto razdoblje prethodne godine]</xs:documentation>
            </xs:annotation>
          </xs:element>
          <xs:element name="P49596" type="Decimal_TD18_FD2___6" nillable="false" minOccurs="1" maxOccurs="1">
            <xs:annotation>
              <xs:documentation>[NOVČANI TIJEK OD INVESTICIJSKIH AKTIVNOSTI] [5 Ostali novčani primici od investicijskih aktivnosti] / [Tekuće poslovno razdoblje]</xs:documentation>
            </xs:annotation>
          </xs:element>
          <xs:element name="P49597" type="Decimal_TD18_FD2___6" nillable="false" minOccurs="1" maxOccurs="1">
            <xs:annotation>
              <xs:documentation>[NOVČANI TIJEK OD INVESTICIJSKIH AKTIVNOSTI] [III Ukupno novčani primici od investicijskih aktivnosti] / [Isto razdoblje prethodne godine]</xs:documentation>
            </xs:annotation>
          </xs:element>
          <xs:element name="P49598" type="Decimal_TD18_FD2___6" nillable="false" minOccurs="1" maxOccurs="1">
            <xs:annotation>
              <xs:documentation>[NOVČANI TIJEK OD INVESTICIJSKIH AKTIVNOSTI] [III Ukupno novčani primici od investicijskih aktivnosti] / [Tekuće poslovno razdoblje]</xs:documentation>
            </xs:annotation>
          </xs:element>
          <xs:element name="P49599" type="Decimal_TD18_FD2___6" nillable="false" minOccurs="1" maxOccurs="1">
            <xs:annotation>
              <xs:documentation>[NOVČANI TIJEK OD INVESTICIJSKIH AKTIVNOSTI] [1 Novčani izdaci za kupnju dugotrajne materijalne i nematerijalne imovine] / [Isto razdoblje prethodne godine]</xs:documentation>
            </xs:annotation>
          </xs:element>
          <xs:element name="P49600" type="Decimal_TD18_FD2___6" nillable="false" minOccurs="1" maxOccurs="1">
            <xs:annotation>
              <xs:documentation>[NOVČANI TIJEK OD INVESTICIJSKIH AKTIVNOSTI] [1 Novčani izdaci za kupnju dugotrajne materijalne i nematerijalne imovine] / [Tekuće poslovno razdoblje]</xs:documentation>
            </xs:annotation>
          </xs:element>
          <xs:element name="P49601" type="Decimal_TD18_FD2___6" nillable="false" minOccurs="1" maxOccurs="1">
            <xs:annotation>
              <xs:documentation>[NOVČANI TIJEK OD INVESTICIJSKIH AKTIVNOSTI] [2 Novčani izdaci za stjecanje vlasničkih i dužničkih financijskih instrumenata] / [Isto razdoblje prethodne godine]</xs:documentation>
            </xs:annotation>
          </xs:element>
          <xs:element name="P49602" type="Decimal_TD18_FD2___6" nillable="false" minOccurs="1" maxOccurs="1">
            <xs:annotation>
              <xs:documentation>[NOVČANI TIJEK OD INVESTICIJSKIH AKTIVNOSTI] [2 Novčani izdaci za stjecanje vlasničkih i dužničkih financijskih instrumenata] / [Tekuće poslovno razdoblje]</xs:documentation>
            </xs:annotation>
          </xs:element>
          <xs:element name="P49603" type="Decimal_TD18_FD2___6" nillable="false" minOccurs="1" maxOccurs="1">
            <xs:annotation>
              <xs:documentation>[NOVČANI TIJEK OD INVESTICIJSKIH AKTIVNOSTI] [3 Ostali novčani izdaci od investicijskih aktivnosti] / [Isto razdoblje prethodne godine]</xs:documentation>
            </xs:annotation>
          </xs:element>
          <xs:element name="P49604" type="Decimal_TD18_FD2___6" nillable="false" minOccurs="1" maxOccurs="1">
            <xs:annotation>
              <xs:documentation>[NOVČANI TIJEK OD INVESTICIJSKIH AKTIVNOSTI] [3 Ostali novčani izdaci od investicijskih aktivnosti] / [Tekuće poslovno razdoblje]</xs:documentation>
            </xs:annotation>
          </xs:element>
          <xs:element name="P49605" type="Decimal_TD18_FD2___6" nillable="false" minOccurs="1" maxOccurs="1">
            <xs:annotation>
              <xs:documentation>[NOVČANI TIJEK OD INVESTICIJSKIH AKTIVNOSTI] [IV Ukupno novčani izdaci od investicijskih aktivnosti] / [Isto razdoblje prethodne godine]</xs:documentation>
            </xs:annotation>
          </xs:element>
          <xs:element name="P49606" type="Decimal_TD18_FD2___6" nillable="false" minOccurs="1" maxOccurs="1">
            <xs:annotation>
              <xs:documentation>[NOVČANI TIJEK OD INVESTICIJSKIH AKTIVNOSTI] [IV Ukupno novčani izdaci od investicijskih aktivnosti] / [Tekuće poslovno razdoblje]</xs:documentation>
            </xs:annotation>
          </xs:element>
          <xs:element name="P49567" type="Decimal_TD18_FD2___6" nillable="false" minOccurs="1" maxOccurs="1">
            <xs:annotation>
              <xs:documentation>[NOVČANI TIJEK OD FINANCIJSKIH AKTIVNOSTI] [1 Novčani primici od izdavanja vlasničkih i dužničkih financijskih instrumenata] / [Isto razdoblje prethodne godine]</xs:documentation>
            </xs:annotation>
          </xs:element>
          <xs:element name="P49568" type="Decimal_TD18_FD2___6" nillable="false" minOccurs="1" maxOccurs="1">
            <xs:annotation>
              <xs:documentation>[NOVČANI TIJEK OD FINANCIJSKIH AKTIVNOSTI] [1 Novčani primici od izdavanja vlasničkih i dužničkih financijskih instrumenata] / [Tekuće poslovno razdoblje]</xs:documentation>
            </xs:annotation>
          </xs:element>
          <xs:element name="P49569" type="Decimal_TD18_FD2___6" nillable="false" minOccurs="1" maxOccurs="1">
            <xs:annotation>
              <xs:documentation>[NOVČANI TIJEK OD FINANCIJSKIH AKTIVNOSTI] [2 Novčani primici od glavnice kredita, zadužnica, pozajmica i drugih posudbi] / [Isto razdoblje prethodne godine]</xs:documentation>
            </xs:annotation>
          </xs:element>
          <xs:element name="P49570" type="Decimal_TD18_FD2___6" nillable="false" minOccurs="1" maxOccurs="1">
            <xs:annotation>
              <xs:documentation>[NOVČANI TIJEK OD FINANCIJSKIH AKTIVNOSTI] [2 Novčani primici od glavnice kredita, zadužnica, pozajmica i drugih posudbi] / [Tekuće poslovno razdoblje]</xs:documentation>
            </xs:annotation>
          </xs:element>
          <xs:element name="P49571" type="Decimal_TD18_FD2___6" nillable="false" minOccurs="1" maxOccurs="1">
            <xs:annotation>
              <xs:documentation>[NOVČANI TIJEK OD FINANCIJSKIH AKTIVNOSTI] [3 Ostali primici od financijskih aktivnosti] / [Isto razdoblje prethodne godine]</xs:documentation>
            </xs:annotation>
          </xs:element>
          <xs:element name="P49572" type="Decimal_TD18_FD2___6" nillable="false" minOccurs="1" maxOccurs="1">
            <xs:annotation>
              <xs:documentation>[NOVČANI TIJEK OD FINANCIJSKIH AKTIVNOSTI] [3 Ostali primici od financijskih aktivnosti] / [Tekuće poslovno razdoblje]</xs:documentation>
            </xs:annotation>
          </xs:element>
          <xs:element name="P49573" type="Decimal_TD18_FD2___6" nillable="false" minOccurs="1" maxOccurs="1">
            <xs:annotation>
              <xs:documentation>[NOVČANI TIJEK OD FINANCIJSKIH AKTIVNOSTI] [V Ukupno novčani primici od financijskih aktivnosti] / [Isto razdoblje prethodne godine]</xs:documentation>
            </xs:annotation>
          </xs:element>
          <xs:element name="P49574" type="Decimal_TD18_FD2___6" nillable="false" minOccurs="1" maxOccurs="1">
            <xs:annotation>
              <xs:documentation>[NOVČANI TIJEK OD FINANCIJSKIH AKTIVNOSTI] [V Ukupno novčani primici od financijskih aktivnosti] / [Tekuće poslovno razdoblje]</xs:documentation>
            </xs:annotation>
          </xs:element>
          <xs:element name="P49575" type="Decimal_TD18_FD2___6" nillable="false" minOccurs="1" maxOccurs="1">
            <xs:annotation>
              <xs:documentation>[NOVČANI TIJEK OD FINANCIJSKIH AKTIVNOSTI] [1 Novčani izdaci za otplatu glavnice kredita i obveznica] / [Isto razdoblje prethodne godine]</xs:documentation>
            </xs:annotation>
          </xs:element>
          <xs:element name="P49576" type="Decimal_TD18_FD2___6" nillable="false" minOccurs="1" maxOccurs="1">
            <xs:annotation>
              <xs:documentation>[NOVČANI TIJEK OD FINANCIJSKIH AKTIVNOSTI] [1 Novčani izdaci za otplatu glavnice kredita i obveznica] / [Tekuće poslovno razdoblje]</xs:documentation>
            </xs:annotation>
          </xs:element>
          <xs:element name="P49577" type="Decimal_TD18_FD2___6" nillable="false" minOccurs="1" maxOccurs="1">
            <xs:annotation>
              <xs:documentation>[NOVČANI TIJEK OD FINANCIJSKIH AKTIVNOSTI] [2 Novčani izdaci za isplatu dividendi] / [Isto razdoblje prethodne godine]</xs:documentation>
            </xs:annotation>
          </xs:element>
          <xs:element name="P49578" type="Decimal_TD18_FD2___6" nillable="false" minOccurs="1" maxOccurs="1">
            <xs:annotation>
              <xs:documentation>[NOVČANI TIJEK OD FINANCIJSKIH AKTIVNOSTI] [2 Novčani izdaci za isplatu dividendi] / [Tekuće poslovno razdoblje]</xs:documentation>
            </xs:annotation>
          </xs:element>
          <xs:element name="P49579" type="Decimal_TD18_FD2___6" nillable="false" minOccurs="1" maxOccurs="1">
            <xs:annotation>
              <xs:documentation>[NOVČANI TIJEK OD FINANCIJSKIH AKTIVNOSTI] [3 Novčani izdaci za financijski najam] / [Isto razdoblje prethodne godine]</xs:documentation>
            </xs:annotation>
          </xs:element>
          <xs:element name="P49580" type="Decimal_TD18_FD2___6" nillable="false" minOccurs="1" maxOccurs="1">
            <xs:annotation>
              <xs:documentation>[NOVČANI TIJEK OD FINANCIJSKIH AKTIVNOSTI] [3 Novčani izdaci za financijski najam] / [Tekuće poslovno razdoblje]</xs:documentation>
            </xs:annotation>
          </xs:element>
          <xs:element name="P49581" type="Decimal_TD18_FD2___6" nillable="false" minOccurs="1" maxOccurs="1">
            <xs:annotation>
              <xs:documentation>[NOVČANI TIJEK OD FINANCIJSKIH AKTIVNOSTI] [4 Novčani izdaci za otkup vlastitih dionica] / [Isto razdoblje prethodne godine]</xs:documentation>
            </xs:annotation>
          </xs:element>
          <xs:element name="P49582" type="Decimal_TD18_FD2___6" nillable="false" minOccurs="1" maxOccurs="1">
            <xs:annotation>
              <xs:documentation>[NOVČANI TIJEK OD FINANCIJSKIH AKTIVNOSTI] [4 Novčani izdaci za otkup vlastitih dionica] / [Tekuće poslovno razdoblje]</xs:documentation>
            </xs:annotation>
          </xs:element>
          <xs:element name="P49583" type="Decimal_TD18_FD2___6" nillable="false" minOccurs="1" maxOccurs="1">
            <xs:annotation>
              <xs:documentation>[NOVČANI TIJEK OD FINANCIJSKIH AKTIVNOSTI] [5 Ostali novčani izdaci od financijskih aktivnosti] / [Isto razdoblje prethodne godine]</xs:documentation>
            </xs:annotation>
          </xs:element>
          <xs:element name="P49584" type="Decimal_TD18_FD2___6" nillable="false" minOccurs="1" maxOccurs="1">
            <xs:annotation>
              <xs:documentation>[NOVČANI TIJEK OD FINANCIJSKIH AKTIVNOSTI] [5 Ostali novčani izdaci od financijskih aktivnosti] / [Tekuće poslovno razdoblje]</xs:documentation>
            </xs:annotation>
          </xs:element>
          <xs:element name="P49585" type="Decimal_TD18_FD2___6" nillable="false" minOccurs="1" maxOccurs="1">
            <xs:annotation>
              <xs:documentation>[NOVČANI TIJEK OD FINANCIJSKIH AKTIVNOSTI] [VI Ukupno novčani izdaci od financijskih aktivnosti] / [Isto razdoblje prethodne godine]</xs:documentation>
            </xs:annotation>
          </xs:element>
          <xs:element name="P49586" type="Decimal_TD18_FD2___6" nillable="false" minOccurs="1" maxOccurs="1">
            <xs:annotation>
              <xs:documentation>[NOVČANI TIJEK OD FINANCIJSKIH AKTIVNOSTI] [VI Ukupno novčani izdaci od financijskih aktivnosti] / [Tekuće poslovno razdoblje]</xs:documentation>
            </xs:annotation>
          </xs:element>
          <xs:element name="P49565" type="Decimal_TD18_FD2___6" nillable="false" minOccurs="1" maxOccurs="1">
            <xs:annotation>
              <xs:documentation>[] [VII Novac i novčani ekvivalenti na početku razdoblja] / [Isto razdoblje prethodne godine]</xs:documentation>
            </xs:annotation>
          </xs:element>
          <xs:element name="P49566" type="Decimal_TD18_FD2___6" nillable="false" minOccurs="1" maxOccurs="1">
            <xs:annotation>
              <xs:documentation>[] [VII Novac i novčani ekvivalenti na početku razdoblja] / [Tekuće poslovno razdoblje]</xs:documentation>
            </xs:annotation>
          </xs:element>
          <xs:element name="P49563" type="Decimal_TD18_FD2___6" nillable="false" minOccurs="1" maxOccurs="1">
            <xs:annotation>
              <xs:documentation>[] [VIII Povećanje  novca i novčanih ekvivalenata] / [Isto razdoblje prethodne godine]</xs:documentation>
            </xs:annotation>
          </xs:element>
          <xs:element name="P49564" type="Decimal_TD18_FD2___6" nillable="false" minOccurs="1" maxOccurs="1">
            <xs:annotation>
              <xs:documentation>[] [VIII Povećanje  novca i novčanih ekvivalenata] / [Tekuće poslovno razdoblje]</xs:documentation>
            </xs:annotation>
          </xs:element>
          <xs:element name="P49561" type="Decimal_TD18_FD2___6" nillable="false" minOccurs="1" maxOccurs="1">
            <xs:annotation>
              <xs:documentation>[] [IX Smanjenje novca i novčanih ekvivalenata] / [Isto razdoblje prethodne godine]</xs:documentation>
            </xs:annotation>
          </xs:element>
          <xs:element name="P49562" type="Decimal_TD18_FD2___6" nillable="false" minOccurs="1" maxOccurs="1">
            <xs:annotation>
              <xs:documentation>[] [IX Smanjenje novca i novčanih ekvivalenata] / [Tekuće poslovno razdoblje]</xs:documentation>
            </xs:annotation>
          </xs:element>
          <xs:element name="P49559" type="Decimal_TD18_FD2___6" nillable="false" minOccurs="1" maxOccurs="1">
            <xs:annotation>
              <xs:documentation>[] [X Novac i novčani ekvivalenti na kraju razdoblja] / [Isto razdoblje prethodne godine]</xs:documentation>
            </xs:annotation>
          </xs:element>
          <xs:element name="P49560" type="Decimal_TD18_FD2___6" nillable="false" minOccurs="1" maxOccurs="1">
            <xs:annotation>
              <xs:documentation>[] [X Novac i novčani ekvivalenti na kraju razdoblja] / [Tekuće poslovno razdoblje]</xs:documentation>
            </xs:annotation>
          </xs:element>
        </xs:all>
      </xs:complexType>
      <xs:complexType name="FormType_TFI-IPK-ZSE-E_1000865">
        <xs:annotation>
          <xs:documentation>Izvještaj o promjenama kapitala</xs:documentation>
        </xs:annotation>
        <xs:all>
          <xs:element name="P1026604" type="Decimal_TD18_FD2___6" nillable="false" minOccurs="1" maxOccurs="1"/>
          <xs:element name="P1026605" type="Decimal_TD18_FD2___6" nillable="false" minOccurs="1" maxOccurs="1"/>
          <xs:element name="P1026606" type="Decimal_TD18_FD2___6" nillable="false" minOccurs="1" maxOccurs="1"/>
          <xs:element name="P1026609" type="Decimal_TD18_FD2___6" nillable="false" minOccurs="1" maxOccurs="1"/>
          <xs:element name="P1323598" type="Decimal_TD18_FD2___7" nillable="false" minOccurs="1" maxOccurs="1"/>
          <xs:element name="P1026610" type="Decimal_TD18_FD2___6" nillable="false" minOccurs="1" maxOccurs="1"/>
          <xs:element name="P1323624" type="Decimal_TD18_FD2___7" nillable="false" minOccurs="1" maxOccurs="1"/>
          <xs:element name="P1026608" type="Decimal_TD18_FD2___6" nillable="false" minOccurs="1" maxOccurs="1"/>
          <xs:element name="P1026607" type="Decimal_TD18_FD2___6" nillable="false" minOccurs="1" maxOccurs="1"/>
          <xs:element name="P1026611" type="Decimal_TD18_FD2___6" nillable="false" minOccurs="1" maxOccurs="1"/>
          <xs:element name="P1026612" type="Decimal_TD18_FD2___6" nillable="false" minOccurs="1" maxOccurs="1"/>
          <xs:element name="P1004159" type="Decimal_FD2___8" nillable="false" minOccurs="1" maxOccurs="1"/>
          <xs:element name="P1004160" type="Decimal_FD2___8" nillable="false" minOccurs="1" maxOccurs="1"/>
          <xs:element name="P1004161" type="Decimal_FD2___8" nillable="false" minOccurs="1" maxOccurs="1"/>
          <xs:element name="P1004164" type="Decimal_FD2___8" nillable="false" minOccurs="1" maxOccurs="1"/>
          <xs:element name="P1323599" type="Decimal_TD18_FD2___7" nillable="false" minOccurs="1" maxOccurs="1"/>
          <xs:element name="P1004165" type="Decimal_FD2___8" nillable="false" minOccurs="1" maxOccurs="1"/>
          <xs:element name="P1323625" type="Decimal_TD18_FD2___7" nillable="false" minOccurs="1" maxOccurs="1"/>
          <xs:element name="P1004163" type="Decimal_FD2___8" nillable="false" minOccurs="1" maxOccurs="1"/>
          <xs:element name="P1004162" type="Decimal_FD2___8" nillable="false" minOccurs="1" maxOccurs="1"/>
          <xs:element name="P1004166" type="Decimal_FD2___8" nillable="false" minOccurs="1" maxOccurs="1"/>
          <xs:element name="P1004167" type="Decimal_FD2___8" nillable="false" minOccurs="1" maxOccurs="1"/>
          <xs:element name="P1004168" type="Decimal_FD2___8" nillable="false" minOccurs="1" maxOccurs="1"/>
          <xs:element name="P1004169" type="Decimal_FD2___8" nillable="false" minOccurs="1" maxOccurs="1"/>
          <xs:element name="P1004170" type="Decimal_FD2___8" nillable="false" minOccurs="1" maxOccurs="1"/>
          <xs:element name="P1004173" type="Decimal_FD2___8" nillable="false" minOccurs="1" maxOccurs="1"/>
          <xs:element name="P1323600" type="Decimal_TD18_FD2___7" nillable="false" minOccurs="1" maxOccurs="1"/>
          <xs:element name="P1004174" type="Decimal_FD2___8" nillable="false" minOccurs="1" maxOccurs="1"/>
          <xs:element name="P1323626" type="Decimal_TD18_FD2___7" nillable="false" minOccurs="1" maxOccurs="1"/>
          <xs:element name="P1004172" type="Decimal_FD2___8" nillable="false" minOccurs="1" maxOccurs="1"/>
          <xs:element name="P1004171" type="Decimal_FD2___8" nillable="false" minOccurs="1" maxOccurs="1"/>
          <xs:element name="P1004175" type="Decimal_FD2___8" nillable="false" minOccurs="1" maxOccurs="1"/>
          <xs:element name="P1004176" type="Decimal_FD2___8" nillable="false" minOccurs="1" maxOccurs="1"/>
          <xs:element name="P1026613" type="Decimal_TD18_FD2___6" nillable="false" minOccurs="1" maxOccurs="1"/>
          <xs:element name="P1026614" type="Decimal_TD18_FD2___6" nillable="false" minOccurs="1" maxOccurs="1"/>
          <xs:element name="P1026615" type="Decimal_TD18_FD2___6" nillable="false" minOccurs="1" maxOccurs="1"/>
          <xs:element name="P1026618" type="Decimal_TD18_FD2___6" nillable="false" minOccurs="1" maxOccurs="1"/>
          <xs:element name="P1323601" type="Decimal_TD18_FD2___7" nillable="false" minOccurs="1" maxOccurs="1"/>
          <xs:element name="P1026619" type="Decimal_TD18_FD2___6" nillable="false" minOccurs="1" maxOccurs="1"/>
          <xs:element name="P1323627" type="Decimal_TD18_FD2___7" nillable="false" minOccurs="1" maxOccurs="1"/>
          <xs:element name="P1026617" type="Decimal_TD18_FD2___6" nillable="false" minOccurs="1" maxOccurs="1"/>
          <xs:element name="P1026616" type="Decimal_TD18_FD2___6" nillable="false" minOccurs="1" maxOccurs="1"/>
          <xs:element name="P1026620" type="Decimal_TD18_FD2___6" nillable="false" minOccurs="1" maxOccurs="1"/>
          <xs:element name="P1026621" type="Decimal_TD18_FD2___6" nillable="false" minOccurs="1" maxOccurs="1"/>
          <xs:element name="P1004177" type="Decimal_FD2___8" nillable="false" minOccurs="1" maxOccurs="1"/>
          <xs:element name="P1004193" type="Decimal_FD2___8" nillable="false" minOccurs="1" maxOccurs="1"/>
          <xs:element name="P1004194" type="Decimal_FD2___8" nillable="false" minOccurs="1" maxOccurs="1"/>
          <xs:element name="P1004197" type="Decimal_FD2___8" nillable="false" minOccurs="1" maxOccurs="1"/>
          <xs:element name="P1323602" type="Decimal_TD18_FD2___7" nillable="false" minOccurs="1" maxOccurs="1"/>
          <xs:element name="P1004198" type="Decimal_FD2___8" nillable="false" minOccurs="1" maxOccurs="1"/>
          <xs:element name="P1323628" type="Decimal_TD18_FD2___7" nillable="false" minOccurs="1" maxOccurs="1"/>
          <xs:element name="P1004196" type="Decimal_FD2___8" nillable="false" minOccurs="1" maxOccurs="1"/>
          <xs:element name="P1004195" type="Decimal_FD2___8" nillable="false" minOccurs="1" maxOccurs="1"/>
          <xs:element name="P1004199" type="Decimal_FD2___8" nillable="false" minOccurs="1" maxOccurs="1"/>
          <xs:element name="P1004200" type="Decimal_FD2___8" nillable="false" minOccurs="1" maxOccurs="1"/>
          <xs:element name="P1004201" type="Decimal_FD2___8" nillable="false" minOccurs="1" maxOccurs="1"/>
          <xs:element name="P1004202" type="Decimal_FD2___8" nillable="false" minOccurs="1" maxOccurs="1"/>
          <xs:element name="P1004203" type="Decimal_FD2___8" nillable="false" minOccurs="1" maxOccurs="1"/>
          <xs:element name="P1004206" type="Decimal_FD2___8" nillable="false" minOccurs="1" maxOccurs="1"/>
          <xs:element name="P1323603" type="Decimal_TD18_FD2___7" nillable="false" minOccurs="1" maxOccurs="1"/>
          <xs:element name="P1004207" type="Decimal_FD2___8" nillable="false" minOccurs="1" maxOccurs="1"/>
          <xs:element name="P1323629" type="Decimal_TD18_FD2___7" nillable="false" minOccurs="1" maxOccurs="1"/>
          <xs:element name="P1004205" type="Decimal_FD2___8" nillable="false" minOccurs="1" maxOccurs="1"/>
          <xs:element name="P1004204" type="Decimal_FD2___8" nillable="false" minOccurs="1" maxOccurs="1"/>
          <xs:element name="P1004208" type="Decimal_FD2___8" nillable="false" minOccurs="1" maxOccurs="1"/>
          <xs:element name="P1004209" type="Decimal_FD2___8" nillable="false" minOccurs="1" maxOccurs="1"/>
          <xs:element name="P1004210" type="Decimal_FD2___8" nillable="false" minOccurs="1" maxOccurs="1"/>
          <xs:element name="P1004211" type="Decimal_FD2___8" nillable="false" minOccurs="1" maxOccurs="1"/>
          <xs:element name="P1004212" type="Decimal_FD2___8" nillable="false" minOccurs="1" maxOccurs="1"/>
          <xs:element name="P1004215" type="Decimal_FD2___8" nillable="false" minOccurs="1" maxOccurs="1"/>
          <xs:element name="P1323604" type="Decimal_TD18_FD2___7" nillable="false" minOccurs="1" maxOccurs="1"/>
          <xs:element name="P1004216" type="Decimal_FD2___8" nillable="false" minOccurs="1" maxOccurs="1"/>
          <xs:element name="P1323630" type="Decimal_TD18_FD2___7" nillable="false" minOccurs="1" maxOccurs="1"/>
          <xs:element name="P1004214" type="Decimal_FD2___8" nillable="false" minOccurs="1" maxOccurs="1"/>
          <xs:element name="P1004213" type="Decimal_FD2___8" nillable="false" minOccurs="1" maxOccurs="1"/>
          <xs:element name="P1004217" type="Decimal_FD2___8" nillable="false" minOccurs="1" maxOccurs="1"/>
          <xs:element name="P1004218" type="Decimal_FD2___8" nillable="false" minOccurs="1" maxOccurs="1"/>
          <xs:element name="P1026622" type="Decimal_TD18_FD2___6" nillable="false" minOccurs="1" maxOccurs="1"/>
          <xs:element name="P1026623" type="Decimal_TD18_FD2___6" nillable="false" minOccurs="1" maxOccurs="1"/>
          <xs:element name="P1026624" type="Decimal_TD18_FD2___6" nillable="false" minOccurs="1" maxOccurs="1"/>
          <xs:element name="P1026627" type="Decimal_TD18_FD2___6" nillable="false" minOccurs="1" maxOccurs="1"/>
          <xs:element name="P1323605" type="Decimal_TD18_FD2___7" nillable="false" minOccurs="1" maxOccurs="1"/>
          <xs:element name="P1026628" type="Decimal_TD18_FD2___6" nillable="false" minOccurs="1" maxOccurs="1"/>
          <xs:element name="P1323631" type="Decimal_TD18_FD2___7" nillable="false" minOccurs="1" maxOccurs="1"/>
          <xs:element name="P1026626" type="Decimal_TD18_FD2___6" nillable="false" minOccurs="1" maxOccurs="1"/>
          <xs:element name="P1026625" type="Decimal_TD18_FD2___6" nillable="false" minOccurs="1" maxOccurs="1"/>
          <xs:element name="P1026629" type="Decimal_TD18_FD2___6" nillable="false" minOccurs="1" maxOccurs="1"/>
          <xs:element name="P1026630" type="Decimal_TD18_FD2___6" nillable="false" minOccurs="1" maxOccurs="1"/>
          <xs:element name="P1004219" type="Decimal_FD2___8" nillable="false" minOccurs="1" maxOccurs="1"/>
          <xs:element name="P1004220" type="Decimal_FD2___8" nillable="false" minOccurs="1" maxOccurs="1"/>
          <xs:element name="P1004221" type="Decimal_FD2___8" nillable="false" minOccurs="1" maxOccurs="1"/>
          <xs:element name="P1004224" type="Decimal_FD2___8" nillable="false" minOccurs="1" maxOccurs="1"/>
          <xs:element name="P1323606" type="Decimal_TD18_FD2___7" nillable="false" minOccurs="1" maxOccurs="1"/>
          <xs:element name="P1004225" type="Decimal_FD2___8" nillable="false" minOccurs="1" maxOccurs="1"/>
          <xs:element name="P1323632" type="Decimal_TD18_FD2___7" nillable="false" minOccurs="1" maxOccurs="1"/>
          <xs:element name="P1004223" type="Decimal_FD2___8" nillable="false" minOccurs="1" maxOccurs="1"/>
          <xs:element name="P1004222" type="Decimal_FD2___8" nillable="false" minOccurs="1" maxOccurs="1"/>
          <xs:element name="P1004226" type="Decimal_FD2___8" nillable="false" minOccurs="1" maxOccurs="1"/>
          <xs:element name="P1004227" type="Decimal_FD2___8" nillable="false" minOccurs="1" maxOccurs="1"/>
          <xs:element name="P1004228" type="Decimal_FD2___8" nillable="false" minOccurs="1" maxOccurs="1"/>
          <xs:element name="P1004229" type="Decimal_FD2___8" nillable="false" minOccurs="1" maxOccurs="1"/>
          <xs:element name="P1004230" type="Decimal_FD2___8" nillable="false" minOccurs="1" maxOccurs="1"/>
          <xs:element name="P1004233" type="Decimal_FD2___8" nillable="false" minOccurs="1" maxOccurs="1"/>
          <xs:element name="P1323607" type="Decimal_TD18_FD2___7" nillable="false" minOccurs="1" maxOccurs="1"/>
          <xs:element name="P1004234" type="Decimal_FD2___8" nillable="false" minOccurs="1" maxOccurs="1"/>
          <xs:element name="P1323633" type="Decimal_TD18_FD2___7" nillable="false" minOccurs="1" maxOccurs="1"/>
          <xs:element name="P1004232" type="Decimal_FD2___8" nillable="false" minOccurs="1" maxOccurs="1"/>
          <xs:element name="P1004231" type="Decimal_FD2___8" nillable="false" minOccurs="1" maxOccurs="1"/>
          <xs:element name="P1004235" type="Decimal_FD2___8" nillable="false" minOccurs="1" maxOccurs="1"/>
          <xs:element name="P1004236" type="Decimal_FD2___8" nillable="false" minOccurs="1" maxOccurs="1"/>
          <xs:element name="P1004237" type="Decimal_FD2___8" nillable="false" minOccurs="1" maxOccurs="1"/>
          <xs:element name="P1004238" type="Decimal_FD2___8" nillable="false" minOccurs="1" maxOccurs="1"/>
          <xs:element name="P1004239" type="Decimal_FD2___8" nillable="false" minOccurs="1" maxOccurs="1"/>
          <xs:element name="P1004242" type="Decimal_FD2___8" nillable="false" minOccurs="1" maxOccurs="1"/>
          <xs:element name="P1323608" type="Decimal_TD18_FD2___7" nillable="false" minOccurs="1" maxOccurs="1"/>
          <xs:element name="P1004243" type="Decimal_FD2___8" nillable="false" minOccurs="1" maxOccurs="1"/>
          <xs:element name="P1323634" type="Decimal_TD18_FD2___7" nillable="false" minOccurs="1" maxOccurs="1"/>
          <xs:element name="P1004241" type="Decimal_FD2___8" nillable="false" minOccurs="1" maxOccurs="1"/>
          <xs:element name="P1004240" type="Decimal_FD2___8" nillable="false" minOccurs="1" maxOccurs="1"/>
          <xs:element name="P1004244" type="Decimal_FD2___8" nillable="false" minOccurs="1" maxOccurs="1"/>
          <xs:element name="P1004245" type="Decimal_FD2___8" nillable="false" minOccurs="1" maxOccurs="1"/>
          <xs:element name="P1004246" type="Decimal_FD2___8" nillable="false" minOccurs="1" maxOccurs="1"/>
          <xs:element name="P1004247" type="Decimal_FD2___8" nillable="false" minOccurs="1" maxOccurs="1"/>
          <xs:element name="P1004248" type="Decimal_FD2___8" nillable="false" minOccurs="1" maxOccurs="1"/>
          <xs:element name="P1004251" type="Decimal_FD2___8" nillable="false" minOccurs="1" maxOccurs="1"/>
          <xs:element name="P1323609" type="Decimal_TD18_FD2___7" nillable="false" minOccurs="1" maxOccurs="1"/>
          <xs:element name="P1004252" type="Decimal_FD2___8" nillable="false" minOccurs="1" maxOccurs="1"/>
          <xs:element name="P1323635" type="Decimal_TD18_FD2___7" nillable="false" minOccurs="1" maxOccurs="1"/>
          <xs:element name="P1004250" type="Decimal_FD2___8" nillable="false" minOccurs="1" maxOccurs="1"/>
          <xs:element name="P1004249" type="Decimal_FD2___8" nillable="false" minOccurs="1" maxOccurs="1"/>
          <xs:element name="P1004253" type="Decimal_FD2___8" nillable="false" minOccurs="1" maxOccurs="1"/>
          <xs:element name="P1004254" type="Decimal_FD2___8" nillable="false" minOccurs="1" maxOccurs="1"/>
          <xs:element name="P1004255" type="Decimal_FD2___8" nillable="false" minOccurs="1" maxOccurs="1"/>
          <xs:element name="P1004256" type="Decimal_FD2___8" nillable="false" minOccurs="1" maxOccurs="1"/>
          <xs:element name="P1004257" type="Decimal_FD2___8" nillable="false" minOccurs="1" maxOccurs="1"/>
          <xs:element name="P1004260" type="Decimal_FD2___8" nillable="false" minOccurs="1" maxOccurs="1"/>
          <xs:element name="P1323610" type="Decimal_TD18_FD2___7" nillable="false" minOccurs="1" maxOccurs="1"/>
          <xs:element name="P1004261" type="Decimal_FD2___8" nillable="false" minOccurs="1" maxOccurs="1"/>
          <xs:element name="P1323636" type="Decimal_TD18_FD2___7" nillable="false" minOccurs="1" maxOccurs="1"/>
          <xs:element name="P1004259" type="Decimal_FD2___8" nillable="false" minOccurs="1" maxOccurs="1"/>
          <xs:element name="P1004258" type="Decimal_FD2___8" nillable="false" minOccurs="1" maxOccurs="1"/>
          <xs:element name="P1004262" type="Decimal_FD2___8" nillable="false" minOccurs="1" maxOccurs="1"/>
          <xs:element name="P1004263" type="Decimal_FD2___8" nillable="false" minOccurs="1" maxOccurs="1"/>
          <xs:element name="P1026631" type="Decimal_TD18_FD2___6" nillable="false" minOccurs="1" maxOccurs="1"/>
          <xs:element name="P1026632" type="Decimal_TD18_FD2___6" nillable="false" minOccurs="1" maxOccurs="1"/>
          <xs:element name="P1026633" type="Decimal_TD18_FD2___6" nillable="false" minOccurs="1" maxOccurs="1"/>
          <xs:element name="P1026636" type="Decimal_TD18_FD2___6" nillable="false" minOccurs="1" maxOccurs="1"/>
          <xs:element name="P1323611" type="Decimal_TD18_FD2___7" nillable="false" minOccurs="1" maxOccurs="1"/>
          <xs:element name="P1026637" type="Decimal_TD18_FD2___6" nillable="false" minOccurs="1" maxOccurs="1"/>
          <xs:element name="P1323637" type="Decimal_TD18_FD2___7" nillable="false" minOccurs="1" maxOccurs="1"/>
          <xs:element name="P1026635" type="Decimal_TD18_FD2___6" nillable="false" minOccurs="1" maxOccurs="1"/>
          <xs:element name="P1026634" type="Decimal_TD18_FD2___6" nillable="false" minOccurs="1" maxOccurs="1"/>
          <xs:element name="P1026638" type="Decimal_TD18_FD2___6" nillable="false" minOccurs="1" maxOccurs="1"/>
          <xs:element name="P1026639" type="Decimal_TD18_FD2___6" nillable="false" minOccurs="1" maxOccurs="1"/>
          <xs:element name="P1004264" type="Decimal_FD2___8" nillable="false" minOccurs="1" maxOccurs="1"/>
          <xs:element name="P1004265" type="Decimal_FD2___8" nillable="false" minOccurs="1" maxOccurs="1"/>
          <xs:element name="P1004266" type="Decimal_FD2___8" nillable="false" minOccurs="1" maxOccurs="1"/>
          <xs:element name="P1004269" type="Decimal_FD2___8" nillable="false" minOccurs="1" maxOccurs="1"/>
          <xs:element name="P1323612" type="Decimal_TD18_FD2___7" nillable="false" minOccurs="1" maxOccurs="1"/>
          <xs:element name="P1004270" type="Decimal_FD2___8" nillable="false" minOccurs="1" maxOccurs="1"/>
          <xs:element name="P1323638" type="Decimal_TD18_FD2___7" nillable="false" minOccurs="1" maxOccurs="1"/>
          <xs:element name="P1004268" type="Decimal_FD2___8" nillable="false" minOccurs="1" maxOccurs="1"/>
          <xs:element name="P1004267" type="Decimal_FD2___8" nillable="false" minOccurs="1" maxOccurs="1"/>
          <xs:element name="P1004271" type="Decimal_FD2___8" nillable="false" minOccurs="1" maxOccurs="1"/>
          <xs:element name="P1004272" type="Decimal_FD2___8" nillable="false" minOccurs="1" maxOccurs="1"/>
          <xs:element name="P1004273" type="Decimal_FD2___8" nillable="false" minOccurs="1" maxOccurs="1"/>
          <xs:element name="P1004274" type="Decimal_FD2___8" nillable="false" minOccurs="1" maxOccurs="1"/>
          <xs:element name="P1004275" type="Decimal_FD2___8" nillable="false" minOccurs="1" maxOccurs="1"/>
          <xs:element name="P1004278" type="Decimal_FD2___8" nillable="false" minOccurs="1" maxOccurs="1"/>
          <xs:element name="P1323613" type="Decimal_TD18_FD2___7" nillable="false" minOccurs="1" maxOccurs="1"/>
          <xs:element name="P1004279" type="Decimal_FD2___8" nillable="false" minOccurs="1" maxOccurs="1"/>
          <xs:element name="P1323639" type="Decimal_TD18_FD2___7" nillable="false" minOccurs="1" maxOccurs="1"/>
          <xs:element name="P1004277" type="Decimal_FD2___8" nillable="false" minOccurs="1" maxOccurs="1"/>
          <xs:element name="P1004276" type="Decimal_FD2___8" nillable="false" minOccurs="1" maxOccurs="1"/>
          <xs:element name="P1004280" type="Decimal_FD2___8" nillable="false" minOccurs="1" maxOccurs="1"/>
          <xs:element name="P1004281" type="Decimal_FD2___8" nillable="false" minOccurs="1" maxOccurs="1"/>
          <xs:element name="P1026640" type="Decimal_TD18_FD2___6" nillable="false" minOccurs="1" maxOccurs="1"/>
          <xs:element name="P1026641" type="Decimal_TD18_FD2___6" nillable="false" minOccurs="1" maxOccurs="1"/>
          <xs:element name="P1026642" type="Decimal_TD18_FD2___6" nillable="false" minOccurs="1" maxOccurs="1"/>
          <xs:element name="P1026645" type="Decimal_TD18_FD2___6" nillable="false" minOccurs="1" maxOccurs="1"/>
          <xs:element name="P1323614" type="Decimal_TD18_FD2___7" nillable="false" minOccurs="1" maxOccurs="1"/>
          <xs:element name="P1026646" type="Decimal_TD18_FD2___6" nillable="false" minOccurs="1" maxOccurs="1"/>
          <xs:element name="P1323640" type="Decimal_TD18_FD2___7" nillable="false" minOccurs="1" maxOccurs="1"/>
          <xs:element name="P1026644" type="Decimal_TD18_FD2___6" nillable="false" minOccurs="1" maxOccurs="1"/>
          <xs:element name="P1026643" type="Decimal_TD18_FD2___6" nillable="false" minOccurs="1" maxOccurs="1"/>
          <xs:element name="P1026647" type="Decimal_TD18_FD2___6" nillable="false" minOccurs="1" maxOccurs="1"/>
          <xs:element name="P1026648" type="Decimal_TD18_FD2___6" nillable="false" minOccurs="1" maxOccurs="1"/>
          <xs:element name="P1026649" type="Decimal_TD18_FD2___6" nillable="false" minOccurs="1" maxOccurs="1"/>
          <xs:element name="P1026650" type="Decimal_TD18_FD2___6" nillable="false" minOccurs="1" maxOccurs="1"/>
          <xs:element name="P1026651" type="Decimal_TD18_FD2___6" nillable="false" minOccurs="1" maxOccurs="1"/>
          <xs:element name="P1026654" type="Decimal_TD18_FD2___6" nillable="false" minOccurs="1" maxOccurs="1"/>
          <xs:element name="P1323615" type="Decimal_TD18_FD2___7" nillable="false" minOccurs="1" maxOccurs="1"/>
          <xs:element name="P1026655" type="Decimal_TD18_FD2___6" nillable="false" minOccurs="1" maxOccurs="1"/>
          <xs:element name="P1323641" type="Decimal_TD18_FD2___7" nillable="false" minOccurs="1" maxOccurs="1"/>
          <xs:element name="P1026653" type="Decimal_TD18_FD2___6" nillable="false" minOccurs="1" maxOccurs="1"/>
          <xs:element name="P1026652" type="Decimal_TD18_FD2___6" nillable="false" minOccurs="1" maxOccurs="1"/>
          <xs:element name="P1026656" type="Decimal_TD18_FD2___6" nillable="false" minOccurs="1" maxOccurs="1"/>
          <xs:element name="P1026657" type="Decimal_TD18_FD2___6" nillable="false" minOccurs="1" maxOccurs="1"/>
          <xs:element name="P1004282" type="Decimal_FD2___8" nillable="false" minOccurs="1" maxOccurs="1"/>
          <xs:element name="P1004283" type="Decimal_FD2___8" nillable="false" minOccurs="1" maxOccurs="1"/>
          <xs:element name="P1004284" type="Decimal_FD2___8" nillable="false" minOccurs="1" maxOccurs="1"/>
          <xs:element name="P1004287" type="Decimal_FD2___8" nillable="false" minOccurs="1" maxOccurs="1"/>
          <xs:element name="P1323616" type="Decimal_TD18_FD2___7" nillable="false" minOccurs="1" maxOccurs="1"/>
          <xs:element name="P1004288" type="Decimal_FD2___8" nillable="false" minOccurs="1" maxOccurs="1"/>
          <xs:element name="P1323642" type="Decimal_TD18_FD2___7" nillable="false" minOccurs="1" maxOccurs="1"/>
          <xs:element name="P1004286" type="Decimal_FD2___8" nillable="false" minOccurs="1" maxOccurs="1"/>
          <xs:element name="P1004285" type="Decimal_FD2___8" nillable="false" minOccurs="1" maxOccurs="1"/>
          <xs:element name="P1004289" type="Decimal_FD2___8" nillable="false" minOccurs="1" maxOccurs="1"/>
          <xs:element name="P1004290" type="Decimal_FD2___8" nillable="false" minOccurs="1" maxOccurs="1"/>
          <xs:element name="P1004291" type="Decimal_FD2___8" nillable="false" minOccurs="1" maxOccurs="1"/>
          <xs:element name="P1004292" type="Decimal_FD2___8" nillable="false" minOccurs="1" maxOccurs="1"/>
          <xs:element name="P1004293" type="Decimal_FD2___8" nillable="false" minOccurs="1" maxOccurs="1"/>
          <xs:element name="P1004296" type="Decimal_FD2___8" nillable="false" minOccurs="1" maxOccurs="1"/>
          <xs:element name="P1323617" type="Decimal_TD18_FD2___7" nillable="false" minOccurs="1" maxOccurs="1"/>
          <xs:element name="P1004297" type="Decimal_FD2___8" nillable="false" minOccurs="1" maxOccurs="1"/>
          <xs:element name="P1323643" type="Decimal_TD18_FD2___7" nillable="false" minOccurs="1" maxOccurs="1"/>
          <xs:element name="P1004295" type="Decimal_FD2___8" nillable="false" minOccurs="1" maxOccurs="1"/>
          <xs:element name="P1004294" type="Decimal_FD2___8" nillable="false" minOccurs="1" maxOccurs="1"/>
          <xs:element name="P1004298" type="Decimal_FD2___8" nillable="false" minOccurs="1" maxOccurs="1"/>
          <xs:element name="P1004299" type="Decimal_FD2___8" nillable="false" minOccurs="1" maxOccurs="1"/>
          <xs:element name="P1026658" type="Decimal_TD18_FD2___6" nillable="false" minOccurs="1" maxOccurs="1"/>
          <xs:element name="P1026659" type="Decimal_TD18_FD2___6" nillable="false" minOccurs="1" maxOccurs="1"/>
          <xs:element name="P1026660" type="Decimal_TD18_FD2___6" nillable="false" minOccurs="1" maxOccurs="1"/>
          <xs:element name="P1026663" type="Decimal_TD18_FD2___6" nillable="false" minOccurs="1" maxOccurs="1"/>
          <xs:element name="P1323618" type="Decimal_TD18_FD2___7" nillable="false" minOccurs="1" maxOccurs="1"/>
          <xs:element name="P1026664" type="Decimal_TD18_FD2___6" nillable="false" minOccurs="1" maxOccurs="1"/>
          <xs:element name="P1323644" type="Decimal_TD18_FD2___7" nillable="false" minOccurs="1" maxOccurs="1"/>
          <xs:element name="P1026662" type="Decimal_TD18_FD2___6" nillable="false" minOccurs="1" maxOccurs="1"/>
          <xs:element name="P1026661" type="Decimal_TD18_FD2___6" nillable="false" minOccurs="1" maxOccurs="1"/>
          <xs:element name="P1026665" type="Decimal_TD18_FD2___6" nillable="false" minOccurs="1" maxOccurs="1"/>
          <xs:element name="P1026666" type="Decimal_TD18_FD2___6" nillable="false" minOccurs="1" maxOccurs="1"/>
          <xs:element name="P1004300" type="Decimal_FD2___8" nillable="false" minOccurs="1" maxOccurs="1"/>
          <xs:element name="P1004301" type="Decimal_FD2___8" nillable="false" minOccurs="1" maxOccurs="1"/>
          <xs:element name="P1004302" type="Decimal_FD2___8" nillable="false" minOccurs="1" maxOccurs="1"/>
          <xs:element name="P1004305" type="Decimal_FD2___8" nillable="false" minOccurs="1" maxOccurs="1"/>
          <xs:element name="P1323619" type="Decimal_TD18_FD2___7" nillable="false" minOccurs="1" maxOccurs="1"/>
          <xs:element name="P1004306" type="Decimal_FD2___8" nillable="false" minOccurs="1" maxOccurs="1"/>
          <xs:element name="P1323645" type="Decimal_TD18_FD2___7" nillable="false" minOccurs="1" maxOccurs="1"/>
          <xs:element name="P1004304" type="Decimal_FD2___8" nillable="false" minOccurs="1" maxOccurs="1"/>
          <xs:element name="P1004303" type="Decimal_FD2___8" nillable="false" minOccurs="1" maxOccurs="1"/>
          <xs:element name="P1004307" type="Decimal_FD2___8" nillable="false" minOccurs="1" maxOccurs="1"/>
          <xs:element name="P1004308" type="Decimal_FD2___8" nillable="false" minOccurs="1" maxOccurs="1"/>
          <xs:element name="P1004309" type="Decimal_FD2___8" nillable="false" minOccurs="1" maxOccurs="1"/>
          <xs:element name="P1004310" type="Decimal_FD2___8" nillable="false" minOccurs="1" maxOccurs="1"/>
          <xs:element name="P1004311" type="Decimal_FD2___8" nillable="false" minOccurs="1" maxOccurs="1"/>
          <xs:element name="P1004314" type="Decimal_FD2___8" nillable="false" minOccurs="1" maxOccurs="1"/>
          <xs:element name="P1323620" type="Decimal_TD18_FD2___7" nillable="false" minOccurs="1" maxOccurs="1"/>
          <xs:element name="P1004315" type="Decimal_FD2___8" nillable="false" minOccurs="1" maxOccurs="1"/>
          <xs:element name="P1323646" type="Decimal_TD18_FD2___7" nillable="false" minOccurs="1" maxOccurs="1"/>
          <xs:element name="P1004313" type="Decimal_FD2___8" nillable="false" minOccurs="1" maxOccurs="1"/>
          <xs:element name="P1004312" type="Decimal_FD2___8" nillable="false" minOccurs="1" maxOccurs="1"/>
          <xs:element name="P1004316" type="Decimal_FD2___8" nillable="false" minOccurs="1" maxOccurs="1"/>
          <xs:element name="P1004317" type="Decimal_FD2___8" nillable="false" minOccurs="1" maxOccurs="1"/>
          <xs:element name="P1004318" type="Decimal_FD2___8" nillable="false" minOccurs="1" maxOccurs="1"/>
          <xs:element name="P1004319" type="Decimal_FD2___8" nillable="false" minOccurs="1" maxOccurs="1"/>
          <xs:element name="P1004320" type="Decimal_FD2___8" nillable="false" minOccurs="1" maxOccurs="1"/>
          <xs:element name="P1004323" type="Decimal_FD2___8" nillable="false" minOccurs="1" maxOccurs="1"/>
          <xs:element name="P1323621" type="Decimal_TD18_FD2___7" nillable="false" minOccurs="1" maxOccurs="1"/>
          <xs:element name="P1004324" type="Decimal_FD2___8" nillable="false" minOccurs="1" maxOccurs="1"/>
          <xs:element name="P1323647" type="Decimal_TD18_FD2___7" nillable="false" minOccurs="1" maxOccurs="1"/>
          <xs:element name="P1004322" type="Decimal_FD2___8" nillable="false" minOccurs="1" maxOccurs="1"/>
          <xs:element name="P1004321" type="Decimal_FD2___8" nillable="false" minOccurs="1" maxOccurs="1"/>
          <xs:element name="P1004325" type="Decimal_FD2___8" nillable="false" minOccurs="1" maxOccurs="1"/>
          <xs:element name="P1004326" type="Decimal_FD2___8" nillable="false" minOccurs="1" maxOccurs="1"/>
          <xs:element name="P1004327" type="Decimal_FD2___8" nillable="false" minOccurs="1" maxOccurs="1"/>
          <xs:element name="P1004328" type="Decimal_FD2___8" nillable="false" minOccurs="1" maxOccurs="1"/>
          <xs:element name="P1004329" type="Decimal_FD2___8" nillable="false" minOccurs="1" maxOccurs="1"/>
          <xs:element name="P1004332" type="Decimal_FD2___8" nillable="false" minOccurs="1" maxOccurs="1"/>
          <xs:element name="P1323622" type="Decimal_TD18_FD2___7" nillable="false" minOccurs="1" maxOccurs="1"/>
          <xs:element name="P1004333" type="Decimal_FD2___8" nillable="false" minOccurs="1" maxOccurs="1"/>
          <xs:element name="P1323648" type="Decimal_TD18_FD2___7" nillable="false" minOccurs="1" maxOccurs="1"/>
          <xs:element name="P1004331" type="Decimal_FD2___8" nillable="false" minOccurs="1" maxOccurs="1"/>
          <xs:element name="P1004330" type="Decimal_FD2___8" nillable="false" minOccurs="1" maxOccurs="1"/>
          <xs:element name="P1004334" type="Decimal_FD2___8" nillable="false" minOccurs="1" maxOccurs="1"/>
          <xs:element name="P1004335" type="Decimal_FD2___8" nillable="false" minOccurs="1" maxOccurs="1"/>
          <xs:element name="P1004336" type="Decimal_FD2___8" nillable="false" minOccurs="1" maxOccurs="1"/>
          <xs:element name="P1004337" type="Decimal_FD2___8" nillable="false" minOccurs="1" maxOccurs="1"/>
          <xs:element name="P1004338" type="Decimal_FD2___8" nillable="false" minOccurs="1" maxOccurs="1"/>
          <xs:element name="P1004341" type="Decimal_FD2___8" nillable="false" minOccurs="1" maxOccurs="1"/>
          <xs:element name="P1323623" type="Decimal_TD18_FD2___7" nillable="false" minOccurs="1" maxOccurs="1"/>
          <xs:element name="P1004342" type="Decimal_FD2___8" nillable="false" minOccurs="1" maxOccurs="1"/>
          <xs:element name="P1323649" type="Decimal_TD18_FD2___7" nillable="false" minOccurs="1" maxOccurs="1"/>
          <xs:element name="P1004340" type="Decimal_FD2___8" nillable="false" minOccurs="1" maxOccurs="1"/>
          <xs:element name="P1004339" type="Decimal_FD2___8" nillable="false" minOccurs="1" maxOccurs="1"/>
          <xs:element name="P1004343" type="Decimal_FD2___8" nillable="false" minOccurs="1" maxOccurs="1"/>
          <xs:element name="P1004344" type="Decimal_FD2___8" nillable="false" minOccurs="1" maxOccurs="1"/>
        </xs:all>
      </xs:complexType>
      <xs:element name="TFI-IZD-ZSE">
        <xs:complexType>
          <xs:sequence>
            <xs:element name="Izvjesce" type="FormType_Izvjesce" minOccurs="1" maxOccurs="1"/>
            <xs:element name="TFI-IFP-ZSE-E_1000860" type="FormType_TFI-IFP-ZSE-E_1000860" minOccurs="1" maxOccurs="1"/>
            <xs:element name="TFI-ISD-ZSE-E_1000861" type="FormType_TFI-ISD-ZSE-E_1000861" minOccurs="1" maxOccurs="1"/>
            <xs:element name="TFI-INTd-ZSE-E_1000863" type="FormType_TFI-INTd-ZSE-E_1000863" minOccurs="1" maxOccurs="1"/>
            <xs:element name="TFI-INTi-ZSE-E_1000864" type="FormType_TFI-INTi-ZSE-E_1000864" minOccurs="1" maxOccurs="1"/>
            <xs:element name="TFI-IPK-ZSE-E_1000865" type="FormType_TFI-IPK-ZSE-E_1000865" minOccurs="1" maxOccurs="1"/>
          </xs:sequence>
        </xs:complexType>
      </xs:element>
    </xs:schema>
  </Schema>
  <Map ID="3"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ZSE/Izvjesce/Godina" xmlDataType="integer"/>
    </xmlCellPr>
  </singleXmlCell>
  <singleXmlCell id="2" xr6:uid="{00000000-000C-0000-FFFF-FFFF01000000}" r="E8" connectionId="0">
    <xmlCellPr id="1" xr6:uid="{00000000-0010-0000-0100-000001000000}" uniqueName="Period">
      <xmlPr mapId="3" xpath="/TFI-IZD-ZSE/Izvjesce/Period" xmlDataType="integer"/>
    </xmlCellPr>
  </singleXmlCell>
  <singleXmlCell id="3" xr6:uid="{00000000-000C-0000-FFFF-FFFF02000000}" r="C17" connectionId="0">
    <xmlCellPr id="1" xr6:uid="{00000000-0010-0000-0200-000001000000}" uniqueName="sif_ust">
      <xmlPr mapId="3" xpath="/TFI-IZD-ZSE/Izvjesce/sif_ust" xmlDataType="string"/>
    </xmlCellPr>
  </singleXmlCell>
  <singleXmlCell id="4" xr6:uid="{00000000-000C-0000-FFFF-FFFF03000000}" r="C31" connectionId="0">
    <xmlCellPr id="1" xr6:uid="{00000000-0010-0000-0300-000001000000}" uniqueName="AtribIzv">
      <xmlPr mapId="3"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48272">
      <xmlPr mapId="3" xpath="/TFI-IZD-ZSE/TFI-IFP-ZSE-E_1000860/P48272" xmlDataType="decimal"/>
    </xmlCellPr>
  </singleXmlCell>
  <singleXmlCell id="6" xr6:uid="{00000000-000C-0000-FFFF-FFFF05000000}" r="I8" connectionId="0">
    <xmlCellPr id="1" xr6:uid="{00000000-0010-0000-0500-000001000000}" uniqueName="P48295">
      <xmlPr mapId="3" xpath="/TFI-IZD-ZSE/TFI-IFP-ZSE-E_1000860/P48295" xmlDataType="decimal"/>
    </xmlCellPr>
  </singleXmlCell>
  <singleXmlCell id="7" xr6:uid="{00000000-000C-0000-FFFF-FFFF06000000}" r="H9" connectionId="0">
    <xmlCellPr id="1" xr6:uid="{00000000-0010-0000-0600-000001000000}" uniqueName="P48273">
      <xmlPr mapId="3" xpath="/TFI-IZD-ZSE/TFI-IFP-ZSE-E_1000860/P48273" xmlDataType="decimal"/>
    </xmlCellPr>
  </singleXmlCell>
  <singleXmlCell id="8" xr6:uid="{00000000-000C-0000-FFFF-FFFF07000000}" r="I9" connectionId="0">
    <xmlCellPr id="1" xr6:uid="{00000000-0010-0000-0700-000001000000}" uniqueName="P48296">
      <xmlPr mapId="3" xpath="/TFI-IZD-ZSE/TFI-IFP-ZSE-E_1000860/P48296" xmlDataType="decimal"/>
    </xmlCellPr>
  </singleXmlCell>
  <singleXmlCell id="9" xr6:uid="{00000000-000C-0000-FFFF-FFFF08000000}" r="H10" connectionId="0">
    <xmlCellPr id="1" xr6:uid="{00000000-0010-0000-0800-000001000000}" uniqueName="P48274">
      <xmlPr mapId="3" xpath="/TFI-IZD-ZSE/TFI-IFP-ZSE-E_1000860/P48274" xmlDataType="decimal"/>
    </xmlCellPr>
  </singleXmlCell>
  <singleXmlCell id="10" xr6:uid="{00000000-000C-0000-FFFF-FFFF09000000}" r="I10" connectionId="0">
    <xmlCellPr id="1" xr6:uid="{00000000-0010-0000-0900-000001000000}" uniqueName="P48297">
      <xmlPr mapId="3" xpath="/TFI-IZD-ZSE/TFI-IFP-ZSE-E_1000860/P48297" xmlDataType="decimal"/>
    </xmlCellPr>
  </singleXmlCell>
  <singleXmlCell id="11" xr6:uid="{00000000-000C-0000-FFFF-FFFF0A000000}" r="H11" connectionId="0">
    <xmlCellPr id="1" xr6:uid="{00000000-0010-0000-0A00-000001000000}" uniqueName="P1071433">
      <xmlPr mapId="3" xpath="/TFI-IZD-ZSE/TFI-IFP-ZSE-E_1000860/P1071433" xmlDataType="decimal"/>
    </xmlCellPr>
  </singleXmlCell>
  <singleXmlCell id="12" xr6:uid="{00000000-000C-0000-FFFF-FFFF0B000000}" r="I11" connectionId="0">
    <xmlCellPr id="1" xr6:uid="{00000000-0010-0000-0B00-000001000000}" uniqueName="P1071434">
      <xmlPr mapId="3" xpath="/TFI-IZD-ZSE/TFI-IFP-ZSE-E_1000860/P1071434" xmlDataType="decimal"/>
    </xmlCellPr>
  </singleXmlCell>
  <singleXmlCell id="13" xr6:uid="{00000000-000C-0000-FFFF-FFFF0C000000}" r="H12" connectionId="0">
    <xmlCellPr id="1" xr6:uid="{00000000-0010-0000-0C00-000001000000}" uniqueName="P48275">
      <xmlPr mapId="3" xpath="/TFI-IZD-ZSE/TFI-IFP-ZSE-E_1000860/P48275" xmlDataType="decimal"/>
    </xmlCellPr>
  </singleXmlCell>
  <singleXmlCell id="14" xr6:uid="{00000000-000C-0000-FFFF-FFFF0D000000}" r="I12" connectionId="0">
    <xmlCellPr id="1" xr6:uid="{00000000-0010-0000-0D00-000001000000}" uniqueName="P48298">
      <xmlPr mapId="3" xpath="/TFI-IZD-ZSE/TFI-IFP-ZSE-E_1000860/P48298" xmlDataType="decimal"/>
    </xmlCellPr>
  </singleXmlCell>
  <singleXmlCell id="15" xr6:uid="{00000000-000C-0000-FFFF-FFFF0E000000}" r="H13" connectionId="0">
    <xmlCellPr id="1" xr6:uid="{00000000-0010-0000-0E00-000001000000}" uniqueName="P48277">
      <xmlPr mapId="3" xpath="/TFI-IZD-ZSE/TFI-IFP-ZSE-E_1000860/P48277" xmlDataType="decimal"/>
    </xmlCellPr>
  </singleXmlCell>
  <singleXmlCell id="16" xr6:uid="{00000000-000C-0000-FFFF-FFFF0F000000}" r="I13" connectionId="0">
    <xmlCellPr id="1" xr6:uid="{00000000-0010-0000-0F00-000001000000}" uniqueName="P48300">
      <xmlPr mapId="3" xpath="/TFI-IZD-ZSE/TFI-IFP-ZSE-E_1000860/P48300" xmlDataType="decimal"/>
    </xmlCellPr>
  </singleXmlCell>
  <singleXmlCell id="17" xr6:uid="{00000000-000C-0000-FFFF-FFFF10000000}" r="H14" connectionId="0">
    <xmlCellPr id="1" xr6:uid="{00000000-0010-0000-1000-000001000000}" uniqueName="P1070358">
      <xmlPr mapId="3" xpath="/TFI-IZD-ZSE/TFI-IFP-ZSE-E_1000860/P1070358" xmlDataType="decimal"/>
    </xmlCellPr>
  </singleXmlCell>
  <singleXmlCell id="18" xr6:uid="{00000000-000C-0000-FFFF-FFFF11000000}" r="I14" connectionId="0">
    <xmlCellPr id="1" xr6:uid="{00000000-0010-0000-1100-000001000000}" uniqueName="P1070360">
      <xmlPr mapId="3" xpath="/TFI-IZD-ZSE/TFI-IFP-ZSE-E_1000860/P1070360" xmlDataType="decimal"/>
    </xmlCellPr>
  </singleXmlCell>
  <singleXmlCell id="19" xr6:uid="{00000000-000C-0000-FFFF-FFFF12000000}" r="H15" connectionId="0">
    <xmlCellPr id="1" xr6:uid="{00000000-0010-0000-1200-000001000000}" uniqueName="P1070361">
      <xmlPr mapId="3" xpath="/TFI-IZD-ZSE/TFI-IFP-ZSE-E_1000860/P1070361" xmlDataType="decimal"/>
    </xmlCellPr>
  </singleXmlCell>
  <singleXmlCell id="20" xr6:uid="{00000000-000C-0000-FFFF-FFFF13000000}" r="I15" connectionId="0">
    <xmlCellPr id="1" xr6:uid="{00000000-0010-0000-1300-000001000000}" uniqueName="P1070362">
      <xmlPr mapId="3" xpath="/TFI-IZD-ZSE/TFI-IFP-ZSE-E_1000860/P1070362" xmlDataType="decimal"/>
    </xmlCellPr>
  </singleXmlCell>
  <singleXmlCell id="21" xr6:uid="{00000000-000C-0000-FFFF-FFFF14000000}" r="H16" connectionId="0">
    <xmlCellPr id="1" xr6:uid="{00000000-0010-0000-1400-000001000000}" uniqueName="P48289">
      <xmlPr mapId="3" xpath="/TFI-IZD-ZSE/TFI-IFP-ZSE-E_1000860/P48289" xmlDataType="decimal"/>
    </xmlCellPr>
  </singleXmlCell>
  <singleXmlCell id="22" xr6:uid="{00000000-000C-0000-FFFF-FFFF15000000}" r="I16" connectionId="0">
    <xmlCellPr id="1" xr6:uid="{00000000-0010-0000-1500-000001000000}" uniqueName="P48312">
      <xmlPr mapId="3" xpath="/TFI-IZD-ZSE/TFI-IFP-ZSE-E_1000860/P48312" xmlDataType="decimal"/>
    </xmlCellPr>
  </singleXmlCell>
  <singleXmlCell id="23" xr6:uid="{00000000-000C-0000-FFFF-FFFF16000000}" r="H17" connectionId="0">
    <xmlCellPr id="1" xr6:uid="{00000000-0010-0000-1600-000001000000}" uniqueName="P48290">
      <xmlPr mapId="3" xpath="/TFI-IZD-ZSE/TFI-IFP-ZSE-E_1000860/P48290" xmlDataType="decimal"/>
    </xmlCellPr>
  </singleXmlCell>
  <singleXmlCell id="24" xr6:uid="{00000000-000C-0000-FFFF-FFFF17000000}" r="I17" connectionId="0">
    <xmlCellPr id="1" xr6:uid="{00000000-0010-0000-1700-000001000000}" uniqueName="P48313">
      <xmlPr mapId="3" xpath="/TFI-IZD-ZSE/TFI-IFP-ZSE-E_1000860/P48313" xmlDataType="decimal"/>
    </xmlCellPr>
  </singleXmlCell>
  <singleXmlCell id="25" xr6:uid="{00000000-000C-0000-FFFF-FFFF18000000}" r="H18" connectionId="0">
    <xmlCellPr id="1" xr6:uid="{00000000-0010-0000-1800-000001000000}" uniqueName="P48291">
      <xmlPr mapId="3" xpath="/TFI-IZD-ZSE/TFI-IFP-ZSE-E_1000860/P48291" xmlDataType="decimal"/>
    </xmlCellPr>
  </singleXmlCell>
  <singleXmlCell id="26" xr6:uid="{00000000-000C-0000-FFFF-FFFF19000000}" r="I18" connectionId="0">
    <xmlCellPr id="1" xr6:uid="{00000000-0010-0000-1900-000001000000}" uniqueName="P48314">
      <xmlPr mapId="3" xpath="/TFI-IZD-ZSE/TFI-IFP-ZSE-E_1000860/P48314" xmlDataType="decimal"/>
    </xmlCellPr>
  </singleXmlCell>
  <singleXmlCell id="27" xr6:uid="{00000000-000C-0000-FFFF-FFFF1A000000}" r="H19" connectionId="0">
    <xmlCellPr id="1" xr6:uid="{00000000-0010-0000-1A00-000001000000}" uniqueName="P1323054">
      <xmlPr mapId="3" xpath="/TFI-IZD-ZSE/TFI-IFP-ZSE-E_1000860/P1323054" xmlDataType="decimal"/>
    </xmlCellPr>
  </singleXmlCell>
  <singleXmlCell id="28" xr6:uid="{00000000-000C-0000-FFFF-FFFF1B000000}" r="I19" connectionId="0">
    <xmlCellPr id="1" xr6:uid="{00000000-0010-0000-1B00-000001000000}" uniqueName="P1323055">
      <xmlPr mapId="3" xpath="/TFI-IZD-ZSE/TFI-IFP-ZSE-E_1000860/P1323055" xmlDataType="decimal"/>
    </xmlCellPr>
  </singleXmlCell>
  <singleXmlCell id="29" xr6:uid="{00000000-000C-0000-FFFF-FFFF1C000000}" r="H20" connectionId="0">
    <xmlCellPr id="1" xr6:uid="{00000000-0010-0000-1C00-000001000000}" uniqueName="P1004441">
      <xmlPr mapId="3" xpath="/TFI-IZD-ZSE/TFI-IFP-ZSE-E_1000860/P1004441" xmlDataType="decimal"/>
    </xmlCellPr>
  </singleXmlCell>
  <singleXmlCell id="30" xr6:uid="{00000000-000C-0000-FFFF-FFFF1D000000}" r="I20" connectionId="0">
    <xmlCellPr id="1" xr6:uid="{00000000-0010-0000-1D00-000001000000}" uniqueName="P1004442">
      <xmlPr mapId="3" xpath="/TFI-IZD-ZSE/TFI-IFP-ZSE-E_1000860/P1004442" xmlDataType="decimal"/>
    </xmlCellPr>
  </singleXmlCell>
  <singleXmlCell id="31" xr6:uid="{00000000-000C-0000-FFFF-FFFF1E000000}" r="H21" connectionId="0">
    <xmlCellPr id="1" xr6:uid="{00000000-0010-0000-1E00-000001000000}" uniqueName="P48292">
      <xmlPr mapId="3" xpath="/TFI-IZD-ZSE/TFI-IFP-ZSE-E_1000860/P48292" xmlDataType="decimal"/>
    </xmlCellPr>
  </singleXmlCell>
  <singleXmlCell id="32" xr6:uid="{00000000-000C-0000-FFFF-FFFF1F000000}" r="I21" connectionId="0">
    <xmlCellPr id="1" xr6:uid="{00000000-0010-0000-1F00-000001000000}" uniqueName="P48315">
      <xmlPr mapId="3" xpath="/TFI-IZD-ZSE/TFI-IFP-ZSE-E_1000860/P48315" xmlDataType="decimal"/>
    </xmlCellPr>
  </singleXmlCell>
  <singleXmlCell id="33" xr6:uid="{00000000-000C-0000-FFFF-FFFF20000000}" r="H22" connectionId="0">
    <xmlCellPr id="1" xr6:uid="{00000000-0010-0000-2000-000001000000}" uniqueName="P48293">
      <xmlPr mapId="3" xpath="/TFI-IZD-ZSE/TFI-IFP-ZSE-E_1000860/P48293" xmlDataType="decimal"/>
    </xmlCellPr>
  </singleXmlCell>
  <singleXmlCell id="34" xr6:uid="{00000000-000C-0000-FFFF-FFFF21000000}" r="I22" connectionId="0">
    <xmlCellPr id="1" xr6:uid="{00000000-0010-0000-2100-000001000000}" uniqueName="P48316">
      <xmlPr mapId="3" xpath="/TFI-IZD-ZSE/TFI-IFP-ZSE-E_1000860/P48316" xmlDataType="decimal"/>
    </xmlCellPr>
  </singleXmlCell>
  <singleXmlCell id="35" xr6:uid="{00000000-000C-0000-FFFF-FFFF22000000}" r="H23" connectionId="0">
    <xmlCellPr id="1" xr6:uid="{00000000-0010-0000-2200-000001000000}" uniqueName="P48294">
      <xmlPr mapId="3" xpath="/TFI-IZD-ZSE/TFI-IFP-ZSE-E_1000860/P48294" xmlDataType="decimal"/>
    </xmlCellPr>
  </singleXmlCell>
  <singleXmlCell id="36" xr6:uid="{00000000-000C-0000-FFFF-FFFF23000000}" r="I23" connectionId="0">
    <xmlCellPr id="1" xr6:uid="{00000000-0010-0000-2300-000001000000}" uniqueName="P48317">
      <xmlPr mapId="3" xpath="/TFI-IZD-ZSE/TFI-IFP-ZSE-E_1000860/P48317" xmlDataType="decimal"/>
    </xmlCellPr>
  </singleXmlCell>
  <singleXmlCell id="37" xr6:uid="{00000000-000C-0000-FFFF-FFFF24000000}" r="H24" connectionId="0">
    <xmlCellPr id="1" xr6:uid="{00000000-0010-0000-2400-000001000000}" uniqueName="P48283">
      <xmlPr mapId="3" xpath="/TFI-IZD-ZSE/TFI-IFP-ZSE-E_1000860/P48283" xmlDataType="decimal"/>
    </xmlCellPr>
  </singleXmlCell>
  <singleXmlCell id="38" xr6:uid="{00000000-000C-0000-FFFF-FFFF25000000}" r="I24" connectionId="0">
    <xmlCellPr id="1" xr6:uid="{00000000-0010-0000-2500-000001000000}" uniqueName="P48306">
      <xmlPr mapId="3" xpath="/TFI-IZD-ZSE/TFI-IFP-ZSE-E_1000860/P48306" xmlDataType="decimal"/>
    </xmlCellPr>
  </singleXmlCell>
  <singleXmlCell id="39" xr6:uid="{00000000-000C-0000-FFFF-FFFF26000000}" r="H25" connectionId="0">
    <xmlCellPr id="1" xr6:uid="{00000000-0010-0000-2600-000001000000}" uniqueName="P48284">
      <xmlPr mapId="3" xpath="/TFI-IZD-ZSE/TFI-IFP-ZSE-E_1000860/P48284" xmlDataType="decimal"/>
    </xmlCellPr>
  </singleXmlCell>
  <singleXmlCell id="40" xr6:uid="{00000000-000C-0000-FFFF-FFFF27000000}" r="I25" connectionId="0">
    <xmlCellPr id="1" xr6:uid="{00000000-0010-0000-2700-000001000000}" uniqueName="P48307">
      <xmlPr mapId="3" xpath="/TFI-IZD-ZSE/TFI-IFP-ZSE-E_1000860/P48307" xmlDataType="decimal"/>
    </xmlCellPr>
  </singleXmlCell>
  <singleXmlCell id="41" xr6:uid="{00000000-000C-0000-FFFF-FFFF28000000}" r="H26" connectionId="0">
    <xmlCellPr id="1" xr6:uid="{00000000-0010-0000-2800-000001000000}" uniqueName="P1070363">
      <xmlPr mapId="3" xpath="/TFI-IZD-ZSE/TFI-IFP-ZSE-E_1000860/P1070363" xmlDataType="decimal"/>
    </xmlCellPr>
  </singleXmlCell>
  <singleXmlCell id="42" xr6:uid="{00000000-000C-0000-FFFF-FFFF29000000}" r="I26" connectionId="0">
    <xmlCellPr id="1" xr6:uid="{00000000-0010-0000-2900-000001000000}" uniqueName="P1070364">
      <xmlPr mapId="3" xpath="/TFI-IZD-ZSE/TFI-IFP-ZSE-E_1000860/P1070364" xmlDataType="decimal"/>
    </xmlCellPr>
  </singleXmlCell>
  <singleXmlCell id="43" xr6:uid="{00000000-000C-0000-FFFF-FFFF2A000000}" r="H27" connectionId="0">
    <xmlCellPr id="1" xr6:uid="{00000000-0010-0000-2A00-000001000000}" uniqueName="P48285">
      <xmlPr mapId="3" xpath="/TFI-IZD-ZSE/TFI-IFP-ZSE-E_1000860/P48285" xmlDataType="decimal"/>
    </xmlCellPr>
  </singleXmlCell>
  <singleXmlCell id="44" xr6:uid="{00000000-000C-0000-FFFF-FFFF2B000000}" r="I27" connectionId="0">
    <xmlCellPr id="1" xr6:uid="{00000000-0010-0000-2B00-000001000000}" uniqueName="P48308">
      <xmlPr mapId="3" xpath="/TFI-IZD-ZSE/TFI-IFP-ZSE-E_1000860/P48308" xmlDataType="decimal"/>
    </xmlCellPr>
  </singleXmlCell>
  <singleXmlCell id="45" xr6:uid="{00000000-000C-0000-FFFF-FFFF2C000000}" r="H28" connectionId="0">
    <xmlCellPr id="1" xr6:uid="{00000000-0010-0000-2C00-000001000000}" uniqueName="P48286">
      <xmlPr mapId="3" xpath="/TFI-IZD-ZSE/TFI-IFP-ZSE-E_1000860/P48286" xmlDataType="decimal"/>
    </xmlCellPr>
  </singleXmlCell>
  <singleXmlCell id="46" xr6:uid="{00000000-000C-0000-FFFF-FFFF2D000000}" r="I28" connectionId="0">
    <xmlCellPr id="1" xr6:uid="{00000000-0010-0000-2D00-000001000000}" uniqueName="P48309">
      <xmlPr mapId="3" xpath="/TFI-IZD-ZSE/TFI-IFP-ZSE-E_1000860/P48309" xmlDataType="decimal"/>
    </xmlCellPr>
  </singleXmlCell>
  <singleXmlCell id="47" xr6:uid="{00000000-000C-0000-FFFF-FFFF2E000000}" r="H29" connectionId="0">
    <xmlCellPr id="1" xr6:uid="{00000000-0010-0000-2E00-000001000000}" uniqueName="P1071437">
      <xmlPr mapId="3" xpath="/TFI-IZD-ZSE/TFI-IFP-ZSE-E_1000860/P1071437" xmlDataType="decimal"/>
    </xmlCellPr>
  </singleXmlCell>
  <singleXmlCell id="48" xr6:uid="{00000000-000C-0000-FFFF-FFFF2F000000}" r="I29" connectionId="0">
    <xmlCellPr id="1" xr6:uid="{00000000-0010-0000-2F00-000001000000}" uniqueName="P1071438">
      <xmlPr mapId="3" xpath="/TFI-IZD-ZSE/TFI-IFP-ZSE-E_1000860/P1071438" xmlDataType="decimal"/>
    </xmlCellPr>
  </singleXmlCell>
  <singleXmlCell id="49" xr6:uid="{00000000-000C-0000-FFFF-FFFF30000000}" r="H30" connectionId="0">
    <xmlCellPr id="1" xr6:uid="{00000000-0010-0000-3000-000001000000}" uniqueName="P1071435">
      <xmlPr mapId="3" xpath="/TFI-IZD-ZSE/TFI-IFP-ZSE-E_1000860/P1071435" xmlDataType="decimal"/>
    </xmlCellPr>
  </singleXmlCell>
  <singleXmlCell id="50" xr6:uid="{00000000-000C-0000-FFFF-FFFF31000000}" r="I30" connectionId="0">
    <xmlCellPr id="1" xr6:uid="{00000000-0010-0000-3100-000001000000}" uniqueName="P1071436">
      <xmlPr mapId="3" xpath="/TFI-IZD-ZSE/TFI-IFP-ZSE-E_1000860/P1071436" xmlDataType="decimal"/>
    </xmlCellPr>
  </singleXmlCell>
  <singleXmlCell id="51" xr6:uid="{00000000-000C-0000-FFFF-FFFF32000000}" r="H31" connectionId="0">
    <xmlCellPr id="1" xr6:uid="{00000000-0010-0000-3200-000001000000}" uniqueName="P49525">
      <xmlPr mapId="3" xpath="/TFI-IZD-ZSE/TFI-IFP-ZSE-E_1000860/P49525" xmlDataType="decimal"/>
    </xmlCellPr>
  </singleXmlCell>
  <singleXmlCell id="52" xr6:uid="{00000000-000C-0000-FFFF-FFFF33000000}" r="I31" connectionId="0">
    <xmlCellPr id="1" xr6:uid="{00000000-0010-0000-3300-000001000000}" uniqueName="P49526">
      <xmlPr mapId="3" xpath="/TFI-IZD-ZSE/TFI-IFP-ZSE-E_1000860/P49526" xmlDataType="decimal"/>
    </xmlCellPr>
  </singleXmlCell>
  <singleXmlCell id="53" xr6:uid="{00000000-000C-0000-FFFF-FFFF34000000}" r="H32" connectionId="0">
    <xmlCellPr id="1" xr6:uid="{00000000-0010-0000-3400-000001000000}" uniqueName="P48279">
      <xmlPr mapId="3" xpath="/TFI-IZD-ZSE/TFI-IFP-ZSE-E_1000860/P48279" xmlDataType="decimal"/>
    </xmlCellPr>
  </singleXmlCell>
  <singleXmlCell id="54" xr6:uid="{00000000-000C-0000-FFFF-FFFF35000000}" r="I32" connectionId="0">
    <xmlCellPr id="1" xr6:uid="{00000000-0010-0000-3500-000001000000}" uniqueName="P48302">
      <xmlPr mapId="3" xpath="/TFI-IZD-ZSE/TFI-IFP-ZSE-E_1000860/P48302" xmlDataType="decimal"/>
    </xmlCellPr>
  </singleXmlCell>
  <singleXmlCell id="55" xr6:uid="{00000000-000C-0000-FFFF-FFFF36000000}" r="H33" connectionId="0">
    <xmlCellPr id="1" xr6:uid="{00000000-0010-0000-3600-000001000000}" uniqueName="P48280">
      <xmlPr mapId="3" xpath="/TFI-IZD-ZSE/TFI-IFP-ZSE-E_1000860/P48280" xmlDataType="decimal"/>
    </xmlCellPr>
  </singleXmlCell>
  <singleXmlCell id="56" xr6:uid="{00000000-000C-0000-FFFF-FFFF37000000}" r="I33" connectionId="0">
    <xmlCellPr id="1" xr6:uid="{00000000-0010-0000-3700-000001000000}" uniqueName="P48303">
      <xmlPr mapId="3" xpath="/TFI-IZD-ZSE/TFI-IFP-ZSE-E_1000860/P48303" xmlDataType="decimal"/>
    </xmlCellPr>
  </singleXmlCell>
  <singleXmlCell id="57" xr6:uid="{00000000-000C-0000-FFFF-FFFF38000000}" r="H34" connectionId="0">
    <xmlCellPr id="1" xr6:uid="{00000000-0010-0000-3800-000001000000}" uniqueName="P48281">
      <xmlPr mapId="3" xpath="/TFI-IZD-ZSE/TFI-IFP-ZSE-E_1000860/P48281" xmlDataType="decimal"/>
    </xmlCellPr>
  </singleXmlCell>
  <singleXmlCell id="58" xr6:uid="{00000000-000C-0000-FFFF-FFFF39000000}" r="I34" connectionId="0">
    <xmlCellPr id="1" xr6:uid="{00000000-0010-0000-3900-000001000000}" uniqueName="P48304">
      <xmlPr mapId="3" xpath="/TFI-IZD-ZSE/TFI-IFP-ZSE-E_1000860/P48304" xmlDataType="decimal"/>
    </xmlCellPr>
  </singleXmlCell>
  <singleXmlCell id="59" xr6:uid="{00000000-000C-0000-FFFF-FFFF3A000000}" r="H35" connectionId="0">
    <xmlCellPr id="1" xr6:uid="{00000000-0010-0000-3A00-000001000000}" uniqueName="P48282">
      <xmlPr mapId="3" xpath="/TFI-IZD-ZSE/TFI-IFP-ZSE-E_1000860/P48282" xmlDataType="decimal"/>
    </xmlCellPr>
  </singleXmlCell>
  <singleXmlCell id="60" xr6:uid="{00000000-000C-0000-FFFF-FFFF3B000000}" r="I35" connectionId="0">
    <xmlCellPr id="1" xr6:uid="{00000000-0010-0000-3B00-000001000000}" uniqueName="P48305">
      <xmlPr mapId="3" xpath="/TFI-IZD-ZSE/TFI-IFP-ZSE-E_1000860/P48305" xmlDataType="decimal"/>
    </xmlCellPr>
  </singleXmlCell>
  <singleXmlCell id="61" xr6:uid="{00000000-000C-0000-FFFF-FFFF3C000000}" r="H37" connectionId="0">
    <xmlCellPr id="1" xr6:uid="{00000000-0010-0000-3C00-000001000000}" uniqueName="P48340">
      <xmlPr mapId="3" xpath="/TFI-IZD-ZSE/TFI-IFP-ZSE-E_1000860/P48340" xmlDataType="decimal"/>
    </xmlCellPr>
  </singleXmlCell>
  <singleXmlCell id="62" xr6:uid="{00000000-000C-0000-FFFF-FFFF3D000000}" r="I37" connectionId="0">
    <xmlCellPr id="1" xr6:uid="{00000000-0010-0000-3D00-000001000000}" uniqueName="P48363">
      <xmlPr mapId="3" xpath="/TFI-IZD-ZSE/TFI-IFP-ZSE-E_1000860/P48363" xmlDataType="decimal"/>
    </xmlCellPr>
  </singleXmlCell>
  <singleXmlCell id="63" xr6:uid="{00000000-000C-0000-FFFF-FFFF3E000000}" r="H38" connectionId="0">
    <xmlCellPr id="1" xr6:uid="{00000000-0010-0000-3E00-000001000000}" uniqueName="P48334">
      <xmlPr mapId="3" xpath="/TFI-IZD-ZSE/TFI-IFP-ZSE-E_1000860/P48334" xmlDataType="decimal"/>
    </xmlCellPr>
  </singleXmlCell>
  <singleXmlCell id="64" xr6:uid="{00000000-000C-0000-FFFF-FFFF3F000000}" r="I38" connectionId="0">
    <xmlCellPr id="1" xr6:uid="{00000000-0010-0000-3F00-000001000000}" uniqueName="P48357">
      <xmlPr mapId="3" xpath="/TFI-IZD-ZSE/TFI-IFP-ZSE-E_1000860/P48357" xmlDataType="decimal"/>
    </xmlCellPr>
  </singleXmlCell>
  <singleXmlCell id="65" xr6:uid="{00000000-000C-0000-FFFF-FFFF40000000}" r="H39" connectionId="0">
    <xmlCellPr id="1" xr6:uid="{00000000-0010-0000-4000-000001000000}" uniqueName="P48335">
      <xmlPr mapId="3" xpath="/TFI-IZD-ZSE/TFI-IFP-ZSE-E_1000860/P48335" xmlDataType="decimal"/>
    </xmlCellPr>
  </singleXmlCell>
  <singleXmlCell id="66" xr6:uid="{00000000-000C-0000-FFFF-FFFF41000000}" r="I39" connectionId="0">
    <xmlCellPr id="1" xr6:uid="{00000000-0010-0000-4100-000001000000}" uniqueName="P48358">
      <xmlPr mapId="3" xpath="/TFI-IZD-ZSE/TFI-IFP-ZSE-E_1000860/P48358" xmlDataType="decimal"/>
    </xmlCellPr>
  </singleXmlCell>
  <singleXmlCell id="67" xr6:uid="{00000000-000C-0000-FFFF-FFFF42000000}" r="H40" connectionId="0">
    <xmlCellPr id="1" xr6:uid="{00000000-0010-0000-4200-000001000000}" uniqueName="P48336">
      <xmlPr mapId="3" xpath="/TFI-IZD-ZSE/TFI-IFP-ZSE-E_1000860/P48336" xmlDataType="decimal"/>
    </xmlCellPr>
  </singleXmlCell>
  <singleXmlCell id="68" xr6:uid="{00000000-000C-0000-FFFF-FFFF43000000}" r="I40" connectionId="0">
    <xmlCellPr id="1" xr6:uid="{00000000-0010-0000-4300-000001000000}" uniqueName="P48359">
      <xmlPr mapId="3" xpath="/TFI-IZD-ZSE/TFI-IFP-ZSE-E_1000860/P48359" xmlDataType="decimal"/>
    </xmlCellPr>
  </singleXmlCell>
  <singleXmlCell id="69" xr6:uid="{00000000-000C-0000-FFFF-FFFF44000000}" r="H41" connectionId="0">
    <xmlCellPr id="1" xr6:uid="{00000000-0010-0000-4400-000001000000}" uniqueName="P48337">
      <xmlPr mapId="3" xpath="/TFI-IZD-ZSE/TFI-IFP-ZSE-E_1000860/P48337" xmlDataType="decimal"/>
    </xmlCellPr>
  </singleXmlCell>
  <singleXmlCell id="70" xr6:uid="{00000000-000C-0000-FFFF-FFFF45000000}" r="I41" connectionId="0">
    <xmlCellPr id="1" xr6:uid="{00000000-0010-0000-4500-000001000000}" uniqueName="P48360">
      <xmlPr mapId="3" xpath="/TFI-IZD-ZSE/TFI-IFP-ZSE-E_1000860/P48360" xmlDataType="decimal"/>
    </xmlCellPr>
  </singleXmlCell>
  <singleXmlCell id="71" xr6:uid="{00000000-000C-0000-FFFF-FFFF46000000}" r="H42" connectionId="0">
    <xmlCellPr id="1" xr6:uid="{00000000-0010-0000-4600-000001000000}" uniqueName="P48338">
      <xmlPr mapId="3" xpath="/TFI-IZD-ZSE/TFI-IFP-ZSE-E_1000860/P48338" xmlDataType="decimal"/>
    </xmlCellPr>
  </singleXmlCell>
  <singleXmlCell id="72" xr6:uid="{00000000-000C-0000-FFFF-FFFF47000000}" r="I42" connectionId="0">
    <xmlCellPr id="1" xr6:uid="{00000000-0010-0000-4700-000001000000}" uniqueName="P48361">
      <xmlPr mapId="3" xpath="/TFI-IZD-ZSE/TFI-IFP-ZSE-E_1000860/P48361" xmlDataType="decimal"/>
    </xmlCellPr>
  </singleXmlCell>
  <singleXmlCell id="73" xr6:uid="{00000000-000C-0000-FFFF-FFFF48000000}" r="H43" connectionId="0">
    <xmlCellPr id="1" xr6:uid="{00000000-0010-0000-4800-000001000000}" uniqueName="P1004443">
      <xmlPr mapId="3" xpath="/TFI-IZD-ZSE/TFI-IFP-ZSE-E_1000860/P1004443" xmlDataType="decimal"/>
    </xmlCellPr>
  </singleXmlCell>
  <singleXmlCell id="74" xr6:uid="{00000000-000C-0000-FFFF-FFFF49000000}" r="I43" connectionId="0">
    <xmlCellPr id="1" xr6:uid="{00000000-0010-0000-4900-000001000000}" uniqueName="P1004444">
      <xmlPr mapId="3" xpath="/TFI-IZD-ZSE/TFI-IFP-ZSE-E_1000860/P1004444" xmlDataType="decimal"/>
    </xmlCellPr>
  </singleXmlCell>
  <singleXmlCell id="75" xr6:uid="{00000000-000C-0000-FFFF-FFFF4A000000}" r="H44" connectionId="0">
    <xmlCellPr id="1" xr6:uid="{00000000-0010-0000-4A00-000001000000}" uniqueName="P49527">
      <xmlPr mapId="3" xpath="/TFI-IZD-ZSE/TFI-IFP-ZSE-E_1000860/P49527" xmlDataType="decimal"/>
    </xmlCellPr>
  </singleXmlCell>
  <singleXmlCell id="76" xr6:uid="{00000000-000C-0000-FFFF-FFFF4B000000}" r="I44" connectionId="0">
    <xmlCellPr id="1" xr6:uid="{00000000-0010-0000-4B00-000001000000}" uniqueName="P49528">
      <xmlPr mapId="3" xpath="/TFI-IZD-ZSE/TFI-IFP-ZSE-E_1000860/P49528" xmlDataType="decimal"/>
    </xmlCellPr>
  </singleXmlCell>
  <singleXmlCell id="77" xr6:uid="{00000000-000C-0000-FFFF-FFFF4C000000}" r="H45" connectionId="0">
    <xmlCellPr id="1" xr6:uid="{00000000-0010-0000-4C00-000001000000}" uniqueName="P1323650">
      <xmlPr mapId="3" xpath="/TFI-IZD-ZSE/TFI-IFP-ZSE-E_1000860/P1323650" xmlDataType="decimal"/>
    </xmlCellPr>
  </singleXmlCell>
  <singleXmlCell id="78" xr6:uid="{00000000-000C-0000-FFFF-FFFF4D000000}" r="I45" connectionId="0">
    <xmlCellPr id="1" xr6:uid="{00000000-0010-0000-4D00-000001000000}" uniqueName="P1323651">
      <xmlPr mapId="3" xpath="/TFI-IZD-ZSE/TFI-IFP-ZSE-E_1000860/P1323651" xmlDataType="decimal"/>
    </xmlCellPr>
  </singleXmlCell>
  <singleXmlCell id="79" xr6:uid="{00000000-000C-0000-FFFF-FFFF4E000000}" r="H46" connectionId="0">
    <xmlCellPr id="1" xr6:uid="{00000000-0010-0000-4E00-000001000000}" uniqueName="P1323653">
      <xmlPr mapId="3" xpath="/TFI-IZD-ZSE/TFI-IFP-ZSE-E_1000860/P1323653" xmlDataType="decimal"/>
    </xmlCellPr>
  </singleXmlCell>
  <singleXmlCell id="80" xr6:uid="{00000000-000C-0000-FFFF-FFFF4F000000}" r="I46" connectionId="0">
    <xmlCellPr id="1" xr6:uid="{00000000-0010-0000-4F00-000001000000}" uniqueName="P1323652">
      <xmlPr mapId="3" xpath="/TFI-IZD-ZSE/TFI-IFP-ZSE-E_1000860/P1323652" xmlDataType="decimal"/>
    </xmlCellPr>
  </singleXmlCell>
  <singleXmlCell id="81" xr6:uid="{00000000-000C-0000-FFFF-FFFF50000000}" r="H47" connectionId="0">
    <xmlCellPr id="1" xr6:uid="{00000000-0010-0000-5000-000001000000}" uniqueName="P48339">
      <xmlPr mapId="3" xpath="/TFI-IZD-ZSE/TFI-IFP-ZSE-E_1000860/P48339" xmlDataType="decimal"/>
    </xmlCellPr>
  </singleXmlCell>
  <singleXmlCell id="82" xr6:uid="{00000000-000C-0000-FFFF-FFFF51000000}" r="I47" connectionId="0">
    <xmlCellPr id="1" xr6:uid="{00000000-0010-0000-5100-000001000000}" uniqueName="P48362">
      <xmlPr mapId="3" xpath="/TFI-IZD-ZSE/TFI-IFP-ZSE-E_1000860/P48362" xmlDataType="decimal"/>
    </xmlCellPr>
  </singleXmlCell>
  <singleXmlCell id="83" xr6:uid="{00000000-000C-0000-FFFF-FFFF52000000}" r="H48" connectionId="0">
    <xmlCellPr id="1" xr6:uid="{00000000-0010-0000-5200-000001000000}" uniqueName="P48330">
      <xmlPr mapId="3" xpath="/TFI-IZD-ZSE/TFI-IFP-ZSE-E_1000860/P48330" xmlDataType="decimal"/>
    </xmlCellPr>
  </singleXmlCell>
  <singleXmlCell id="84" xr6:uid="{00000000-000C-0000-FFFF-FFFF53000000}" r="I48" connectionId="0">
    <xmlCellPr id="1" xr6:uid="{00000000-0010-0000-5300-000001000000}" uniqueName="P48353">
      <xmlPr mapId="3" xpath="/TFI-IZD-ZSE/TFI-IFP-ZSE-E_1000860/P48353" xmlDataType="decimal"/>
    </xmlCellPr>
  </singleXmlCell>
  <singleXmlCell id="85" xr6:uid="{00000000-000C-0000-FFFF-FFFF54000000}" r="H49" connectionId="0">
    <xmlCellPr id="1" xr6:uid="{00000000-0010-0000-5400-000001000000}" uniqueName="P1070365">
      <xmlPr mapId="3" xpath="/TFI-IZD-ZSE/TFI-IFP-ZSE-E_1000860/P1070365" xmlDataType="decimal"/>
    </xmlCellPr>
  </singleXmlCell>
  <singleXmlCell id="86" xr6:uid="{00000000-000C-0000-FFFF-FFFF55000000}" r="I49" connectionId="0">
    <xmlCellPr id="1" xr6:uid="{00000000-0010-0000-5500-000001000000}" uniqueName="P1070366">
      <xmlPr mapId="3" xpath="/TFI-IZD-ZSE/TFI-IFP-ZSE-E_1000860/P1070366" xmlDataType="decimal"/>
    </xmlCellPr>
  </singleXmlCell>
  <singleXmlCell id="87" xr6:uid="{00000000-000C-0000-FFFF-FFFF56000000}" r="H50" connectionId="0">
    <xmlCellPr id="1" xr6:uid="{00000000-0010-0000-5600-000001000000}" uniqueName="P48333">
      <xmlPr mapId="3" xpath="/TFI-IZD-ZSE/TFI-IFP-ZSE-E_1000860/P48333" xmlDataType="decimal"/>
    </xmlCellPr>
  </singleXmlCell>
  <singleXmlCell id="88" xr6:uid="{00000000-000C-0000-FFFF-FFFF57000000}" r="I50" connectionId="0">
    <xmlCellPr id="1" xr6:uid="{00000000-0010-0000-5700-000001000000}" uniqueName="P48356">
      <xmlPr mapId="3" xpath="/TFI-IZD-ZSE/TFI-IFP-ZSE-E_1000860/P48356" xmlDataType="decimal"/>
    </xmlCellPr>
  </singleXmlCell>
  <singleXmlCell id="89" xr6:uid="{00000000-000C-0000-FFFF-FFFF58000000}" r="H51" connectionId="0">
    <xmlCellPr id="1" xr6:uid="{00000000-0010-0000-5800-000001000000}" uniqueName="P48322">
      <xmlPr mapId="3" xpath="/TFI-IZD-ZSE/TFI-IFP-ZSE-E_1000860/P48322" xmlDataType="decimal"/>
    </xmlCellPr>
  </singleXmlCell>
  <singleXmlCell id="90" xr6:uid="{00000000-000C-0000-FFFF-FFFF59000000}" r="I51" connectionId="0">
    <xmlCellPr id="1" xr6:uid="{00000000-0010-0000-5900-000001000000}" uniqueName="P48345">
      <xmlPr mapId="3" xpath="/TFI-IZD-ZSE/TFI-IFP-ZSE-E_1000860/P48345" xmlDataType="decimal"/>
    </xmlCellPr>
  </singleXmlCell>
  <singleXmlCell id="91" xr6:uid="{00000000-000C-0000-FFFF-FFFF5A000000}" r="H52" connectionId="0">
    <xmlCellPr id="1" xr6:uid="{00000000-0010-0000-5A00-000001000000}" uniqueName="P48323">
      <xmlPr mapId="3" xpath="/TFI-IZD-ZSE/TFI-IFP-ZSE-E_1000860/P48323" xmlDataType="decimal"/>
    </xmlCellPr>
  </singleXmlCell>
  <singleXmlCell id="92" xr6:uid="{00000000-000C-0000-FFFF-FFFF5B000000}" r="I52" connectionId="0">
    <xmlCellPr id="1" xr6:uid="{00000000-0010-0000-5B00-000001000000}" uniqueName="P48346">
      <xmlPr mapId="3" xpath="/TFI-IZD-ZSE/TFI-IFP-ZSE-E_1000860/P48346" xmlDataType="decimal"/>
    </xmlCellPr>
  </singleXmlCell>
  <singleXmlCell id="93" xr6:uid="{00000000-000C-0000-FFFF-FFFF5C000000}" r="H53" connectionId="0">
    <xmlCellPr id="1" xr6:uid="{00000000-0010-0000-5C00-000001000000}" uniqueName="P48324">
      <xmlPr mapId="3" xpath="/TFI-IZD-ZSE/TFI-IFP-ZSE-E_1000860/P48324" xmlDataType="decimal"/>
    </xmlCellPr>
  </singleXmlCell>
  <singleXmlCell id="94" xr6:uid="{00000000-000C-0000-FFFF-FFFF5D000000}" r="I53" connectionId="0">
    <xmlCellPr id="1" xr6:uid="{00000000-0010-0000-5D00-000001000000}" uniqueName="P48347">
      <xmlPr mapId="3" xpath="/TFI-IZD-ZSE/TFI-IFP-ZSE-E_1000860/P48347" xmlDataType="decimal"/>
    </xmlCellPr>
  </singleXmlCell>
  <singleXmlCell id="95" xr6:uid="{00000000-000C-0000-FFFF-FFFF5E000000}" r="H54" connectionId="0">
    <xmlCellPr id="1" xr6:uid="{00000000-0010-0000-5E00-000001000000}" uniqueName="P48325">
      <xmlPr mapId="3" xpath="/TFI-IZD-ZSE/TFI-IFP-ZSE-E_1000860/P48325" xmlDataType="decimal"/>
    </xmlCellPr>
  </singleXmlCell>
  <singleXmlCell id="96" xr6:uid="{00000000-000C-0000-FFFF-FFFF5F000000}" r="I54" connectionId="0">
    <xmlCellPr id="1" xr6:uid="{00000000-0010-0000-5F00-000001000000}" uniqueName="P48348">
      <xmlPr mapId="3" xpath="/TFI-IZD-ZSE/TFI-IFP-ZSE-E_1000860/P48348" xmlDataType="decimal"/>
    </xmlCellPr>
  </singleXmlCell>
  <singleXmlCell id="97" xr6:uid="{00000000-000C-0000-FFFF-FFFF60000000}" r="H55" connectionId="0">
    <xmlCellPr id="1" xr6:uid="{00000000-0010-0000-6000-000001000000}" uniqueName="P48326">
      <xmlPr mapId="3" xpath="/TFI-IZD-ZSE/TFI-IFP-ZSE-E_1000860/P48326" xmlDataType="decimal"/>
    </xmlCellPr>
  </singleXmlCell>
  <singleXmlCell id="98" xr6:uid="{00000000-000C-0000-FFFF-FFFF61000000}" r="I55" connectionId="0">
    <xmlCellPr id="1" xr6:uid="{00000000-0010-0000-6100-000001000000}" uniqueName="P48349">
      <xmlPr mapId="3" xpath="/TFI-IZD-ZSE/TFI-IFP-ZSE-E_1000860/P48349" xmlDataType="decimal"/>
    </xmlCellPr>
  </singleXmlCell>
  <singleXmlCell id="99" xr6:uid="{00000000-000C-0000-FFFF-FFFF62000000}" r="H56" connectionId="0">
    <xmlCellPr id="1" xr6:uid="{00000000-0010-0000-6200-000001000000}" uniqueName="P1070367">
      <xmlPr mapId="3" xpath="/TFI-IZD-ZSE/TFI-IFP-ZSE-E_1000860/P1070367" xmlDataType="decimal"/>
    </xmlCellPr>
  </singleXmlCell>
  <singleXmlCell id="100" xr6:uid="{00000000-000C-0000-FFFF-FFFF63000000}" r="I56" connectionId="0">
    <xmlCellPr id="1" xr6:uid="{00000000-0010-0000-6300-000001000000}" uniqueName="P1070368">
      <xmlPr mapId="3" xpath="/TFI-IZD-ZSE/TFI-IFP-ZSE-E_1000860/P1070368" xmlDataType="decimal"/>
    </xmlCellPr>
  </singleXmlCell>
  <singleXmlCell id="101" xr6:uid="{00000000-000C-0000-FFFF-FFFF64000000}" r="H57" connectionId="0">
    <xmlCellPr id="1" xr6:uid="{00000000-0010-0000-6400-000001000000}" uniqueName="P48327">
      <xmlPr mapId="3" xpath="/TFI-IZD-ZSE/TFI-IFP-ZSE-E_1000860/P48327" xmlDataType="decimal"/>
    </xmlCellPr>
  </singleXmlCell>
  <singleXmlCell id="102" xr6:uid="{00000000-000C-0000-FFFF-FFFF65000000}" r="I57" connectionId="0">
    <xmlCellPr id="1" xr6:uid="{00000000-0010-0000-6500-000001000000}" uniqueName="P48350">
      <xmlPr mapId="3" xpath="/TFI-IZD-ZSE/TFI-IFP-ZSE-E_1000860/P48350" xmlDataType="decimal"/>
    </xmlCellPr>
  </singleXmlCell>
  <singleXmlCell id="103" xr6:uid="{00000000-000C-0000-FFFF-FFFF66000000}" r="H58" connectionId="0">
    <xmlCellPr id="1" xr6:uid="{00000000-0010-0000-6600-000001000000}" uniqueName="P48318">
      <xmlPr mapId="3" xpath="/TFI-IZD-ZSE/TFI-IFP-ZSE-E_1000860/P48318" xmlDataType="decimal"/>
    </xmlCellPr>
  </singleXmlCell>
  <singleXmlCell id="104" xr6:uid="{00000000-000C-0000-FFFF-FFFF67000000}" r="I58" connectionId="0">
    <xmlCellPr id="1" xr6:uid="{00000000-0010-0000-6700-000001000000}" uniqueName="P48341">
      <xmlPr mapId="3" xpath="/TFI-IZD-ZSE/TFI-IFP-ZSE-E_1000860/P48341" xmlDataType="decimal"/>
    </xmlCellPr>
  </singleXmlCell>
  <singleXmlCell id="105" xr6:uid="{00000000-000C-0000-FFFF-FFFF68000000}" r="H59" connectionId="0">
    <xmlCellPr id="1" xr6:uid="{00000000-0010-0000-6800-000001000000}" uniqueName="P1004445">
      <xmlPr mapId="3" xpath="/TFI-IZD-ZSE/TFI-IFP-ZSE-E_1000860/P1004445" xmlDataType="decimal"/>
    </xmlCellPr>
  </singleXmlCell>
  <singleXmlCell id="106" xr6:uid="{00000000-000C-0000-FFFF-FFFF69000000}" r="I59" connectionId="0">
    <xmlCellPr id="1" xr6:uid="{00000000-0010-0000-6900-000001000000}" uniqueName="P1004446">
      <xmlPr mapId="3" xpath="/TFI-IZD-ZSE/TFI-IFP-ZSE-E_1000860/P1004446" xmlDataType="decimal"/>
    </xmlCellPr>
  </singleXmlCell>
  <singleXmlCell id="107" xr6:uid="{00000000-000C-0000-FFFF-FFFF6A000000}" r="H60" connectionId="0">
    <xmlCellPr id="1" xr6:uid="{00000000-0010-0000-6A00-000001000000}" uniqueName="P48319">
      <xmlPr mapId="3" xpath="/TFI-IZD-ZSE/TFI-IFP-ZSE-E_1000860/P48319" xmlDataType="decimal"/>
    </xmlCellPr>
  </singleXmlCell>
  <singleXmlCell id="108" xr6:uid="{00000000-000C-0000-FFFF-FFFF6B000000}" r="I60" connectionId="0">
    <xmlCellPr id="1" xr6:uid="{00000000-0010-0000-6B00-000001000000}" uniqueName="P48342">
      <xmlPr mapId="3" xpath="/TFI-IZD-ZSE/TFI-IFP-ZSE-E_1000860/P48342" xmlDataType="decimal"/>
    </xmlCellPr>
  </singleXmlCell>
  <singleXmlCell id="109" xr6:uid="{00000000-000C-0000-FFFF-FFFF6C000000}" r="H61" connectionId="0">
    <xmlCellPr id="1" xr6:uid="{00000000-0010-0000-6C00-000001000000}" uniqueName="P48320">
      <xmlPr mapId="3" xpath="/TFI-IZD-ZSE/TFI-IFP-ZSE-E_1000860/P48320" xmlDataType="decimal"/>
    </xmlCellPr>
  </singleXmlCell>
  <singleXmlCell id="110" xr6:uid="{00000000-000C-0000-FFFF-FFFF6D000000}" r="I61" connectionId="0">
    <xmlCellPr id="1" xr6:uid="{00000000-0010-0000-6D00-000001000000}" uniqueName="P48343">
      <xmlPr mapId="3" xpath="/TFI-IZD-ZSE/TFI-IFP-ZSE-E_1000860/P48343" xmlDataType="decimal"/>
    </xmlCellPr>
  </singleXmlCell>
  <singleXmlCell id="111" xr6:uid="{00000000-000C-0000-FFFF-FFFF6E000000}" r="H62" connectionId="0">
    <xmlCellPr id="1" xr6:uid="{00000000-0010-0000-6E00-000001000000}" uniqueName="P48321">
      <xmlPr mapId="3" xpath="/TFI-IZD-ZSE/TFI-IFP-ZSE-E_1000860/P48321" xmlDataType="decimal"/>
    </xmlCellPr>
  </singleXmlCell>
  <singleXmlCell id="112" xr6:uid="{00000000-000C-0000-FFFF-FFFF6F000000}" r="I62" connectionId="0">
    <xmlCellPr id="1" xr6:uid="{00000000-0010-0000-6F00-000001000000}" uniqueName="P48344">
      <xmlPr mapId="3" xpath="/TFI-IZD-ZSE/TFI-IFP-ZSE-E_1000860/P48344" xmlDataType="decimal"/>
    </xmlCellPr>
  </singleXmlCell>
  <singleXmlCell id="113" xr6:uid="{00000000-000C-0000-FFFF-FFFF70000000}" r="H64" connectionId="0">
    <xmlCellPr id="1" xr6:uid="{00000000-0010-0000-7000-000001000000}" uniqueName="P1004447">
      <xmlPr mapId="3" xpath="/TFI-IZD-ZSE/TFI-IFP-ZSE-E_1000860/P1004447" xmlDataType="decimal"/>
    </xmlCellPr>
  </singleXmlCell>
  <singleXmlCell id="114" xr6:uid="{00000000-000C-0000-FFFF-FFFF71000000}" r="I64" connectionId="0">
    <xmlCellPr id="1" xr6:uid="{00000000-0010-0000-7100-000001000000}" uniqueName="P1004448">
      <xmlPr mapId="3" xpath="/TFI-IZD-ZSE/TFI-IFP-ZSE-E_1000860/P1004448" xmlDataType="decimal"/>
    </xmlCellPr>
  </singleXmlCell>
  <singleXmlCell id="115" xr6:uid="{00000000-000C-0000-FFFF-FFFF72000000}" r="H65" connectionId="0">
    <xmlCellPr id="1" xr6:uid="{00000000-0010-0000-7200-000001000000}" uniqueName="P1004449">
      <xmlPr mapId="3" xpath="/TFI-IZD-ZSE/TFI-IFP-ZSE-E_1000860/P1004449" xmlDataType="decimal"/>
    </xmlCellPr>
  </singleXmlCell>
  <singleXmlCell id="116" xr6:uid="{00000000-000C-0000-FFFF-FFFF73000000}" r="I65" connectionId="0">
    <xmlCellPr id="1" xr6:uid="{00000000-0010-0000-7300-000001000000}" uniqueName="P1004450">
      <xmlPr mapId="3" xpath="/TFI-IZD-ZSE/TFI-IFP-ZSE-E_1000860/P1004450" xmlDataType="decimal"/>
    </xmlCellPr>
  </singleXmlCell>
  <singleXmlCell id="117" xr6:uid="{00000000-000C-0000-FFFF-FFFF74000000}" r="H66" connectionId="0">
    <xmlCellPr id="1" xr6:uid="{00000000-0010-0000-7400-000001000000}" uniqueName="P1004451">
      <xmlPr mapId="3" xpath="/TFI-IZD-ZSE/TFI-IFP-ZSE-E_1000860/P1004451" xmlDataType="decimal"/>
    </xmlCellPr>
  </singleXmlCell>
  <singleXmlCell id="118" xr6:uid="{00000000-000C-0000-FFFF-FFFF75000000}" r="I66" connectionId="0">
    <xmlCellPr id="1" xr6:uid="{00000000-0010-0000-7500-000001000000}" uniqueName="P1004452">
      <xmlPr mapId="3" xpath="/TFI-IZD-ZSE/TFI-IFP-ZSE-E_1000860/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9" xr6:uid="{00000000-000C-0000-FFFF-FFFF76000000}" r="H8" connectionId="0">
    <xmlCellPr id="1" xr6:uid="{00000000-0010-0000-7600-000001000000}" uniqueName="P1074911">
      <xmlPr mapId="3" xpath="/TFI-IZD-ZSE/TFI-ISD-ZSE-E_1000861/P1074911" xmlDataType="decimal"/>
    </xmlCellPr>
  </singleXmlCell>
  <singleXmlCell id="120" xr6:uid="{00000000-000C-0000-FFFF-FFFF77000000}" r="I8" connectionId="0">
    <xmlCellPr id="1" xr6:uid="{00000000-0010-0000-7700-000001000000}" uniqueName="P1074913">
      <xmlPr mapId="3" xpath="/TFI-IZD-ZSE/TFI-ISD-ZSE-E_1000861/P1074913" xmlDataType="decimal"/>
    </xmlCellPr>
  </singleXmlCell>
  <singleXmlCell id="121" xr6:uid="{00000000-000C-0000-FFFF-FFFF78000000}" r="J8" connectionId="0">
    <xmlCellPr id="1" xr6:uid="{00000000-0010-0000-7800-000001000000}" uniqueName="P1074915">
      <xmlPr mapId="3" xpath="/TFI-IZD-ZSE/TFI-ISD-ZSE-E_1000861/P1074915" xmlDataType="decimal"/>
    </xmlCellPr>
  </singleXmlCell>
  <singleXmlCell id="122" xr6:uid="{00000000-000C-0000-FFFF-FFFF79000000}" r="K8" connectionId="0">
    <xmlCellPr id="1" xr6:uid="{00000000-0010-0000-7900-000001000000}" uniqueName="P1074917">
      <xmlPr mapId="3" xpath="/TFI-IZD-ZSE/TFI-ISD-ZSE-E_1000861/P1074917" xmlDataType="decimal"/>
    </xmlCellPr>
  </singleXmlCell>
  <singleXmlCell id="123" xr6:uid="{00000000-000C-0000-FFFF-FFFF7A000000}" r="H9" connectionId="0">
    <xmlCellPr id="1" xr6:uid="{00000000-0010-0000-7A00-000001000000}" uniqueName="P1074919">
      <xmlPr mapId="3" xpath="/TFI-IZD-ZSE/TFI-ISD-ZSE-E_1000861/P1074919" xmlDataType="decimal"/>
    </xmlCellPr>
  </singleXmlCell>
  <singleXmlCell id="124" xr6:uid="{00000000-000C-0000-FFFF-FFFF7B000000}" r="I9" connectionId="0">
    <xmlCellPr id="1" xr6:uid="{00000000-0010-0000-7B00-000001000000}" uniqueName="P1074920">
      <xmlPr mapId="3" xpath="/TFI-IZD-ZSE/TFI-ISD-ZSE-E_1000861/P1074920" xmlDataType="decimal"/>
    </xmlCellPr>
  </singleXmlCell>
  <singleXmlCell id="125" xr6:uid="{00000000-000C-0000-FFFF-FFFF7C000000}" r="J9" connectionId="0">
    <xmlCellPr id="1" xr6:uid="{00000000-0010-0000-7C00-000001000000}" uniqueName="P1074922">
      <xmlPr mapId="3" xpath="/TFI-IZD-ZSE/TFI-ISD-ZSE-E_1000861/P1074922" xmlDataType="decimal"/>
    </xmlCellPr>
  </singleXmlCell>
  <singleXmlCell id="126" xr6:uid="{00000000-000C-0000-FFFF-FFFF7D000000}" r="K9" connectionId="0">
    <xmlCellPr id="1" xr6:uid="{00000000-0010-0000-7D00-000001000000}" uniqueName="P1074924">
      <xmlPr mapId="3" xpath="/TFI-IZD-ZSE/TFI-ISD-ZSE-E_1000861/P1074924" xmlDataType="decimal"/>
    </xmlCellPr>
  </singleXmlCell>
  <singleXmlCell id="127" xr6:uid="{00000000-000C-0000-FFFF-FFFF7E000000}" r="H10" connectionId="0">
    <xmlCellPr id="1" xr6:uid="{00000000-0010-0000-7E00-000001000000}" uniqueName="P1074926">
      <xmlPr mapId="3" xpath="/TFI-IZD-ZSE/TFI-ISD-ZSE-E_1000861/P1074926" xmlDataType="decimal"/>
    </xmlCellPr>
  </singleXmlCell>
  <singleXmlCell id="128" xr6:uid="{00000000-000C-0000-FFFF-FFFF7F000000}" r="I10" connectionId="0">
    <xmlCellPr id="1" xr6:uid="{00000000-0010-0000-7F00-000001000000}" uniqueName="P1074928">
      <xmlPr mapId="3" xpath="/TFI-IZD-ZSE/TFI-ISD-ZSE-E_1000861/P1074928" xmlDataType="decimal"/>
    </xmlCellPr>
  </singleXmlCell>
  <singleXmlCell id="129" xr6:uid="{00000000-000C-0000-FFFF-FFFF80000000}" r="J10" connectionId="0">
    <xmlCellPr id="1" xr6:uid="{00000000-0010-0000-8000-000001000000}" uniqueName="P1074929">
      <xmlPr mapId="3" xpath="/TFI-IZD-ZSE/TFI-ISD-ZSE-E_1000861/P1074929" xmlDataType="decimal"/>
    </xmlCellPr>
  </singleXmlCell>
  <singleXmlCell id="130" xr6:uid="{00000000-000C-0000-FFFF-FFFF81000000}" r="K10" connectionId="0">
    <xmlCellPr id="1" xr6:uid="{00000000-0010-0000-8100-000001000000}" uniqueName="P1074930">
      <xmlPr mapId="3" xpath="/TFI-IZD-ZSE/TFI-ISD-ZSE-E_1000861/P1074930" xmlDataType="decimal"/>
    </xmlCellPr>
  </singleXmlCell>
  <singleXmlCell id="131" xr6:uid="{00000000-000C-0000-FFFF-FFFF82000000}" r="H11" connectionId="0">
    <xmlCellPr id="1" xr6:uid="{00000000-0010-0000-8200-000001000000}" uniqueName="P1074931">
      <xmlPr mapId="3" xpath="/TFI-IZD-ZSE/TFI-ISD-ZSE-E_1000861/P1074931" xmlDataType="decimal"/>
    </xmlCellPr>
  </singleXmlCell>
  <singleXmlCell id="132" xr6:uid="{00000000-000C-0000-FFFF-FFFF83000000}" r="I11" connectionId="0">
    <xmlCellPr id="1" xr6:uid="{00000000-0010-0000-8300-000001000000}" uniqueName="P1074932">
      <xmlPr mapId="3" xpath="/TFI-IZD-ZSE/TFI-ISD-ZSE-E_1000861/P1074932" xmlDataType="decimal"/>
    </xmlCellPr>
  </singleXmlCell>
  <singleXmlCell id="133" xr6:uid="{00000000-000C-0000-FFFF-FFFF84000000}" r="J11" connectionId="0">
    <xmlCellPr id="1" xr6:uid="{00000000-0010-0000-8400-000001000000}" uniqueName="P1074933">
      <xmlPr mapId="3" xpath="/TFI-IZD-ZSE/TFI-ISD-ZSE-E_1000861/P1074933" xmlDataType="decimal"/>
    </xmlCellPr>
  </singleXmlCell>
  <singleXmlCell id="134" xr6:uid="{00000000-000C-0000-FFFF-FFFF85000000}" r="K11" connectionId="0">
    <xmlCellPr id="1" xr6:uid="{00000000-0010-0000-8500-000001000000}" uniqueName="P1074934">
      <xmlPr mapId="3" xpath="/TFI-IZD-ZSE/TFI-ISD-ZSE-E_1000861/P1074934" xmlDataType="decimal"/>
    </xmlCellPr>
  </singleXmlCell>
  <singleXmlCell id="135" xr6:uid="{00000000-000C-0000-FFFF-FFFF86000000}" r="H12" connectionId="0">
    <xmlCellPr id="1" xr6:uid="{00000000-0010-0000-8600-000001000000}" uniqueName="P1074935">
      <xmlPr mapId="3" xpath="/TFI-IZD-ZSE/TFI-ISD-ZSE-E_1000861/P1074935" xmlDataType="decimal"/>
    </xmlCellPr>
  </singleXmlCell>
  <singleXmlCell id="136" xr6:uid="{00000000-000C-0000-FFFF-FFFF87000000}" r="I12" connectionId="0">
    <xmlCellPr id="1" xr6:uid="{00000000-0010-0000-8700-000001000000}" uniqueName="P1074936">
      <xmlPr mapId="3" xpath="/TFI-IZD-ZSE/TFI-ISD-ZSE-E_1000861/P1074936" xmlDataType="decimal"/>
    </xmlCellPr>
  </singleXmlCell>
  <singleXmlCell id="137" xr6:uid="{00000000-000C-0000-FFFF-FFFF88000000}" r="J12" connectionId="0">
    <xmlCellPr id="1" xr6:uid="{00000000-0010-0000-8800-000001000000}" uniqueName="P1074937">
      <xmlPr mapId="3" xpath="/TFI-IZD-ZSE/TFI-ISD-ZSE-E_1000861/P1074937" xmlDataType="decimal"/>
    </xmlCellPr>
  </singleXmlCell>
  <singleXmlCell id="138" xr6:uid="{00000000-000C-0000-FFFF-FFFF89000000}" r="K12" connectionId="0">
    <xmlCellPr id="1" xr6:uid="{00000000-0010-0000-8900-000001000000}" uniqueName="P1074938">
      <xmlPr mapId="3" xpath="/TFI-IZD-ZSE/TFI-ISD-ZSE-E_1000861/P1074938" xmlDataType="decimal"/>
    </xmlCellPr>
  </singleXmlCell>
  <singleXmlCell id="139" xr6:uid="{00000000-000C-0000-FFFF-FFFF8A000000}" r="H13" connectionId="0">
    <xmlCellPr id="1" xr6:uid="{00000000-0010-0000-8A00-000001000000}" uniqueName="P1074939">
      <xmlPr mapId="3" xpath="/TFI-IZD-ZSE/TFI-ISD-ZSE-E_1000861/P1074939" xmlDataType="decimal"/>
    </xmlCellPr>
  </singleXmlCell>
  <singleXmlCell id="140" xr6:uid="{00000000-000C-0000-FFFF-FFFF8B000000}" r="I13" connectionId="0">
    <xmlCellPr id="1" xr6:uid="{00000000-0010-0000-8B00-000001000000}" uniqueName="P1074940">
      <xmlPr mapId="3" xpath="/TFI-IZD-ZSE/TFI-ISD-ZSE-E_1000861/P1074940" xmlDataType="decimal"/>
    </xmlCellPr>
  </singleXmlCell>
  <singleXmlCell id="141" xr6:uid="{00000000-000C-0000-FFFF-FFFF8C000000}" r="J13" connectionId="0">
    <xmlCellPr id="1" xr6:uid="{00000000-0010-0000-8C00-000001000000}" uniqueName="P1074941">
      <xmlPr mapId="3" xpath="/TFI-IZD-ZSE/TFI-ISD-ZSE-E_1000861/P1074941" xmlDataType="decimal"/>
    </xmlCellPr>
  </singleXmlCell>
  <singleXmlCell id="142" xr6:uid="{00000000-000C-0000-FFFF-FFFF8D000000}" r="K13" connectionId="0">
    <xmlCellPr id="1" xr6:uid="{00000000-0010-0000-8D00-000001000000}" uniqueName="P1074942">
      <xmlPr mapId="3" xpath="/TFI-IZD-ZSE/TFI-ISD-ZSE-E_1000861/P1074942" xmlDataType="decimal"/>
    </xmlCellPr>
  </singleXmlCell>
  <singleXmlCell id="143" xr6:uid="{00000000-000C-0000-FFFF-FFFF8E000000}" r="H14" connectionId="0">
    <xmlCellPr id="1" xr6:uid="{00000000-0010-0000-8E00-000001000000}" uniqueName="P1074943">
      <xmlPr mapId="3" xpath="/TFI-IZD-ZSE/TFI-ISD-ZSE-E_1000861/P1074943" xmlDataType="decimal"/>
    </xmlCellPr>
  </singleXmlCell>
  <singleXmlCell id="144" xr6:uid="{00000000-000C-0000-FFFF-FFFF8F000000}" r="I14" connectionId="0">
    <xmlCellPr id="1" xr6:uid="{00000000-0010-0000-8F00-000001000000}" uniqueName="P1074944">
      <xmlPr mapId="3" xpath="/TFI-IZD-ZSE/TFI-ISD-ZSE-E_1000861/P1074944" xmlDataType="decimal"/>
    </xmlCellPr>
  </singleXmlCell>
  <singleXmlCell id="145" xr6:uid="{00000000-000C-0000-FFFF-FFFF90000000}" r="J14" connectionId="0">
    <xmlCellPr id="1" xr6:uid="{00000000-0010-0000-9000-000001000000}" uniqueName="P1074945">
      <xmlPr mapId="3" xpath="/TFI-IZD-ZSE/TFI-ISD-ZSE-E_1000861/P1074945" xmlDataType="decimal"/>
    </xmlCellPr>
  </singleXmlCell>
  <singleXmlCell id="146" xr6:uid="{00000000-000C-0000-FFFF-FFFF91000000}" r="K14" connectionId="0">
    <xmlCellPr id="1" xr6:uid="{00000000-0010-0000-9100-000001000000}" uniqueName="P1074946">
      <xmlPr mapId="3" xpath="/TFI-IZD-ZSE/TFI-ISD-ZSE-E_1000861/P1074946" xmlDataType="decimal"/>
    </xmlCellPr>
  </singleXmlCell>
  <singleXmlCell id="147" xr6:uid="{00000000-000C-0000-FFFF-FFFF92000000}" r="H15" connectionId="0">
    <xmlCellPr id="1" xr6:uid="{00000000-0010-0000-9200-000001000000}" uniqueName="P1074955">
      <xmlPr mapId="3" xpath="/TFI-IZD-ZSE/TFI-ISD-ZSE-E_1000861/P1074955" xmlDataType="decimal"/>
    </xmlCellPr>
  </singleXmlCell>
  <singleXmlCell id="148" xr6:uid="{00000000-000C-0000-FFFF-FFFF93000000}" r="I15" connectionId="0">
    <xmlCellPr id="1" xr6:uid="{00000000-0010-0000-9300-000001000000}" uniqueName="P1074957">
      <xmlPr mapId="3" xpath="/TFI-IZD-ZSE/TFI-ISD-ZSE-E_1000861/P1074957" xmlDataType="decimal"/>
    </xmlCellPr>
  </singleXmlCell>
  <singleXmlCell id="149" xr6:uid="{00000000-000C-0000-FFFF-FFFF94000000}" r="J15" connectionId="0">
    <xmlCellPr id="1" xr6:uid="{00000000-0010-0000-9400-000001000000}" uniqueName="P1074959">
      <xmlPr mapId="3" xpath="/TFI-IZD-ZSE/TFI-ISD-ZSE-E_1000861/P1074959" xmlDataType="decimal"/>
    </xmlCellPr>
  </singleXmlCell>
  <singleXmlCell id="150" xr6:uid="{00000000-000C-0000-FFFF-FFFF95000000}" r="K15" connectionId="0">
    <xmlCellPr id="1" xr6:uid="{00000000-0010-0000-9500-000001000000}" uniqueName="P1074961">
      <xmlPr mapId="3" xpath="/TFI-IZD-ZSE/TFI-ISD-ZSE-E_1000861/P1074961" xmlDataType="decimal"/>
    </xmlCellPr>
  </singleXmlCell>
  <singleXmlCell id="151" xr6:uid="{00000000-000C-0000-FFFF-FFFF96000000}" r="H16" connectionId="0">
    <xmlCellPr id="1" xr6:uid="{00000000-0010-0000-9600-000001000000}" uniqueName="P1074963">
      <xmlPr mapId="3" xpath="/TFI-IZD-ZSE/TFI-ISD-ZSE-E_1000861/P1074963" xmlDataType="decimal"/>
    </xmlCellPr>
  </singleXmlCell>
  <singleXmlCell id="152" xr6:uid="{00000000-000C-0000-FFFF-FFFF97000000}" r="I16" connectionId="0">
    <xmlCellPr id="1" xr6:uid="{00000000-0010-0000-9700-000001000000}" uniqueName="P1074965">
      <xmlPr mapId="3" xpath="/TFI-IZD-ZSE/TFI-ISD-ZSE-E_1000861/P1074965" xmlDataType="decimal"/>
    </xmlCellPr>
  </singleXmlCell>
  <singleXmlCell id="153" xr6:uid="{00000000-000C-0000-FFFF-FFFF98000000}" r="J16" connectionId="0">
    <xmlCellPr id="1" xr6:uid="{00000000-0010-0000-9800-000001000000}" uniqueName="P1074966">
      <xmlPr mapId="3" xpath="/TFI-IZD-ZSE/TFI-ISD-ZSE-E_1000861/P1074966" xmlDataType="decimal"/>
    </xmlCellPr>
  </singleXmlCell>
  <singleXmlCell id="154" xr6:uid="{00000000-000C-0000-FFFF-FFFF99000000}" r="K16" connectionId="0">
    <xmlCellPr id="1" xr6:uid="{00000000-0010-0000-9900-000001000000}" uniqueName="P1074968">
      <xmlPr mapId="3" xpath="/TFI-IZD-ZSE/TFI-ISD-ZSE-E_1000861/P1074968" xmlDataType="decimal"/>
    </xmlCellPr>
  </singleXmlCell>
  <singleXmlCell id="155" xr6:uid="{00000000-000C-0000-FFFF-FFFF9A000000}" r="H17" connectionId="0">
    <xmlCellPr id="1" xr6:uid="{00000000-0010-0000-9A00-000001000000}" uniqueName="P1074969">
      <xmlPr mapId="3" xpath="/TFI-IZD-ZSE/TFI-ISD-ZSE-E_1000861/P1074969" xmlDataType="decimal"/>
    </xmlCellPr>
  </singleXmlCell>
  <singleXmlCell id="156" xr6:uid="{00000000-000C-0000-FFFF-FFFF9B000000}" r="I17" connectionId="0">
    <xmlCellPr id="1" xr6:uid="{00000000-0010-0000-9B00-000001000000}" uniqueName="P1074970">
      <xmlPr mapId="3" xpath="/TFI-IZD-ZSE/TFI-ISD-ZSE-E_1000861/P1074970" xmlDataType="decimal"/>
    </xmlCellPr>
  </singleXmlCell>
  <singleXmlCell id="157" xr6:uid="{00000000-000C-0000-FFFF-FFFF9C000000}" r="J17" connectionId="0">
    <xmlCellPr id="1" xr6:uid="{00000000-0010-0000-9C00-000001000000}" uniqueName="P1074971">
      <xmlPr mapId="3" xpath="/TFI-IZD-ZSE/TFI-ISD-ZSE-E_1000861/P1074971" xmlDataType="decimal"/>
    </xmlCellPr>
  </singleXmlCell>
  <singleXmlCell id="158" xr6:uid="{00000000-000C-0000-FFFF-FFFF9D000000}" r="K17" connectionId="0">
    <xmlCellPr id="1" xr6:uid="{00000000-0010-0000-9D00-000001000000}" uniqueName="P1074972">
      <xmlPr mapId="3" xpath="/TFI-IZD-ZSE/TFI-ISD-ZSE-E_1000861/P1074972" xmlDataType="decimal"/>
    </xmlCellPr>
  </singleXmlCell>
  <singleXmlCell id="159" xr6:uid="{00000000-000C-0000-FFFF-FFFF9E000000}" r="H18" connectionId="0">
    <xmlCellPr id="1" xr6:uid="{00000000-0010-0000-9E00-000001000000}" uniqueName="P1074974">
      <xmlPr mapId="3" xpath="/TFI-IZD-ZSE/TFI-ISD-ZSE-E_1000861/P1074974" xmlDataType="decimal"/>
    </xmlCellPr>
  </singleXmlCell>
  <singleXmlCell id="160" xr6:uid="{00000000-000C-0000-FFFF-FFFF9F000000}" r="I18" connectionId="0">
    <xmlCellPr id="1" xr6:uid="{00000000-0010-0000-9F00-000001000000}" uniqueName="P1074976">
      <xmlPr mapId="3" xpath="/TFI-IZD-ZSE/TFI-ISD-ZSE-E_1000861/P1074976" xmlDataType="decimal"/>
    </xmlCellPr>
  </singleXmlCell>
  <singleXmlCell id="161" xr6:uid="{00000000-000C-0000-FFFF-FFFFA0000000}" r="J18" connectionId="0">
    <xmlCellPr id="1" xr6:uid="{00000000-0010-0000-A000-000001000000}" uniqueName="P1074977">
      <xmlPr mapId="3" xpath="/TFI-IZD-ZSE/TFI-ISD-ZSE-E_1000861/P1074977" xmlDataType="decimal"/>
    </xmlCellPr>
  </singleXmlCell>
  <singleXmlCell id="162" xr6:uid="{00000000-000C-0000-FFFF-FFFFA1000000}" r="K18" connectionId="0">
    <xmlCellPr id="1" xr6:uid="{00000000-0010-0000-A100-000001000000}" uniqueName="P1074978">
      <xmlPr mapId="3" xpath="/TFI-IZD-ZSE/TFI-ISD-ZSE-E_1000861/P1074978" xmlDataType="decimal"/>
    </xmlCellPr>
  </singleXmlCell>
  <singleXmlCell id="163" xr6:uid="{00000000-000C-0000-FFFF-FFFFA2000000}" r="H19" connectionId="0">
    <xmlCellPr id="1" xr6:uid="{00000000-0010-0000-A200-000001000000}" uniqueName="P1074980">
      <xmlPr mapId="3" xpath="/TFI-IZD-ZSE/TFI-ISD-ZSE-E_1000861/P1074980" xmlDataType="decimal"/>
    </xmlCellPr>
  </singleXmlCell>
  <singleXmlCell id="164" xr6:uid="{00000000-000C-0000-FFFF-FFFFA3000000}" r="I19" connectionId="0">
    <xmlCellPr id="1" xr6:uid="{00000000-0010-0000-A300-000001000000}" uniqueName="P1074982">
      <xmlPr mapId="3" xpath="/TFI-IZD-ZSE/TFI-ISD-ZSE-E_1000861/P1074982" xmlDataType="decimal"/>
    </xmlCellPr>
  </singleXmlCell>
  <singleXmlCell id="165" xr6:uid="{00000000-000C-0000-FFFF-FFFFA4000000}" r="J19" connectionId="0">
    <xmlCellPr id="1" xr6:uid="{00000000-0010-0000-A400-000001000000}" uniqueName="P1074984">
      <xmlPr mapId="3" xpath="/TFI-IZD-ZSE/TFI-ISD-ZSE-E_1000861/P1074984" xmlDataType="decimal"/>
    </xmlCellPr>
  </singleXmlCell>
  <singleXmlCell id="166" xr6:uid="{00000000-000C-0000-FFFF-FFFFA5000000}" r="K19" connectionId="0">
    <xmlCellPr id="1" xr6:uid="{00000000-0010-0000-A500-000001000000}" uniqueName="P1074986">
      <xmlPr mapId="3" xpath="/TFI-IZD-ZSE/TFI-ISD-ZSE-E_1000861/P1074986" xmlDataType="decimal"/>
    </xmlCellPr>
  </singleXmlCell>
  <singleXmlCell id="167" xr6:uid="{00000000-000C-0000-FFFF-FFFFA6000000}" r="H20" connectionId="0">
    <xmlCellPr id="1" xr6:uid="{00000000-0010-0000-A600-000001000000}" uniqueName="P1074988">
      <xmlPr mapId="3" xpath="/TFI-IZD-ZSE/TFI-ISD-ZSE-E_1000861/P1074988" xmlDataType="decimal"/>
    </xmlCellPr>
  </singleXmlCell>
  <singleXmlCell id="168" xr6:uid="{00000000-000C-0000-FFFF-FFFFA7000000}" r="I20" connectionId="0">
    <xmlCellPr id="1" xr6:uid="{00000000-0010-0000-A700-000001000000}" uniqueName="P1074990">
      <xmlPr mapId="3" xpath="/TFI-IZD-ZSE/TFI-ISD-ZSE-E_1000861/P1074990" xmlDataType="decimal"/>
    </xmlCellPr>
  </singleXmlCell>
  <singleXmlCell id="169" xr6:uid="{00000000-000C-0000-FFFF-FFFFA8000000}" r="J20" connectionId="0">
    <xmlCellPr id="1" xr6:uid="{00000000-0010-0000-A800-000001000000}" uniqueName="P1074992">
      <xmlPr mapId="3" xpath="/TFI-IZD-ZSE/TFI-ISD-ZSE-E_1000861/P1074992" xmlDataType="decimal"/>
    </xmlCellPr>
  </singleXmlCell>
  <singleXmlCell id="170" xr6:uid="{00000000-000C-0000-FFFF-FFFFA9000000}" r="K20" connectionId="0">
    <xmlCellPr id="1" xr6:uid="{00000000-0010-0000-A900-000001000000}" uniqueName="P1074993">
      <xmlPr mapId="3" xpath="/TFI-IZD-ZSE/TFI-ISD-ZSE-E_1000861/P1074993" xmlDataType="decimal"/>
    </xmlCellPr>
  </singleXmlCell>
  <singleXmlCell id="171" xr6:uid="{00000000-000C-0000-FFFF-FFFFAA000000}" r="H21" connectionId="0">
    <xmlCellPr id="1" xr6:uid="{00000000-0010-0000-AA00-000001000000}" uniqueName="P1074995">
      <xmlPr mapId="3" xpath="/TFI-IZD-ZSE/TFI-ISD-ZSE-E_1000861/P1074995" xmlDataType="decimal"/>
    </xmlCellPr>
  </singleXmlCell>
  <singleXmlCell id="172" xr6:uid="{00000000-000C-0000-FFFF-FFFFAB000000}" r="I21" connectionId="0">
    <xmlCellPr id="1" xr6:uid="{00000000-0010-0000-AB00-000001000000}" uniqueName="P1074996">
      <xmlPr mapId="3" xpath="/TFI-IZD-ZSE/TFI-ISD-ZSE-E_1000861/P1074996" xmlDataType="decimal"/>
    </xmlCellPr>
  </singleXmlCell>
  <singleXmlCell id="173" xr6:uid="{00000000-000C-0000-FFFF-FFFFAC000000}" r="J21" connectionId="0">
    <xmlCellPr id="1" xr6:uid="{00000000-0010-0000-AC00-000001000000}" uniqueName="P1074999">
      <xmlPr mapId="3" xpath="/TFI-IZD-ZSE/TFI-ISD-ZSE-E_1000861/P1074999" xmlDataType="decimal"/>
    </xmlCellPr>
  </singleXmlCell>
  <singleXmlCell id="174" xr6:uid="{00000000-000C-0000-FFFF-FFFFAD000000}" r="K21" connectionId="0">
    <xmlCellPr id="1" xr6:uid="{00000000-0010-0000-AD00-000001000000}" uniqueName="P1075002">
      <xmlPr mapId="3" xpath="/TFI-IZD-ZSE/TFI-ISD-ZSE-E_1000861/P1075002" xmlDataType="decimal"/>
    </xmlCellPr>
  </singleXmlCell>
  <singleXmlCell id="175" xr6:uid="{00000000-000C-0000-FFFF-FFFFAE000000}" r="H22" connectionId="0">
    <xmlCellPr id="1" xr6:uid="{00000000-0010-0000-AE00-000001000000}" uniqueName="P1075004">
      <xmlPr mapId="3" xpath="/TFI-IZD-ZSE/TFI-ISD-ZSE-E_1000861/P1075004" xmlDataType="decimal"/>
    </xmlCellPr>
  </singleXmlCell>
  <singleXmlCell id="176" xr6:uid="{00000000-000C-0000-FFFF-FFFFAF000000}" r="I22" connectionId="0">
    <xmlCellPr id="1" xr6:uid="{00000000-0010-0000-AF00-000001000000}" uniqueName="P1075006">
      <xmlPr mapId="3" xpath="/TFI-IZD-ZSE/TFI-ISD-ZSE-E_1000861/P1075006" xmlDataType="decimal"/>
    </xmlCellPr>
  </singleXmlCell>
  <singleXmlCell id="177" xr6:uid="{00000000-000C-0000-FFFF-FFFFB0000000}" r="J22" connectionId="0">
    <xmlCellPr id="1" xr6:uid="{00000000-0010-0000-B000-000001000000}" uniqueName="P1075008">
      <xmlPr mapId="3" xpath="/TFI-IZD-ZSE/TFI-ISD-ZSE-E_1000861/P1075008" xmlDataType="decimal"/>
    </xmlCellPr>
  </singleXmlCell>
  <singleXmlCell id="178" xr6:uid="{00000000-000C-0000-FFFF-FFFFB1000000}" r="K22" connectionId="0">
    <xmlCellPr id="1" xr6:uid="{00000000-0010-0000-B100-000001000000}" uniqueName="P1075010">
      <xmlPr mapId="3" xpath="/TFI-IZD-ZSE/TFI-ISD-ZSE-E_1000861/P1075010" xmlDataType="decimal"/>
    </xmlCellPr>
  </singleXmlCell>
  <singleXmlCell id="179" xr6:uid="{00000000-000C-0000-FFFF-FFFFB2000000}" r="H23" connectionId="0">
    <xmlCellPr id="1" xr6:uid="{00000000-0010-0000-B200-000001000000}" uniqueName="P1075013">
      <xmlPr mapId="3" xpath="/TFI-IZD-ZSE/TFI-ISD-ZSE-E_1000861/P1075013" xmlDataType="decimal"/>
    </xmlCellPr>
  </singleXmlCell>
  <singleXmlCell id="180" xr6:uid="{00000000-000C-0000-FFFF-FFFFB3000000}" r="I23" connectionId="0">
    <xmlCellPr id="1" xr6:uid="{00000000-0010-0000-B300-000001000000}" uniqueName="P1075015">
      <xmlPr mapId="3" xpath="/TFI-IZD-ZSE/TFI-ISD-ZSE-E_1000861/P1075015" xmlDataType="decimal"/>
    </xmlCellPr>
  </singleXmlCell>
  <singleXmlCell id="181" xr6:uid="{00000000-000C-0000-FFFF-FFFFB4000000}" r="J23" connectionId="0">
    <xmlCellPr id="1" xr6:uid="{00000000-0010-0000-B400-000001000000}" uniqueName="P1075017">
      <xmlPr mapId="3" xpath="/TFI-IZD-ZSE/TFI-ISD-ZSE-E_1000861/P1075017" xmlDataType="decimal"/>
    </xmlCellPr>
  </singleXmlCell>
  <singleXmlCell id="182" xr6:uid="{00000000-000C-0000-FFFF-FFFFB5000000}" r="K23" connectionId="0">
    <xmlCellPr id="1" xr6:uid="{00000000-0010-0000-B500-000001000000}" uniqueName="P1075019">
      <xmlPr mapId="3" xpath="/TFI-IZD-ZSE/TFI-ISD-ZSE-E_1000861/P1075019" xmlDataType="decimal"/>
    </xmlCellPr>
  </singleXmlCell>
  <singleXmlCell id="183" xr6:uid="{00000000-000C-0000-FFFF-FFFFB6000000}" r="H24" connectionId="0">
    <xmlCellPr id="1" xr6:uid="{00000000-0010-0000-B600-000001000000}" uniqueName="P1075021">
      <xmlPr mapId="3" xpath="/TFI-IZD-ZSE/TFI-ISD-ZSE-E_1000861/P1075021" xmlDataType="decimal"/>
    </xmlCellPr>
  </singleXmlCell>
  <singleXmlCell id="184" xr6:uid="{00000000-000C-0000-FFFF-FFFFB7000000}" r="I24" connectionId="0">
    <xmlCellPr id="1" xr6:uid="{00000000-0010-0000-B700-000001000000}" uniqueName="P1075022">
      <xmlPr mapId="3" xpath="/TFI-IZD-ZSE/TFI-ISD-ZSE-E_1000861/P1075022" xmlDataType="decimal"/>
    </xmlCellPr>
  </singleXmlCell>
  <singleXmlCell id="185" xr6:uid="{00000000-000C-0000-FFFF-FFFFB8000000}" r="J24" connectionId="0">
    <xmlCellPr id="1" xr6:uid="{00000000-0010-0000-B800-000001000000}" uniqueName="P1075024">
      <xmlPr mapId="3" xpath="/TFI-IZD-ZSE/TFI-ISD-ZSE-E_1000861/P1075024" xmlDataType="decimal"/>
    </xmlCellPr>
  </singleXmlCell>
  <singleXmlCell id="186" xr6:uid="{00000000-000C-0000-FFFF-FFFFB9000000}" r="K24" connectionId="0">
    <xmlCellPr id="1" xr6:uid="{00000000-0010-0000-B900-000001000000}" uniqueName="P1075025">
      <xmlPr mapId="3" xpath="/TFI-IZD-ZSE/TFI-ISD-ZSE-E_1000861/P1075025" xmlDataType="decimal"/>
    </xmlCellPr>
  </singleXmlCell>
  <singleXmlCell id="187" xr6:uid="{00000000-000C-0000-FFFF-FFFFBA000000}" r="H25" connectionId="0">
    <xmlCellPr id="1" xr6:uid="{00000000-0010-0000-BA00-000001000000}" uniqueName="P1075027">
      <xmlPr mapId="3" xpath="/TFI-IZD-ZSE/TFI-ISD-ZSE-E_1000861/P1075027" xmlDataType="decimal"/>
    </xmlCellPr>
  </singleXmlCell>
  <singleXmlCell id="188" xr6:uid="{00000000-000C-0000-FFFF-FFFFBB000000}" r="I25" connectionId="0">
    <xmlCellPr id="1" xr6:uid="{00000000-0010-0000-BB00-000001000000}" uniqueName="P1075029">
      <xmlPr mapId="3" xpath="/TFI-IZD-ZSE/TFI-ISD-ZSE-E_1000861/P1075029" xmlDataType="decimal"/>
    </xmlCellPr>
  </singleXmlCell>
  <singleXmlCell id="189" xr6:uid="{00000000-000C-0000-FFFF-FFFFBC000000}" r="J25" connectionId="0">
    <xmlCellPr id="1" xr6:uid="{00000000-0010-0000-BC00-000001000000}" uniqueName="P1075030">
      <xmlPr mapId="3" xpath="/TFI-IZD-ZSE/TFI-ISD-ZSE-E_1000861/P1075030" xmlDataType="decimal"/>
    </xmlCellPr>
  </singleXmlCell>
  <singleXmlCell id="190" xr6:uid="{00000000-000C-0000-FFFF-FFFFBD000000}" r="K25" connectionId="0">
    <xmlCellPr id="1" xr6:uid="{00000000-0010-0000-BD00-000001000000}" uniqueName="P1075032">
      <xmlPr mapId="3" xpath="/TFI-IZD-ZSE/TFI-ISD-ZSE-E_1000861/P1075032" xmlDataType="decimal"/>
    </xmlCellPr>
  </singleXmlCell>
  <singleXmlCell id="191" xr6:uid="{00000000-000C-0000-FFFF-FFFFBE000000}" r="H26" connectionId="0">
    <xmlCellPr id="1" xr6:uid="{00000000-0010-0000-BE00-000001000000}" uniqueName="P1075034">
      <xmlPr mapId="3" xpath="/TFI-IZD-ZSE/TFI-ISD-ZSE-E_1000861/P1075034" xmlDataType="decimal"/>
    </xmlCellPr>
  </singleXmlCell>
  <singleXmlCell id="192" xr6:uid="{00000000-000C-0000-FFFF-FFFFBF000000}" r="I26" connectionId="0">
    <xmlCellPr id="1" xr6:uid="{00000000-0010-0000-BF00-000001000000}" uniqueName="P1075036">
      <xmlPr mapId="3" xpath="/TFI-IZD-ZSE/TFI-ISD-ZSE-E_1000861/P1075036" xmlDataType="decimal"/>
    </xmlCellPr>
  </singleXmlCell>
  <singleXmlCell id="193" xr6:uid="{00000000-000C-0000-FFFF-FFFFC0000000}" r="J26" connectionId="0">
    <xmlCellPr id="1" xr6:uid="{00000000-0010-0000-C000-000001000000}" uniqueName="P1075038">
      <xmlPr mapId="3" xpath="/TFI-IZD-ZSE/TFI-ISD-ZSE-E_1000861/P1075038" xmlDataType="decimal"/>
    </xmlCellPr>
  </singleXmlCell>
  <singleXmlCell id="194" xr6:uid="{00000000-000C-0000-FFFF-FFFFC1000000}" r="K26" connectionId="0">
    <xmlCellPr id="1" xr6:uid="{00000000-0010-0000-C100-000001000000}" uniqueName="P1075040">
      <xmlPr mapId="3" xpath="/TFI-IZD-ZSE/TFI-ISD-ZSE-E_1000861/P1075040" xmlDataType="decimal"/>
    </xmlCellPr>
  </singleXmlCell>
  <singleXmlCell id="195" xr6:uid="{00000000-000C-0000-FFFF-FFFFC2000000}" r="H27" connectionId="0">
    <xmlCellPr id="1" xr6:uid="{00000000-0010-0000-C200-000001000000}" uniqueName="P1075041">
      <xmlPr mapId="3" xpath="/TFI-IZD-ZSE/TFI-ISD-ZSE-E_1000861/P1075041" xmlDataType="decimal"/>
    </xmlCellPr>
  </singleXmlCell>
  <singleXmlCell id="196" xr6:uid="{00000000-000C-0000-FFFF-FFFFC3000000}" r="I27" connectionId="0">
    <xmlCellPr id="1" xr6:uid="{00000000-0010-0000-C300-000001000000}" uniqueName="P1075042">
      <xmlPr mapId="3" xpath="/TFI-IZD-ZSE/TFI-ISD-ZSE-E_1000861/P1075042" xmlDataType="decimal"/>
    </xmlCellPr>
  </singleXmlCell>
  <singleXmlCell id="197" xr6:uid="{00000000-000C-0000-FFFF-FFFFC4000000}" r="J27" connectionId="0">
    <xmlCellPr id="1" xr6:uid="{00000000-0010-0000-C400-000001000000}" uniqueName="P1075044">
      <xmlPr mapId="3" xpath="/TFI-IZD-ZSE/TFI-ISD-ZSE-E_1000861/P1075044" xmlDataType="decimal"/>
    </xmlCellPr>
  </singleXmlCell>
  <singleXmlCell id="198" xr6:uid="{00000000-000C-0000-FFFF-FFFFC5000000}" r="K27" connectionId="0">
    <xmlCellPr id="1" xr6:uid="{00000000-0010-0000-C500-000001000000}" uniqueName="P1075045">
      <xmlPr mapId="3" xpath="/TFI-IZD-ZSE/TFI-ISD-ZSE-E_1000861/P1075045" xmlDataType="decimal"/>
    </xmlCellPr>
  </singleXmlCell>
  <singleXmlCell id="199" xr6:uid="{00000000-000C-0000-FFFF-FFFFC6000000}" r="H28" connectionId="0">
    <xmlCellPr id="1" xr6:uid="{00000000-0010-0000-C600-000001000000}" uniqueName="P1075046">
      <xmlPr mapId="3" xpath="/TFI-IZD-ZSE/TFI-ISD-ZSE-E_1000861/P1075046" xmlDataType="decimal"/>
    </xmlCellPr>
  </singleXmlCell>
  <singleXmlCell id="200" xr6:uid="{00000000-000C-0000-FFFF-FFFFC7000000}" r="I28" connectionId="0">
    <xmlCellPr id="1" xr6:uid="{00000000-0010-0000-C700-000001000000}" uniqueName="P1075047">
      <xmlPr mapId="3" xpath="/TFI-IZD-ZSE/TFI-ISD-ZSE-E_1000861/P1075047" xmlDataType="decimal"/>
    </xmlCellPr>
  </singleXmlCell>
  <singleXmlCell id="201" xr6:uid="{00000000-000C-0000-FFFF-FFFFC8000000}" r="J28" connectionId="0">
    <xmlCellPr id="1" xr6:uid="{00000000-0010-0000-C800-000001000000}" uniqueName="P1075048">
      <xmlPr mapId="3" xpath="/TFI-IZD-ZSE/TFI-ISD-ZSE-E_1000861/P1075048" xmlDataType="decimal"/>
    </xmlCellPr>
  </singleXmlCell>
  <singleXmlCell id="202" xr6:uid="{00000000-000C-0000-FFFF-FFFFC9000000}" r="K28" connectionId="0">
    <xmlCellPr id="1" xr6:uid="{00000000-0010-0000-C900-000001000000}" uniqueName="P1075049">
      <xmlPr mapId="3" xpath="/TFI-IZD-ZSE/TFI-ISD-ZSE-E_1000861/P1075049" xmlDataType="decimal"/>
    </xmlCellPr>
  </singleXmlCell>
  <singleXmlCell id="203" xr6:uid="{00000000-000C-0000-FFFF-FFFFCA000000}" r="H29" connectionId="0">
    <xmlCellPr id="1" xr6:uid="{00000000-0010-0000-CA00-000001000000}" uniqueName="P1075050">
      <xmlPr mapId="3" xpath="/TFI-IZD-ZSE/TFI-ISD-ZSE-E_1000861/P1075050" xmlDataType="decimal"/>
    </xmlCellPr>
  </singleXmlCell>
  <singleXmlCell id="204" xr6:uid="{00000000-000C-0000-FFFF-FFFFCB000000}" r="I29" connectionId="0">
    <xmlCellPr id="1" xr6:uid="{00000000-0010-0000-CB00-000001000000}" uniqueName="P1075051">
      <xmlPr mapId="3" xpath="/TFI-IZD-ZSE/TFI-ISD-ZSE-E_1000861/P1075051" xmlDataType="decimal"/>
    </xmlCellPr>
  </singleXmlCell>
  <singleXmlCell id="205" xr6:uid="{00000000-000C-0000-FFFF-FFFFCC000000}" r="J29" connectionId="0">
    <xmlCellPr id="1" xr6:uid="{00000000-0010-0000-CC00-000001000000}" uniqueName="P1075052">
      <xmlPr mapId="3" xpath="/TFI-IZD-ZSE/TFI-ISD-ZSE-E_1000861/P1075052" xmlDataType="decimal"/>
    </xmlCellPr>
  </singleXmlCell>
  <singleXmlCell id="206" xr6:uid="{00000000-000C-0000-FFFF-FFFFCD000000}" r="K29" connectionId="0">
    <xmlCellPr id="1" xr6:uid="{00000000-0010-0000-CD00-000001000000}" uniqueName="P1075053">
      <xmlPr mapId="3" xpath="/TFI-IZD-ZSE/TFI-ISD-ZSE-E_1000861/P1075053" xmlDataType="decimal"/>
    </xmlCellPr>
  </singleXmlCell>
  <singleXmlCell id="207" xr6:uid="{00000000-000C-0000-FFFF-FFFFCE000000}" r="H30" connectionId="0">
    <xmlCellPr id="1" xr6:uid="{00000000-0010-0000-CE00-000001000000}" uniqueName="P1075054">
      <xmlPr mapId="3" xpath="/TFI-IZD-ZSE/TFI-ISD-ZSE-E_1000861/P1075054" xmlDataType="decimal"/>
    </xmlCellPr>
  </singleXmlCell>
  <singleXmlCell id="208" xr6:uid="{00000000-000C-0000-FFFF-FFFFCF000000}" r="I30" connectionId="0">
    <xmlCellPr id="1" xr6:uid="{00000000-0010-0000-CF00-000001000000}" uniqueName="P1075056">
      <xmlPr mapId="3" xpath="/TFI-IZD-ZSE/TFI-ISD-ZSE-E_1000861/P1075056" xmlDataType="decimal"/>
    </xmlCellPr>
  </singleXmlCell>
  <singleXmlCell id="209" xr6:uid="{00000000-000C-0000-FFFF-FFFFD0000000}" r="J30" connectionId="0">
    <xmlCellPr id="1" xr6:uid="{00000000-0010-0000-D000-000001000000}" uniqueName="P1075059">
      <xmlPr mapId="3" xpath="/TFI-IZD-ZSE/TFI-ISD-ZSE-E_1000861/P1075059" xmlDataType="decimal"/>
    </xmlCellPr>
  </singleXmlCell>
  <singleXmlCell id="210" xr6:uid="{00000000-000C-0000-FFFF-FFFFD1000000}" r="K30" connectionId="0">
    <xmlCellPr id="1" xr6:uid="{00000000-0010-0000-D100-000001000000}" uniqueName="P1075061">
      <xmlPr mapId="3" xpath="/TFI-IZD-ZSE/TFI-ISD-ZSE-E_1000861/P1075061" xmlDataType="decimal"/>
    </xmlCellPr>
  </singleXmlCell>
  <singleXmlCell id="211" xr6:uid="{00000000-000C-0000-FFFF-FFFFD2000000}" r="H31" connectionId="0">
    <xmlCellPr id="1" xr6:uid="{00000000-0010-0000-D200-000001000000}" uniqueName="P1075062">
      <xmlPr mapId="3" xpath="/TFI-IZD-ZSE/TFI-ISD-ZSE-E_1000861/P1075062" xmlDataType="decimal"/>
    </xmlCellPr>
  </singleXmlCell>
  <singleXmlCell id="212" xr6:uid="{00000000-000C-0000-FFFF-FFFFD3000000}" r="I31" connectionId="0">
    <xmlCellPr id="1" xr6:uid="{00000000-0010-0000-D300-000001000000}" uniqueName="P1075064">
      <xmlPr mapId="3" xpath="/TFI-IZD-ZSE/TFI-ISD-ZSE-E_1000861/P1075064" xmlDataType="decimal"/>
    </xmlCellPr>
  </singleXmlCell>
  <singleXmlCell id="213" xr6:uid="{00000000-000C-0000-FFFF-FFFFD4000000}" r="J31" connectionId="0">
    <xmlCellPr id="1" xr6:uid="{00000000-0010-0000-D400-000001000000}" uniqueName="P1075066">
      <xmlPr mapId="3" xpath="/TFI-IZD-ZSE/TFI-ISD-ZSE-E_1000861/P1075066" xmlDataType="decimal"/>
    </xmlCellPr>
  </singleXmlCell>
  <singleXmlCell id="214" xr6:uid="{00000000-000C-0000-FFFF-FFFFD5000000}" r="K31" connectionId="0">
    <xmlCellPr id="1" xr6:uid="{00000000-0010-0000-D500-000001000000}" uniqueName="P1075068">
      <xmlPr mapId="3" xpath="/TFI-IZD-ZSE/TFI-ISD-ZSE-E_1000861/P1075068" xmlDataType="decimal"/>
    </xmlCellPr>
  </singleXmlCell>
  <singleXmlCell id="215" xr6:uid="{00000000-000C-0000-FFFF-FFFFD6000000}" r="H32" connectionId="0">
    <xmlCellPr id="1" xr6:uid="{00000000-0010-0000-D600-000001000000}" uniqueName="P1075069">
      <xmlPr mapId="3" xpath="/TFI-IZD-ZSE/TFI-ISD-ZSE-E_1000861/P1075069" xmlDataType="decimal"/>
    </xmlCellPr>
  </singleXmlCell>
  <singleXmlCell id="216" xr6:uid="{00000000-000C-0000-FFFF-FFFFD7000000}" r="I32" connectionId="0">
    <xmlCellPr id="1" xr6:uid="{00000000-0010-0000-D700-000001000000}" uniqueName="P1075070">
      <xmlPr mapId="3" xpath="/TFI-IZD-ZSE/TFI-ISD-ZSE-E_1000861/P1075070" xmlDataType="decimal"/>
    </xmlCellPr>
  </singleXmlCell>
  <singleXmlCell id="217" xr6:uid="{00000000-000C-0000-FFFF-FFFFD8000000}" r="J32" connectionId="0">
    <xmlCellPr id="1" xr6:uid="{00000000-0010-0000-D800-000001000000}" uniqueName="P1075072">
      <xmlPr mapId="3" xpath="/TFI-IZD-ZSE/TFI-ISD-ZSE-E_1000861/P1075072" xmlDataType="decimal"/>
    </xmlCellPr>
  </singleXmlCell>
  <singleXmlCell id="218" xr6:uid="{00000000-000C-0000-FFFF-FFFFD9000000}" r="K32" connectionId="0">
    <xmlCellPr id="1" xr6:uid="{00000000-0010-0000-D900-000001000000}" uniqueName="P1075073">
      <xmlPr mapId="3" xpath="/TFI-IZD-ZSE/TFI-ISD-ZSE-E_1000861/P1075073" xmlDataType="decimal"/>
    </xmlCellPr>
  </singleXmlCell>
  <singleXmlCell id="219" xr6:uid="{00000000-000C-0000-FFFF-FFFFDA000000}" r="H33" connectionId="0">
    <xmlCellPr id="1" xr6:uid="{00000000-0010-0000-DA00-000001000000}" uniqueName="P1075074">
      <xmlPr mapId="3" xpath="/TFI-IZD-ZSE/TFI-ISD-ZSE-E_1000861/P1075074" xmlDataType="decimal"/>
    </xmlCellPr>
  </singleXmlCell>
  <singleXmlCell id="220" xr6:uid="{00000000-000C-0000-FFFF-FFFFDB000000}" r="I33" connectionId="0">
    <xmlCellPr id="1" xr6:uid="{00000000-0010-0000-DB00-000001000000}" uniqueName="P1075075">
      <xmlPr mapId="3" xpath="/TFI-IZD-ZSE/TFI-ISD-ZSE-E_1000861/P1075075" xmlDataType="decimal"/>
    </xmlCellPr>
  </singleXmlCell>
  <singleXmlCell id="221" xr6:uid="{00000000-000C-0000-FFFF-FFFFDC000000}" r="J33" connectionId="0">
    <xmlCellPr id="1" xr6:uid="{00000000-0010-0000-DC00-000001000000}" uniqueName="P1075077">
      <xmlPr mapId="3" xpath="/TFI-IZD-ZSE/TFI-ISD-ZSE-E_1000861/P1075077" xmlDataType="decimal"/>
    </xmlCellPr>
  </singleXmlCell>
  <singleXmlCell id="222" xr6:uid="{00000000-000C-0000-FFFF-FFFFDD000000}" r="K33" connectionId="0">
    <xmlCellPr id="1" xr6:uid="{00000000-0010-0000-DD00-000001000000}" uniqueName="P1075078">
      <xmlPr mapId="3" xpath="/TFI-IZD-ZSE/TFI-ISD-ZSE-E_1000861/P1075078" xmlDataType="decimal"/>
    </xmlCellPr>
  </singleXmlCell>
  <singleXmlCell id="223" xr6:uid="{00000000-000C-0000-FFFF-FFFFDE000000}" r="H34" connectionId="0">
    <xmlCellPr id="1" xr6:uid="{00000000-0010-0000-DE00-000001000000}" uniqueName="P1075079">
      <xmlPr mapId="3" xpath="/TFI-IZD-ZSE/TFI-ISD-ZSE-E_1000861/P1075079" xmlDataType="decimal"/>
    </xmlCellPr>
  </singleXmlCell>
  <singleXmlCell id="224" xr6:uid="{00000000-000C-0000-FFFF-FFFFDF000000}" r="I34" connectionId="0">
    <xmlCellPr id="1" xr6:uid="{00000000-0010-0000-DF00-000001000000}" uniqueName="P1075081">
      <xmlPr mapId="3" xpath="/TFI-IZD-ZSE/TFI-ISD-ZSE-E_1000861/P1075081" xmlDataType="decimal"/>
    </xmlCellPr>
  </singleXmlCell>
  <singleXmlCell id="225" xr6:uid="{00000000-000C-0000-FFFF-FFFFE0000000}" r="J34" connectionId="0">
    <xmlCellPr id="1" xr6:uid="{00000000-0010-0000-E000-000001000000}" uniqueName="P1075082">
      <xmlPr mapId="3" xpath="/TFI-IZD-ZSE/TFI-ISD-ZSE-E_1000861/P1075082" xmlDataType="decimal"/>
    </xmlCellPr>
  </singleXmlCell>
  <singleXmlCell id="226" xr6:uid="{00000000-000C-0000-FFFF-FFFFE1000000}" r="K34" connectionId="0">
    <xmlCellPr id="1" xr6:uid="{00000000-0010-0000-E100-000001000000}" uniqueName="P1075084">
      <xmlPr mapId="3" xpath="/TFI-IZD-ZSE/TFI-ISD-ZSE-E_1000861/P1075084" xmlDataType="decimal"/>
    </xmlCellPr>
  </singleXmlCell>
  <singleXmlCell id="227" xr6:uid="{00000000-000C-0000-FFFF-FFFFE2000000}" r="H35" connectionId="0">
    <xmlCellPr id="1" xr6:uid="{00000000-0010-0000-E200-000001000000}" uniqueName="P1075086">
      <xmlPr mapId="3" xpath="/TFI-IZD-ZSE/TFI-ISD-ZSE-E_1000861/P1075086" xmlDataType="decimal"/>
    </xmlCellPr>
  </singleXmlCell>
  <singleXmlCell id="228" xr6:uid="{00000000-000C-0000-FFFF-FFFFE3000000}" r="I35" connectionId="0">
    <xmlCellPr id="1" xr6:uid="{00000000-0010-0000-E300-000001000000}" uniqueName="P1075087">
      <xmlPr mapId="3" xpath="/TFI-IZD-ZSE/TFI-ISD-ZSE-E_1000861/P1075087" xmlDataType="decimal"/>
    </xmlCellPr>
  </singleXmlCell>
  <singleXmlCell id="229" xr6:uid="{00000000-000C-0000-FFFF-FFFFE4000000}" r="J35" connectionId="0">
    <xmlCellPr id="1" xr6:uid="{00000000-0010-0000-E400-000001000000}" uniqueName="P1075088">
      <xmlPr mapId="3" xpath="/TFI-IZD-ZSE/TFI-ISD-ZSE-E_1000861/P1075088" xmlDataType="decimal"/>
    </xmlCellPr>
  </singleXmlCell>
  <singleXmlCell id="230" xr6:uid="{00000000-000C-0000-FFFF-FFFFE5000000}" r="K35" connectionId="0">
    <xmlCellPr id="1" xr6:uid="{00000000-0010-0000-E500-000001000000}" uniqueName="P1075089">
      <xmlPr mapId="3" xpath="/TFI-IZD-ZSE/TFI-ISD-ZSE-E_1000861/P1075089" xmlDataType="decimal"/>
    </xmlCellPr>
  </singleXmlCell>
  <singleXmlCell id="231" xr6:uid="{00000000-000C-0000-FFFF-FFFFE6000000}" r="H36" connectionId="0">
    <xmlCellPr id="1" xr6:uid="{00000000-0010-0000-E600-000001000000}" uniqueName="P1075090">
      <xmlPr mapId="3" xpath="/TFI-IZD-ZSE/TFI-ISD-ZSE-E_1000861/P1075090" xmlDataType="decimal"/>
    </xmlCellPr>
  </singleXmlCell>
  <singleXmlCell id="232" xr6:uid="{00000000-000C-0000-FFFF-FFFFE7000000}" r="I36" connectionId="0">
    <xmlCellPr id="1" xr6:uid="{00000000-0010-0000-E700-000001000000}" uniqueName="P1075092">
      <xmlPr mapId="3" xpath="/TFI-IZD-ZSE/TFI-ISD-ZSE-E_1000861/P1075092" xmlDataType="decimal"/>
    </xmlCellPr>
  </singleXmlCell>
  <singleXmlCell id="233" xr6:uid="{00000000-000C-0000-FFFF-FFFFE8000000}" r="J36" connectionId="0">
    <xmlCellPr id="1" xr6:uid="{00000000-0010-0000-E800-000001000000}" uniqueName="P1075094">
      <xmlPr mapId="3" xpath="/TFI-IZD-ZSE/TFI-ISD-ZSE-E_1000861/P1075094" xmlDataType="decimal"/>
    </xmlCellPr>
  </singleXmlCell>
  <singleXmlCell id="234" xr6:uid="{00000000-000C-0000-FFFF-FFFFE9000000}" r="K36" connectionId="0">
    <xmlCellPr id="1" xr6:uid="{00000000-0010-0000-E900-000001000000}" uniqueName="P1075096">
      <xmlPr mapId="3" xpath="/TFI-IZD-ZSE/TFI-ISD-ZSE-E_1000861/P1075096" xmlDataType="decimal"/>
    </xmlCellPr>
  </singleXmlCell>
  <singleXmlCell id="235" xr6:uid="{00000000-000C-0000-FFFF-FFFFEA000000}" r="H37" connectionId="0">
    <xmlCellPr id="1" xr6:uid="{00000000-0010-0000-EA00-000001000000}" uniqueName="P1075098">
      <xmlPr mapId="3" xpath="/TFI-IZD-ZSE/TFI-ISD-ZSE-E_1000861/P1075098" xmlDataType="decimal"/>
    </xmlCellPr>
  </singleXmlCell>
  <singleXmlCell id="236" xr6:uid="{00000000-000C-0000-FFFF-FFFFEB000000}" r="I37" connectionId="0">
    <xmlCellPr id="1" xr6:uid="{00000000-0010-0000-EB00-000001000000}" uniqueName="P1075122">
      <xmlPr mapId="3" xpath="/TFI-IZD-ZSE/TFI-ISD-ZSE-E_1000861/P1075122" xmlDataType="decimal"/>
    </xmlCellPr>
  </singleXmlCell>
  <singleXmlCell id="237" xr6:uid="{00000000-000C-0000-FFFF-FFFFEC000000}" r="J37" connectionId="0">
    <xmlCellPr id="1" xr6:uid="{00000000-0010-0000-EC00-000001000000}" uniqueName="P1075123">
      <xmlPr mapId="3" xpath="/TFI-IZD-ZSE/TFI-ISD-ZSE-E_1000861/P1075123" xmlDataType="decimal"/>
    </xmlCellPr>
  </singleXmlCell>
  <singleXmlCell id="238" xr6:uid="{00000000-000C-0000-FFFF-FFFFED000000}" r="K37" connectionId="0">
    <xmlCellPr id="1" xr6:uid="{00000000-0010-0000-ED00-000001000000}" uniqueName="P1075124">
      <xmlPr mapId="3" xpath="/TFI-IZD-ZSE/TFI-ISD-ZSE-E_1000861/P1075124" xmlDataType="decimal"/>
    </xmlCellPr>
  </singleXmlCell>
  <singleXmlCell id="239" xr6:uid="{00000000-000C-0000-FFFF-FFFFEE000000}" r="H38" connectionId="0">
    <xmlCellPr id="1" xr6:uid="{00000000-0010-0000-EE00-000001000000}" uniqueName="P1075125">
      <xmlPr mapId="3" xpath="/TFI-IZD-ZSE/TFI-ISD-ZSE-E_1000861/P1075125" xmlDataType="decimal"/>
    </xmlCellPr>
  </singleXmlCell>
  <singleXmlCell id="240" xr6:uid="{00000000-000C-0000-FFFF-FFFFEF000000}" r="I38" connectionId="0">
    <xmlCellPr id="1" xr6:uid="{00000000-0010-0000-EF00-000001000000}" uniqueName="P1075126">
      <xmlPr mapId="3" xpath="/TFI-IZD-ZSE/TFI-ISD-ZSE-E_1000861/P1075126" xmlDataType="decimal"/>
    </xmlCellPr>
  </singleXmlCell>
  <singleXmlCell id="241" xr6:uid="{00000000-000C-0000-FFFF-FFFFF0000000}" r="J38" connectionId="0">
    <xmlCellPr id="1" xr6:uid="{00000000-0010-0000-F000-000001000000}" uniqueName="P1075127">
      <xmlPr mapId="3" xpath="/TFI-IZD-ZSE/TFI-ISD-ZSE-E_1000861/P1075127" xmlDataType="decimal"/>
    </xmlCellPr>
  </singleXmlCell>
  <singleXmlCell id="242" xr6:uid="{00000000-000C-0000-FFFF-FFFFF1000000}" r="K38" connectionId="0">
    <xmlCellPr id="1" xr6:uid="{00000000-0010-0000-F100-000001000000}" uniqueName="P1075128">
      <xmlPr mapId="3" xpath="/TFI-IZD-ZSE/TFI-ISD-ZSE-E_1000861/P1075128" xmlDataType="decimal"/>
    </xmlCellPr>
  </singleXmlCell>
  <singleXmlCell id="243" xr6:uid="{00000000-000C-0000-FFFF-FFFFF2000000}" r="H39" connectionId="0">
    <xmlCellPr id="1" xr6:uid="{00000000-0010-0000-F200-000001000000}" uniqueName="P1075129">
      <xmlPr mapId="3" xpath="/TFI-IZD-ZSE/TFI-ISD-ZSE-E_1000861/P1075129" xmlDataType="decimal"/>
    </xmlCellPr>
  </singleXmlCell>
  <singleXmlCell id="244" xr6:uid="{00000000-000C-0000-FFFF-FFFFF3000000}" r="I39" connectionId="0">
    <xmlCellPr id="1" xr6:uid="{00000000-0010-0000-F300-000001000000}" uniqueName="P1075130">
      <xmlPr mapId="3" xpath="/TFI-IZD-ZSE/TFI-ISD-ZSE-E_1000861/P1075130" xmlDataType="decimal"/>
    </xmlCellPr>
  </singleXmlCell>
  <singleXmlCell id="245" xr6:uid="{00000000-000C-0000-FFFF-FFFFF4000000}" r="J39" connectionId="0">
    <xmlCellPr id="1" xr6:uid="{00000000-0010-0000-F400-000001000000}" uniqueName="P1075131">
      <xmlPr mapId="3" xpath="/TFI-IZD-ZSE/TFI-ISD-ZSE-E_1000861/P1075131" xmlDataType="decimal"/>
    </xmlCellPr>
  </singleXmlCell>
  <singleXmlCell id="246" xr6:uid="{00000000-000C-0000-FFFF-FFFFF5000000}" r="K39" connectionId="0">
    <xmlCellPr id="1" xr6:uid="{00000000-0010-0000-F500-000001000000}" uniqueName="P1075132">
      <xmlPr mapId="3" xpath="/TFI-IZD-ZSE/TFI-ISD-ZSE-E_1000861/P1075132" xmlDataType="decimal"/>
    </xmlCellPr>
  </singleXmlCell>
  <singleXmlCell id="247" xr6:uid="{00000000-000C-0000-FFFF-FFFFF6000000}" r="H40" connectionId="0">
    <xmlCellPr id="1" xr6:uid="{00000000-0010-0000-F600-000001000000}" uniqueName="P1075133">
      <xmlPr mapId="3" xpath="/TFI-IZD-ZSE/TFI-ISD-ZSE-E_1000861/P1075133" xmlDataType="decimal"/>
    </xmlCellPr>
  </singleXmlCell>
  <singleXmlCell id="248" xr6:uid="{00000000-000C-0000-FFFF-FFFFF7000000}" r="I40" connectionId="0">
    <xmlCellPr id="1" xr6:uid="{00000000-0010-0000-F700-000001000000}" uniqueName="P1075134">
      <xmlPr mapId="3" xpath="/TFI-IZD-ZSE/TFI-ISD-ZSE-E_1000861/P1075134" xmlDataType="decimal"/>
    </xmlCellPr>
  </singleXmlCell>
  <singleXmlCell id="249" xr6:uid="{00000000-000C-0000-FFFF-FFFFF8000000}" r="J40" connectionId="0">
    <xmlCellPr id="1" xr6:uid="{00000000-0010-0000-F800-000001000000}" uniqueName="P1075135">
      <xmlPr mapId="3" xpath="/TFI-IZD-ZSE/TFI-ISD-ZSE-E_1000861/P1075135" xmlDataType="decimal"/>
    </xmlCellPr>
  </singleXmlCell>
  <singleXmlCell id="250" xr6:uid="{00000000-000C-0000-FFFF-FFFFF9000000}" r="K40" connectionId="0">
    <xmlCellPr id="1" xr6:uid="{00000000-0010-0000-F900-000001000000}" uniqueName="P1075136">
      <xmlPr mapId="3" xpath="/TFI-IZD-ZSE/TFI-ISD-ZSE-E_1000861/P1075136" xmlDataType="decimal"/>
    </xmlCellPr>
  </singleXmlCell>
  <singleXmlCell id="251" xr6:uid="{00000000-000C-0000-FFFF-FFFFFA000000}" r="H41" connectionId="0">
    <xmlCellPr id="1" xr6:uid="{00000000-0010-0000-FA00-000001000000}" uniqueName="P1075137">
      <xmlPr mapId="3" xpath="/TFI-IZD-ZSE/TFI-ISD-ZSE-E_1000861/P1075137" xmlDataType="decimal"/>
    </xmlCellPr>
  </singleXmlCell>
  <singleXmlCell id="252" xr6:uid="{00000000-000C-0000-FFFF-FFFFFB000000}" r="I41" connectionId="0">
    <xmlCellPr id="1" xr6:uid="{00000000-0010-0000-FB00-000001000000}" uniqueName="P1075138">
      <xmlPr mapId="3" xpath="/TFI-IZD-ZSE/TFI-ISD-ZSE-E_1000861/P1075138" xmlDataType="decimal"/>
    </xmlCellPr>
  </singleXmlCell>
  <singleXmlCell id="253" xr6:uid="{00000000-000C-0000-FFFF-FFFFFC000000}" r="J41" connectionId="0">
    <xmlCellPr id="1" xr6:uid="{00000000-0010-0000-FC00-000001000000}" uniqueName="P1075139">
      <xmlPr mapId="3" xpath="/TFI-IZD-ZSE/TFI-ISD-ZSE-E_1000861/P1075139" xmlDataType="decimal"/>
    </xmlCellPr>
  </singleXmlCell>
  <singleXmlCell id="254" xr6:uid="{00000000-000C-0000-FFFF-FFFFFD000000}" r="K41" connectionId="0">
    <xmlCellPr id="1" xr6:uid="{00000000-0010-0000-FD00-000001000000}" uniqueName="P1075140">
      <xmlPr mapId="3" xpath="/TFI-IZD-ZSE/TFI-ISD-ZSE-E_1000861/P1075140" xmlDataType="decimal"/>
    </xmlCellPr>
  </singleXmlCell>
  <singleXmlCell id="255" xr6:uid="{00000000-000C-0000-FFFF-FFFFFE000000}" r="H42" connectionId="0">
    <xmlCellPr id="1" xr6:uid="{00000000-0010-0000-FE00-000001000000}" uniqueName="P1075141">
      <xmlPr mapId="3" xpath="/TFI-IZD-ZSE/TFI-ISD-ZSE-E_1000861/P1075141" xmlDataType="decimal"/>
    </xmlCellPr>
  </singleXmlCell>
  <singleXmlCell id="256" xr6:uid="{00000000-000C-0000-FFFF-FFFFFF000000}" r="I42" connectionId="0">
    <xmlCellPr id="1" xr6:uid="{00000000-0010-0000-FF00-000001000000}" uniqueName="P1075142">
      <xmlPr mapId="3" xpath="/TFI-IZD-ZSE/TFI-ISD-ZSE-E_1000861/P1075142" xmlDataType="decimal"/>
    </xmlCellPr>
  </singleXmlCell>
  <singleXmlCell id="257" xr6:uid="{00000000-000C-0000-FFFF-FFFF00010000}" r="J42" connectionId="0">
    <xmlCellPr id="1" xr6:uid="{00000000-0010-0000-0001-000001000000}" uniqueName="P1075143">
      <xmlPr mapId="3" xpath="/TFI-IZD-ZSE/TFI-ISD-ZSE-E_1000861/P1075143" xmlDataType="decimal"/>
    </xmlCellPr>
  </singleXmlCell>
  <singleXmlCell id="258" xr6:uid="{00000000-000C-0000-FFFF-FFFF01010000}" r="K42" connectionId="0">
    <xmlCellPr id="1" xr6:uid="{00000000-0010-0000-0101-000001000000}" uniqueName="P1075144">
      <xmlPr mapId="3" xpath="/TFI-IZD-ZSE/TFI-ISD-ZSE-E_1000861/P1075144" xmlDataType="decimal"/>
    </xmlCellPr>
  </singleXmlCell>
  <singleXmlCell id="259" xr6:uid="{00000000-000C-0000-FFFF-FFFF02010000}" r="H43" connectionId="0">
    <xmlCellPr id="1" xr6:uid="{00000000-0010-0000-0201-000001000000}" uniqueName="P1075145">
      <xmlPr mapId="3" xpath="/TFI-IZD-ZSE/TFI-ISD-ZSE-E_1000861/P1075145" xmlDataType="decimal"/>
    </xmlCellPr>
  </singleXmlCell>
  <singleXmlCell id="260" xr6:uid="{00000000-000C-0000-FFFF-FFFF03010000}" r="I43" connectionId="0">
    <xmlCellPr id="1" xr6:uid="{00000000-0010-0000-0301-000001000000}" uniqueName="P1075146">
      <xmlPr mapId="3" xpath="/TFI-IZD-ZSE/TFI-ISD-ZSE-E_1000861/P1075146" xmlDataType="decimal"/>
    </xmlCellPr>
  </singleXmlCell>
  <singleXmlCell id="261" xr6:uid="{00000000-000C-0000-FFFF-FFFF04010000}" r="J43" connectionId="0">
    <xmlCellPr id="1" xr6:uid="{00000000-0010-0000-0401-000001000000}" uniqueName="P1075147">
      <xmlPr mapId="3" xpath="/TFI-IZD-ZSE/TFI-ISD-ZSE-E_1000861/P1075147" xmlDataType="decimal"/>
    </xmlCellPr>
  </singleXmlCell>
  <singleXmlCell id="262" xr6:uid="{00000000-000C-0000-FFFF-FFFF05010000}" r="K43" connectionId="0">
    <xmlCellPr id="1" xr6:uid="{00000000-0010-0000-0501-000001000000}" uniqueName="P1075148">
      <xmlPr mapId="3" xpath="/TFI-IZD-ZSE/TFI-ISD-ZSE-E_1000861/P1075148" xmlDataType="decimal"/>
    </xmlCellPr>
  </singleXmlCell>
  <singleXmlCell id="263" xr6:uid="{00000000-000C-0000-FFFF-FFFF06010000}" r="H44" connectionId="0">
    <xmlCellPr id="1" xr6:uid="{00000000-0010-0000-0601-000001000000}" uniqueName="P1075149">
      <xmlPr mapId="3" xpath="/TFI-IZD-ZSE/TFI-ISD-ZSE-E_1000861/P1075149" xmlDataType="decimal"/>
    </xmlCellPr>
  </singleXmlCell>
  <singleXmlCell id="264" xr6:uid="{00000000-000C-0000-FFFF-FFFF07010000}" r="I44" connectionId="0">
    <xmlCellPr id="1" xr6:uid="{00000000-0010-0000-0701-000001000000}" uniqueName="P1075150">
      <xmlPr mapId="3" xpath="/TFI-IZD-ZSE/TFI-ISD-ZSE-E_1000861/P1075150" xmlDataType="decimal"/>
    </xmlCellPr>
  </singleXmlCell>
  <singleXmlCell id="265" xr6:uid="{00000000-000C-0000-FFFF-FFFF08010000}" r="J44" connectionId="0">
    <xmlCellPr id="1" xr6:uid="{00000000-0010-0000-0801-000001000000}" uniqueName="P1075151">
      <xmlPr mapId="3" xpath="/TFI-IZD-ZSE/TFI-ISD-ZSE-E_1000861/P1075151" xmlDataType="decimal"/>
    </xmlCellPr>
  </singleXmlCell>
  <singleXmlCell id="266" xr6:uid="{00000000-000C-0000-FFFF-FFFF09010000}" r="K44" connectionId="0">
    <xmlCellPr id="1" xr6:uid="{00000000-0010-0000-0901-000001000000}" uniqueName="P1075152">
      <xmlPr mapId="3" xpath="/TFI-IZD-ZSE/TFI-ISD-ZSE-E_1000861/P1075152" xmlDataType="decimal"/>
    </xmlCellPr>
  </singleXmlCell>
  <singleXmlCell id="267" xr6:uid="{00000000-000C-0000-FFFF-FFFF0A010000}" r="H45" connectionId="0">
    <xmlCellPr id="1" xr6:uid="{00000000-0010-0000-0A01-000001000000}" uniqueName="P1075153">
      <xmlPr mapId="3" xpath="/TFI-IZD-ZSE/TFI-ISD-ZSE-E_1000861/P1075153" xmlDataType="decimal"/>
    </xmlCellPr>
  </singleXmlCell>
  <singleXmlCell id="268" xr6:uid="{00000000-000C-0000-FFFF-FFFF0B010000}" r="I45" connectionId="0">
    <xmlCellPr id="1" xr6:uid="{00000000-0010-0000-0B01-000001000000}" uniqueName="P1075154">
      <xmlPr mapId="3" xpath="/TFI-IZD-ZSE/TFI-ISD-ZSE-E_1000861/P1075154" xmlDataType="decimal"/>
    </xmlCellPr>
  </singleXmlCell>
  <singleXmlCell id="269" xr6:uid="{00000000-000C-0000-FFFF-FFFF0C010000}" r="J45" connectionId="0">
    <xmlCellPr id="1" xr6:uid="{00000000-0010-0000-0C01-000001000000}" uniqueName="P1075155">
      <xmlPr mapId="3" xpath="/TFI-IZD-ZSE/TFI-ISD-ZSE-E_1000861/P1075155" xmlDataType="decimal"/>
    </xmlCellPr>
  </singleXmlCell>
  <singleXmlCell id="270" xr6:uid="{00000000-000C-0000-FFFF-FFFF0D010000}" r="K45" connectionId="0">
    <xmlCellPr id="1" xr6:uid="{00000000-0010-0000-0D01-000001000000}" uniqueName="P1075156">
      <xmlPr mapId="3" xpath="/TFI-IZD-ZSE/TFI-ISD-ZSE-E_1000861/P1075156" xmlDataType="decimal"/>
    </xmlCellPr>
  </singleXmlCell>
  <singleXmlCell id="271" xr6:uid="{00000000-000C-0000-FFFF-FFFF0E010000}" r="H46" connectionId="0">
    <xmlCellPr id="1" xr6:uid="{00000000-0010-0000-0E01-000001000000}" uniqueName="P1075157">
      <xmlPr mapId="3" xpath="/TFI-IZD-ZSE/TFI-ISD-ZSE-E_1000861/P1075157" xmlDataType="decimal"/>
    </xmlCellPr>
  </singleXmlCell>
  <singleXmlCell id="272" xr6:uid="{00000000-000C-0000-FFFF-FFFF0F010000}" r="I46" connectionId="0">
    <xmlCellPr id="1" xr6:uid="{00000000-0010-0000-0F01-000001000000}" uniqueName="P1075158">
      <xmlPr mapId="3" xpath="/TFI-IZD-ZSE/TFI-ISD-ZSE-E_1000861/P1075158" xmlDataType="decimal"/>
    </xmlCellPr>
  </singleXmlCell>
  <singleXmlCell id="273" xr6:uid="{00000000-000C-0000-FFFF-FFFF10010000}" r="J46" connectionId="0">
    <xmlCellPr id="1" xr6:uid="{00000000-0010-0000-1001-000001000000}" uniqueName="P1075159">
      <xmlPr mapId="3" xpath="/TFI-IZD-ZSE/TFI-ISD-ZSE-E_1000861/P1075159" xmlDataType="decimal"/>
    </xmlCellPr>
  </singleXmlCell>
  <singleXmlCell id="274" xr6:uid="{00000000-000C-0000-FFFF-FFFF11010000}" r="K46" connectionId="0">
    <xmlCellPr id="1" xr6:uid="{00000000-0010-0000-1101-000001000000}" uniqueName="P1075160">
      <xmlPr mapId="3" xpath="/TFI-IZD-ZSE/TFI-ISD-ZSE-E_1000861/P1075160" xmlDataType="decimal"/>
    </xmlCellPr>
  </singleXmlCell>
  <singleXmlCell id="275" xr6:uid="{00000000-000C-0000-FFFF-FFFF12010000}" r="H47" connectionId="0">
    <xmlCellPr id="1" xr6:uid="{00000000-0010-0000-1201-000001000000}" uniqueName="P1075161">
      <xmlPr mapId="3" xpath="/TFI-IZD-ZSE/TFI-ISD-ZSE-E_1000861/P1075161" xmlDataType="decimal"/>
    </xmlCellPr>
  </singleXmlCell>
  <singleXmlCell id="276" xr6:uid="{00000000-000C-0000-FFFF-FFFF13010000}" r="I47" connectionId="0">
    <xmlCellPr id="1" xr6:uid="{00000000-0010-0000-1301-000001000000}" uniqueName="P1075162">
      <xmlPr mapId="3" xpath="/TFI-IZD-ZSE/TFI-ISD-ZSE-E_1000861/P1075162" xmlDataType="decimal"/>
    </xmlCellPr>
  </singleXmlCell>
  <singleXmlCell id="277" xr6:uid="{00000000-000C-0000-FFFF-FFFF14010000}" r="J47" connectionId="0">
    <xmlCellPr id="1" xr6:uid="{00000000-0010-0000-1401-000001000000}" uniqueName="P1075163">
      <xmlPr mapId="3" xpath="/TFI-IZD-ZSE/TFI-ISD-ZSE-E_1000861/P1075163" xmlDataType="decimal"/>
    </xmlCellPr>
  </singleXmlCell>
  <singleXmlCell id="278" xr6:uid="{00000000-000C-0000-FFFF-FFFF15010000}" r="K47" connectionId="0">
    <xmlCellPr id="1" xr6:uid="{00000000-0010-0000-1501-000001000000}" uniqueName="P1075164">
      <xmlPr mapId="3" xpath="/TFI-IZD-ZSE/TFI-ISD-ZSE-E_1000861/P1075164" xmlDataType="decimal"/>
    </xmlCellPr>
  </singleXmlCell>
  <singleXmlCell id="279" xr6:uid="{00000000-000C-0000-FFFF-FFFF16010000}" r="H48" connectionId="0">
    <xmlCellPr id="1" xr6:uid="{00000000-0010-0000-1601-000001000000}" uniqueName="P1075165">
      <xmlPr mapId="3" xpath="/TFI-IZD-ZSE/TFI-ISD-ZSE-E_1000861/P1075165" xmlDataType="decimal"/>
    </xmlCellPr>
  </singleXmlCell>
  <singleXmlCell id="280" xr6:uid="{00000000-000C-0000-FFFF-FFFF17010000}" r="I48" connectionId="0">
    <xmlCellPr id="1" xr6:uid="{00000000-0010-0000-1701-000001000000}" uniqueName="P1075166">
      <xmlPr mapId="3" xpath="/TFI-IZD-ZSE/TFI-ISD-ZSE-E_1000861/P1075166" xmlDataType="decimal"/>
    </xmlCellPr>
  </singleXmlCell>
  <singleXmlCell id="281" xr6:uid="{00000000-000C-0000-FFFF-FFFF18010000}" r="J48" connectionId="0">
    <xmlCellPr id="1" xr6:uid="{00000000-0010-0000-1801-000001000000}" uniqueName="P1075167">
      <xmlPr mapId="3" xpath="/TFI-IZD-ZSE/TFI-ISD-ZSE-E_1000861/P1075167" xmlDataType="decimal"/>
    </xmlCellPr>
  </singleXmlCell>
  <singleXmlCell id="282" xr6:uid="{00000000-000C-0000-FFFF-FFFF19010000}" r="K48" connectionId="0">
    <xmlCellPr id="1" xr6:uid="{00000000-0010-0000-1901-000001000000}" uniqueName="P1075168">
      <xmlPr mapId="3" xpath="/TFI-IZD-ZSE/TFI-ISD-ZSE-E_1000861/P1075168" xmlDataType="decimal"/>
    </xmlCellPr>
  </singleXmlCell>
  <singleXmlCell id="283" xr6:uid="{00000000-000C-0000-FFFF-FFFF1A010000}" r="H49" connectionId="0">
    <xmlCellPr id="1" xr6:uid="{00000000-0010-0000-1A01-000001000000}" uniqueName="P1075169">
      <xmlPr mapId="3" xpath="/TFI-IZD-ZSE/TFI-ISD-ZSE-E_1000861/P1075169" xmlDataType="decimal"/>
    </xmlCellPr>
  </singleXmlCell>
  <singleXmlCell id="284" xr6:uid="{00000000-000C-0000-FFFF-FFFF1B010000}" r="I49" connectionId="0">
    <xmlCellPr id="1" xr6:uid="{00000000-0010-0000-1B01-000001000000}" uniqueName="P1075170">
      <xmlPr mapId="3" xpath="/TFI-IZD-ZSE/TFI-ISD-ZSE-E_1000861/P1075170" xmlDataType="decimal"/>
    </xmlCellPr>
  </singleXmlCell>
  <singleXmlCell id="285" xr6:uid="{00000000-000C-0000-FFFF-FFFF1C010000}" r="J49" connectionId="0">
    <xmlCellPr id="1" xr6:uid="{00000000-0010-0000-1C01-000001000000}" uniqueName="P1075171">
      <xmlPr mapId="3" xpath="/TFI-IZD-ZSE/TFI-ISD-ZSE-E_1000861/P1075171" xmlDataType="decimal"/>
    </xmlCellPr>
  </singleXmlCell>
  <singleXmlCell id="286" xr6:uid="{00000000-000C-0000-FFFF-FFFF1D010000}" r="K49" connectionId="0">
    <xmlCellPr id="1" xr6:uid="{00000000-0010-0000-1D01-000001000000}" uniqueName="P1075172">
      <xmlPr mapId="3" xpath="/TFI-IZD-ZSE/TFI-ISD-ZSE-E_1000861/P1075172" xmlDataType="decimal"/>
    </xmlCellPr>
  </singleXmlCell>
  <singleXmlCell id="287" xr6:uid="{00000000-000C-0000-FFFF-FFFF1E010000}" r="H50" connectionId="0">
    <xmlCellPr id="1" xr6:uid="{00000000-0010-0000-1E01-000001000000}" uniqueName="P1075173">
      <xmlPr mapId="3" xpath="/TFI-IZD-ZSE/TFI-ISD-ZSE-E_1000861/P1075173" xmlDataType="decimal"/>
    </xmlCellPr>
  </singleXmlCell>
  <singleXmlCell id="288" xr6:uid="{00000000-000C-0000-FFFF-FFFF1F010000}" r="I50" connectionId="0">
    <xmlCellPr id="1" xr6:uid="{00000000-0010-0000-1F01-000001000000}" uniqueName="P1075174">
      <xmlPr mapId="3" xpath="/TFI-IZD-ZSE/TFI-ISD-ZSE-E_1000861/P1075174" xmlDataType="decimal"/>
    </xmlCellPr>
  </singleXmlCell>
  <singleXmlCell id="289" xr6:uid="{00000000-000C-0000-FFFF-FFFF20010000}" r="J50" connectionId="0">
    <xmlCellPr id="1" xr6:uid="{00000000-0010-0000-2001-000001000000}" uniqueName="P1075175">
      <xmlPr mapId="3" xpath="/TFI-IZD-ZSE/TFI-ISD-ZSE-E_1000861/P1075175" xmlDataType="decimal"/>
    </xmlCellPr>
  </singleXmlCell>
  <singleXmlCell id="290" xr6:uid="{00000000-000C-0000-FFFF-FFFF21010000}" r="K50" connectionId="0">
    <xmlCellPr id="1" xr6:uid="{00000000-0010-0000-2101-000001000000}" uniqueName="P1075176">
      <xmlPr mapId="3" xpath="/TFI-IZD-ZSE/TFI-ISD-ZSE-E_1000861/P1075176" xmlDataType="decimal"/>
    </xmlCellPr>
  </singleXmlCell>
  <singleXmlCell id="291" xr6:uid="{00000000-000C-0000-FFFF-FFFF22010000}" r="H51" connectionId="0">
    <xmlCellPr id="1" xr6:uid="{00000000-0010-0000-2201-000001000000}" uniqueName="P1075177">
      <xmlPr mapId="3" xpath="/TFI-IZD-ZSE/TFI-ISD-ZSE-E_1000861/P1075177" xmlDataType="decimal"/>
    </xmlCellPr>
  </singleXmlCell>
  <singleXmlCell id="292" xr6:uid="{00000000-000C-0000-FFFF-FFFF23010000}" r="I51" connectionId="0">
    <xmlCellPr id="1" xr6:uid="{00000000-0010-0000-2301-000001000000}" uniqueName="P1075178">
      <xmlPr mapId="3" xpath="/TFI-IZD-ZSE/TFI-ISD-ZSE-E_1000861/P1075178" xmlDataType="decimal"/>
    </xmlCellPr>
  </singleXmlCell>
  <singleXmlCell id="293" xr6:uid="{00000000-000C-0000-FFFF-FFFF24010000}" r="J51" connectionId="0">
    <xmlCellPr id="1" xr6:uid="{00000000-0010-0000-2401-000001000000}" uniqueName="P1075179">
      <xmlPr mapId="3" xpath="/TFI-IZD-ZSE/TFI-ISD-ZSE-E_1000861/P1075179" xmlDataType="decimal"/>
    </xmlCellPr>
  </singleXmlCell>
  <singleXmlCell id="294" xr6:uid="{00000000-000C-0000-FFFF-FFFF25010000}" r="K51" connectionId="0">
    <xmlCellPr id="1" xr6:uid="{00000000-0010-0000-2501-000001000000}" uniqueName="P1075180">
      <xmlPr mapId="3" xpath="/TFI-IZD-ZSE/TFI-ISD-ZSE-E_1000861/P1075180" xmlDataType="decimal"/>
    </xmlCellPr>
  </singleXmlCell>
  <singleXmlCell id="295" xr6:uid="{00000000-000C-0000-FFFF-FFFF26010000}" r="H52" connectionId="0">
    <xmlCellPr id="1" xr6:uid="{00000000-0010-0000-2601-000001000000}" uniqueName="P1075181">
      <xmlPr mapId="3" xpath="/TFI-IZD-ZSE/TFI-ISD-ZSE-E_1000861/P1075181" xmlDataType="decimal"/>
    </xmlCellPr>
  </singleXmlCell>
  <singleXmlCell id="296" xr6:uid="{00000000-000C-0000-FFFF-FFFF27010000}" r="I52" connectionId="0">
    <xmlCellPr id="1" xr6:uid="{00000000-0010-0000-2701-000001000000}" uniqueName="P1075182">
      <xmlPr mapId="3" xpath="/TFI-IZD-ZSE/TFI-ISD-ZSE-E_1000861/P1075182" xmlDataType="decimal"/>
    </xmlCellPr>
  </singleXmlCell>
  <singleXmlCell id="297" xr6:uid="{00000000-000C-0000-FFFF-FFFF28010000}" r="J52" connectionId="0">
    <xmlCellPr id="1" xr6:uid="{00000000-0010-0000-2801-000001000000}" uniqueName="P1075183">
      <xmlPr mapId="3" xpath="/TFI-IZD-ZSE/TFI-ISD-ZSE-E_1000861/P1075183" xmlDataType="decimal"/>
    </xmlCellPr>
  </singleXmlCell>
  <singleXmlCell id="298" xr6:uid="{00000000-000C-0000-FFFF-FFFF29010000}" r="K52" connectionId="0">
    <xmlCellPr id="1" xr6:uid="{00000000-0010-0000-2901-000001000000}" uniqueName="P1075184">
      <xmlPr mapId="3" xpath="/TFI-IZD-ZSE/TFI-ISD-ZSE-E_1000861/P1075184" xmlDataType="decimal"/>
    </xmlCellPr>
  </singleXmlCell>
  <singleXmlCell id="299" xr6:uid="{00000000-000C-0000-FFFF-FFFF2A010000}" r="H53" connectionId="0">
    <xmlCellPr id="1" xr6:uid="{00000000-0010-0000-2A01-000001000000}" uniqueName="P1075185">
      <xmlPr mapId="3" xpath="/TFI-IZD-ZSE/TFI-ISD-ZSE-E_1000861/P1075185" xmlDataType="decimal"/>
    </xmlCellPr>
  </singleXmlCell>
  <singleXmlCell id="300" xr6:uid="{00000000-000C-0000-FFFF-FFFF2B010000}" r="I53" connectionId="0">
    <xmlCellPr id="1" xr6:uid="{00000000-0010-0000-2B01-000001000000}" uniqueName="P1075186">
      <xmlPr mapId="3" xpath="/TFI-IZD-ZSE/TFI-ISD-ZSE-E_1000861/P1075186" xmlDataType="decimal"/>
    </xmlCellPr>
  </singleXmlCell>
  <singleXmlCell id="301" xr6:uid="{00000000-000C-0000-FFFF-FFFF2C010000}" r="J53" connectionId="0">
    <xmlCellPr id="1" xr6:uid="{00000000-0010-0000-2C01-000001000000}" uniqueName="P1075187">
      <xmlPr mapId="3" xpath="/TFI-IZD-ZSE/TFI-ISD-ZSE-E_1000861/P1075187" xmlDataType="decimal"/>
    </xmlCellPr>
  </singleXmlCell>
  <singleXmlCell id="302" xr6:uid="{00000000-000C-0000-FFFF-FFFF2D010000}" r="K53" connectionId="0">
    <xmlCellPr id="1" xr6:uid="{00000000-0010-0000-2D01-000001000000}" uniqueName="P1075188">
      <xmlPr mapId="3" xpath="/TFI-IZD-ZSE/TFI-ISD-ZSE-E_1000861/P1075188" xmlDataType="decimal"/>
    </xmlCellPr>
  </singleXmlCell>
  <singleXmlCell id="303" xr6:uid="{00000000-000C-0000-FFFF-FFFF2E010000}" r="H54" connectionId="0">
    <xmlCellPr id="1" xr6:uid="{00000000-0010-0000-2E01-000001000000}" uniqueName="P1075189">
      <xmlPr mapId="3" xpath="/TFI-IZD-ZSE/TFI-ISD-ZSE-E_1000861/P1075189" xmlDataType="decimal"/>
    </xmlCellPr>
  </singleXmlCell>
  <singleXmlCell id="304" xr6:uid="{00000000-000C-0000-FFFF-FFFF2F010000}" r="I54" connectionId="0">
    <xmlCellPr id="1" xr6:uid="{00000000-0010-0000-2F01-000001000000}" uniqueName="P1075190">
      <xmlPr mapId="3" xpath="/TFI-IZD-ZSE/TFI-ISD-ZSE-E_1000861/P1075190" xmlDataType="decimal"/>
    </xmlCellPr>
  </singleXmlCell>
  <singleXmlCell id="305" xr6:uid="{00000000-000C-0000-FFFF-FFFF30010000}" r="J54" connectionId="0">
    <xmlCellPr id="1" xr6:uid="{00000000-0010-0000-3001-000001000000}" uniqueName="P1075191">
      <xmlPr mapId="3" xpath="/TFI-IZD-ZSE/TFI-ISD-ZSE-E_1000861/P1075191" xmlDataType="decimal"/>
    </xmlCellPr>
  </singleXmlCell>
  <singleXmlCell id="306" xr6:uid="{00000000-000C-0000-FFFF-FFFF31010000}" r="K54" connectionId="0">
    <xmlCellPr id="1" xr6:uid="{00000000-0010-0000-3101-000001000000}" uniqueName="P1075192">
      <xmlPr mapId="3" xpath="/TFI-IZD-ZSE/TFI-ISD-ZSE-E_1000861/P1075192" xmlDataType="decimal"/>
    </xmlCellPr>
  </singleXmlCell>
  <singleXmlCell id="307" xr6:uid="{00000000-000C-0000-FFFF-FFFF32010000}" r="H55" connectionId="0">
    <xmlCellPr id="1" xr6:uid="{00000000-0010-0000-3201-000001000000}" uniqueName="P1075193">
      <xmlPr mapId="3" xpath="/TFI-IZD-ZSE/TFI-ISD-ZSE-E_1000861/P1075193" xmlDataType="decimal"/>
    </xmlCellPr>
  </singleXmlCell>
  <singleXmlCell id="308" xr6:uid="{00000000-000C-0000-FFFF-FFFF33010000}" r="I55" connectionId="0">
    <xmlCellPr id="1" xr6:uid="{00000000-0010-0000-3301-000001000000}" uniqueName="P1075194">
      <xmlPr mapId="3" xpath="/TFI-IZD-ZSE/TFI-ISD-ZSE-E_1000861/P1075194" xmlDataType="decimal"/>
    </xmlCellPr>
  </singleXmlCell>
  <singleXmlCell id="309" xr6:uid="{00000000-000C-0000-FFFF-FFFF34010000}" r="J55" connectionId="0">
    <xmlCellPr id="1" xr6:uid="{00000000-0010-0000-3401-000001000000}" uniqueName="P1075195">
      <xmlPr mapId="3" xpath="/TFI-IZD-ZSE/TFI-ISD-ZSE-E_1000861/P1075195" xmlDataType="decimal"/>
    </xmlCellPr>
  </singleXmlCell>
  <singleXmlCell id="310" xr6:uid="{00000000-000C-0000-FFFF-FFFF35010000}" r="K55" connectionId="0">
    <xmlCellPr id="1" xr6:uid="{00000000-0010-0000-3501-000001000000}" uniqueName="P1075196">
      <xmlPr mapId="3" xpath="/TFI-IZD-ZSE/TFI-ISD-ZSE-E_1000861/P1075196" xmlDataType="decimal"/>
    </xmlCellPr>
  </singleXmlCell>
  <singleXmlCell id="311" xr6:uid="{00000000-000C-0000-FFFF-FFFF36010000}" r="H56" connectionId="0">
    <xmlCellPr id="1" xr6:uid="{00000000-0010-0000-3601-000001000000}" uniqueName="P1075197">
      <xmlPr mapId="3" xpath="/TFI-IZD-ZSE/TFI-ISD-ZSE-E_1000861/P1075197" xmlDataType="decimal"/>
    </xmlCellPr>
  </singleXmlCell>
  <singleXmlCell id="312" xr6:uid="{00000000-000C-0000-FFFF-FFFF37010000}" r="I56" connectionId="0">
    <xmlCellPr id="1" xr6:uid="{00000000-0010-0000-3701-000001000000}" uniqueName="P1075198">
      <xmlPr mapId="3" xpath="/TFI-IZD-ZSE/TFI-ISD-ZSE-E_1000861/P1075198" xmlDataType="decimal"/>
    </xmlCellPr>
  </singleXmlCell>
  <singleXmlCell id="313" xr6:uid="{00000000-000C-0000-FFFF-FFFF38010000}" r="J56" connectionId="0">
    <xmlCellPr id="1" xr6:uid="{00000000-0010-0000-3801-000001000000}" uniqueName="P1075199">
      <xmlPr mapId="3" xpath="/TFI-IZD-ZSE/TFI-ISD-ZSE-E_1000861/P1075199" xmlDataType="decimal"/>
    </xmlCellPr>
  </singleXmlCell>
  <singleXmlCell id="314" xr6:uid="{00000000-000C-0000-FFFF-FFFF39010000}" r="K56" connectionId="0">
    <xmlCellPr id="1" xr6:uid="{00000000-0010-0000-3901-000001000000}" uniqueName="P1075200">
      <xmlPr mapId="3" xpath="/TFI-IZD-ZSE/TFI-ISD-ZSE-E_1000861/P1075200" xmlDataType="decimal"/>
    </xmlCellPr>
  </singleXmlCell>
  <singleXmlCell id="315" xr6:uid="{00000000-000C-0000-FFFF-FFFF3A010000}" r="H57" connectionId="0">
    <xmlCellPr id="1" xr6:uid="{00000000-0010-0000-3A01-000001000000}" uniqueName="P1075201">
      <xmlPr mapId="3" xpath="/TFI-IZD-ZSE/TFI-ISD-ZSE-E_1000861/P1075201" xmlDataType="decimal"/>
    </xmlCellPr>
  </singleXmlCell>
  <singleXmlCell id="316" xr6:uid="{00000000-000C-0000-FFFF-FFFF3B010000}" r="I57" connectionId="0">
    <xmlCellPr id="1" xr6:uid="{00000000-0010-0000-3B01-000001000000}" uniqueName="P1075202">
      <xmlPr mapId="3" xpath="/TFI-IZD-ZSE/TFI-ISD-ZSE-E_1000861/P1075202" xmlDataType="decimal"/>
    </xmlCellPr>
  </singleXmlCell>
  <singleXmlCell id="317" xr6:uid="{00000000-000C-0000-FFFF-FFFF3C010000}" r="J57" connectionId="0">
    <xmlCellPr id="1" xr6:uid="{00000000-0010-0000-3C01-000001000000}" uniqueName="P1075203">
      <xmlPr mapId="3" xpath="/TFI-IZD-ZSE/TFI-ISD-ZSE-E_1000861/P1075203" xmlDataType="decimal"/>
    </xmlCellPr>
  </singleXmlCell>
  <singleXmlCell id="318" xr6:uid="{00000000-000C-0000-FFFF-FFFF3D010000}" r="K57" connectionId="0">
    <xmlCellPr id="1" xr6:uid="{00000000-0010-0000-3D01-000001000000}" uniqueName="P1075204">
      <xmlPr mapId="3" xpath="/TFI-IZD-ZSE/TFI-ISD-ZSE-E_1000861/P1075204" xmlDataType="decimal"/>
    </xmlCellPr>
  </singleXmlCell>
  <singleXmlCell id="319" xr6:uid="{00000000-000C-0000-FFFF-FFFF3E010000}" r="H58" connectionId="0">
    <xmlCellPr id="1" xr6:uid="{00000000-0010-0000-3E01-000001000000}" uniqueName="P1075205">
      <xmlPr mapId="3" xpath="/TFI-IZD-ZSE/TFI-ISD-ZSE-E_1000861/P1075205" xmlDataType="decimal"/>
    </xmlCellPr>
  </singleXmlCell>
  <singleXmlCell id="320" xr6:uid="{00000000-000C-0000-FFFF-FFFF3F010000}" r="I58" connectionId="0">
    <xmlCellPr id="1" xr6:uid="{00000000-0010-0000-3F01-000001000000}" uniqueName="P1075206">
      <xmlPr mapId="3" xpath="/TFI-IZD-ZSE/TFI-ISD-ZSE-E_1000861/P1075206" xmlDataType="decimal"/>
    </xmlCellPr>
  </singleXmlCell>
  <singleXmlCell id="321" xr6:uid="{00000000-000C-0000-FFFF-FFFF40010000}" r="J58" connectionId="0">
    <xmlCellPr id="1" xr6:uid="{00000000-0010-0000-4001-000001000000}" uniqueName="P1075207">
      <xmlPr mapId="3" xpath="/TFI-IZD-ZSE/TFI-ISD-ZSE-E_1000861/P1075207" xmlDataType="decimal"/>
    </xmlCellPr>
  </singleXmlCell>
  <singleXmlCell id="322" xr6:uid="{00000000-000C-0000-FFFF-FFFF41010000}" r="K58" connectionId="0">
    <xmlCellPr id="1" xr6:uid="{00000000-0010-0000-4101-000001000000}" uniqueName="P1075208">
      <xmlPr mapId="3" xpath="/TFI-IZD-ZSE/TFI-ISD-ZSE-E_1000861/P1075208" xmlDataType="decimal"/>
    </xmlCellPr>
  </singleXmlCell>
  <singleXmlCell id="323" xr6:uid="{00000000-000C-0000-FFFF-FFFF42010000}" r="H59" connectionId="0">
    <xmlCellPr id="1" xr6:uid="{00000000-0010-0000-4201-000001000000}" uniqueName="P1075209">
      <xmlPr mapId="3" xpath="/TFI-IZD-ZSE/TFI-ISD-ZSE-E_1000861/P1075209" xmlDataType="decimal"/>
    </xmlCellPr>
  </singleXmlCell>
  <singleXmlCell id="324" xr6:uid="{00000000-000C-0000-FFFF-FFFF43010000}" r="I59" connectionId="0">
    <xmlCellPr id="1" xr6:uid="{00000000-0010-0000-4301-000001000000}" uniqueName="P1075210">
      <xmlPr mapId="3" xpath="/TFI-IZD-ZSE/TFI-ISD-ZSE-E_1000861/P1075210" xmlDataType="decimal"/>
    </xmlCellPr>
  </singleXmlCell>
  <singleXmlCell id="325" xr6:uid="{00000000-000C-0000-FFFF-FFFF44010000}" r="J59" connectionId="0">
    <xmlCellPr id="1" xr6:uid="{00000000-0010-0000-4401-000001000000}" uniqueName="P1075211">
      <xmlPr mapId="3" xpath="/TFI-IZD-ZSE/TFI-ISD-ZSE-E_1000861/P1075211" xmlDataType="decimal"/>
    </xmlCellPr>
  </singleXmlCell>
  <singleXmlCell id="326" xr6:uid="{00000000-000C-0000-FFFF-FFFF45010000}" r="K59" connectionId="0">
    <xmlCellPr id="1" xr6:uid="{00000000-0010-0000-4501-000001000000}" uniqueName="P1075212">
      <xmlPr mapId="3" xpath="/TFI-IZD-ZSE/TFI-ISD-ZSE-E_1000861/P1075212" xmlDataType="decimal"/>
    </xmlCellPr>
  </singleXmlCell>
  <singleXmlCell id="327" xr6:uid="{00000000-000C-0000-FFFF-FFFF46010000}" r="H60" connectionId="0">
    <xmlCellPr id="1" xr6:uid="{00000000-0010-0000-4601-000001000000}" uniqueName="P1075213">
      <xmlPr mapId="3" xpath="/TFI-IZD-ZSE/TFI-ISD-ZSE-E_1000861/P1075213" xmlDataType="decimal"/>
    </xmlCellPr>
  </singleXmlCell>
  <singleXmlCell id="328" xr6:uid="{00000000-000C-0000-FFFF-FFFF47010000}" r="I60" connectionId="0">
    <xmlCellPr id="1" xr6:uid="{00000000-0010-0000-4701-000001000000}" uniqueName="P1075214">
      <xmlPr mapId="3" xpath="/TFI-IZD-ZSE/TFI-ISD-ZSE-E_1000861/P1075214" xmlDataType="decimal"/>
    </xmlCellPr>
  </singleXmlCell>
  <singleXmlCell id="329" xr6:uid="{00000000-000C-0000-FFFF-FFFF48010000}" r="J60" connectionId="0">
    <xmlCellPr id="1" xr6:uid="{00000000-0010-0000-4801-000001000000}" uniqueName="P1075215">
      <xmlPr mapId="3" xpath="/TFI-IZD-ZSE/TFI-ISD-ZSE-E_1000861/P1075215" xmlDataType="decimal"/>
    </xmlCellPr>
  </singleXmlCell>
  <singleXmlCell id="330" xr6:uid="{00000000-000C-0000-FFFF-FFFF49010000}" r="K60" connectionId="0">
    <xmlCellPr id="1" xr6:uid="{00000000-0010-0000-4901-000001000000}" uniqueName="P1075216">
      <xmlPr mapId="3" xpath="/TFI-IZD-ZSE/TFI-ISD-ZSE-E_1000861/P1075216" xmlDataType="decimal"/>
    </xmlCellPr>
  </singleXmlCell>
  <singleXmlCell id="331" xr6:uid="{00000000-000C-0000-FFFF-FFFF4A010000}" r="H61" connectionId="0">
    <xmlCellPr id="1" xr6:uid="{00000000-0010-0000-4A01-000001000000}" uniqueName="P1075217">
      <xmlPr mapId="3" xpath="/TFI-IZD-ZSE/TFI-ISD-ZSE-E_1000861/P1075217" xmlDataType="decimal"/>
    </xmlCellPr>
  </singleXmlCell>
  <singleXmlCell id="332" xr6:uid="{00000000-000C-0000-FFFF-FFFF4B010000}" r="I61" connectionId="0">
    <xmlCellPr id="1" xr6:uid="{00000000-0010-0000-4B01-000001000000}" uniqueName="P1075218">
      <xmlPr mapId="3" xpath="/TFI-IZD-ZSE/TFI-ISD-ZSE-E_1000861/P1075218" xmlDataType="decimal"/>
    </xmlCellPr>
  </singleXmlCell>
  <singleXmlCell id="333" xr6:uid="{00000000-000C-0000-FFFF-FFFF4C010000}" r="J61" connectionId="0">
    <xmlCellPr id="1" xr6:uid="{00000000-0010-0000-4C01-000001000000}" uniqueName="P1075219">
      <xmlPr mapId="3" xpath="/TFI-IZD-ZSE/TFI-ISD-ZSE-E_1000861/P1075219" xmlDataType="decimal"/>
    </xmlCellPr>
  </singleXmlCell>
  <singleXmlCell id="334" xr6:uid="{00000000-000C-0000-FFFF-FFFF4D010000}" r="K61" connectionId="0">
    <xmlCellPr id="1" xr6:uid="{00000000-0010-0000-4D01-000001000000}" uniqueName="P1075220">
      <xmlPr mapId="3" xpath="/TFI-IZD-ZSE/TFI-ISD-ZSE-E_1000861/P1075220" xmlDataType="decimal"/>
    </xmlCellPr>
  </singleXmlCell>
  <singleXmlCell id="335" xr6:uid="{00000000-000C-0000-FFFF-FFFF4E010000}" r="H63" connectionId="0">
    <xmlCellPr id="1" xr6:uid="{00000000-0010-0000-4E01-000001000000}" uniqueName="P1075221">
      <xmlPr mapId="3" xpath="/TFI-IZD-ZSE/TFI-ISD-ZSE-E_1000861/P1075221" xmlDataType="decimal"/>
    </xmlCellPr>
  </singleXmlCell>
  <singleXmlCell id="336" xr6:uid="{00000000-000C-0000-FFFF-FFFF4F010000}" r="I63" connectionId="0">
    <xmlCellPr id="1" xr6:uid="{00000000-0010-0000-4F01-000001000000}" uniqueName="P1075222">
      <xmlPr mapId="3" xpath="/TFI-IZD-ZSE/TFI-ISD-ZSE-E_1000861/P1075222" xmlDataType="decimal"/>
    </xmlCellPr>
  </singleXmlCell>
  <singleXmlCell id="337" xr6:uid="{00000000-000C-0000-FFFF-FFFF50010000}" r="J63" connectionId="0">
    <xmlCellPr id="1" xr6:uid="{00000000-0010-0000-5001-000001000000}" uniqueName="P1075223">
      <xmlPr mapId="3" xpath="/TFI-IZD-ZSE/TFI-ISD-ZSE-E_1000861/P1075223" xmlDataType="decimal"/>
    </xmlCellPr>
  </singleXmlCell>
  <singleXmlCell id="338" xr6:uid="{00000000-000C-0000-FFFF-FFFF51010000}" r="K63" connectionId="0">
    <xmlCellPr id="1" xr6:uid="{00000000-0010-0000-5101-000001000000}" uniqueName="P1075224">
      <xmlPr mapId="3" xpath="/TFI-IZD-ZSE/TFI-ISD-ZSE-E_1000861/P1075224" xmlDataType="decimal"/>
    </xmlCellPr>
  </singleXmlCell>
  <singleXmlCell id="339" xr6:uid="{00000000-000C-0000-FFFF-FFFF52010000}" r="H64" connectionId="0">
    <xmlCellPr id="1" xr6:uid="{00000000-0010-0000-5201-000001000000}" uniqueName="P1075225">
      <xmlPr mapId="3" xpath="/TFI-IZD-ZSE/TFI-ISD-ZSE-E_1000861/P1075225" xmlDataType="decimal"/>
    </xmlCellPr>
  </singleXmlCell>
  <singleXmlCell id="340" xr6:uid="{00000000-000C-0000-FFFF-FFFF53010000}" r="I64" connectionId="0">
    <xmlCellPr id="1" xr6:uid="{00000000-0010-0000-5301-000001000000}" uniqueName="P1075226">
      <xmlPr mapId="3" xpath="/TFI-IZD-ZSE/TFI-ISD-ZSE-E_1000861/P1075226" xmlDataType="decimal"/>
    </xmlCellPr>
  </singleXmlCell>
  <singleXmlCell id="341" xr6:uid="{00000000-000C-0000-FFFF-FFFF54010000}" r="J64" connectionId="0">
    <xmlCellPr id="1" xr6:uid="{00000000-0010-0000-5401-000001000000}" uniqueName="P1075227">
      <xmlPr mapId="3" xpath="/TFI-IZD-ZSE/TFI-ISD-ZSE-E_1000861/P1075227" xmlDataType="decimal"/>
    </xmlCellPr>
  </singleXmlCell>
  <singleXmlCell id="342" xr6:uid="{00000000-000C-0000-FFFF-FFFF55010000}" r="K64" connectionId="0">
    <xmlCellPr id="1" xr6:uid="{00000000-0010-0000-5501-000001000000}" uniqueName="P1075228">
      <xmlPr mapId="3" xpath="/TFI-IZD-ZSE/TFI-ISD-ZSE-E_1000861/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3" xr6:uid="{00000000-000C-0000-FFFF-FFFF56010000}" r="H8" connectionId="0">
    <xmlCellPr id="1" xr6:uid="{00000000-0010-0000-5601-000001000000}" uniqueName="P49607">
      <xmlPr mapId="3" xpath="/TFI-IZD-ZSE/TFI-INTi-ZSE-E_1000864/P49607" xmlDataType="decimal"/>
    </xmlCellPr>
  </singleXmlCell>
  <singleXmlCell id="424" xr6:uid="{00000000-000C-0000-FFFF-FFFF57010000}" r="I8" connectionId="0">
    <xmlCellPr id="1" xr6:uid="{00000000-0010-0000-5701-000001000000}" uniqueName="P49608">
      <xmlPr mapId="3" xpath="/TFI-IZD-ZSE/TFI-INTi-ZSE-E_1000864/P49608" xmlDataType="decimal"/>
    </xmlCellPr>
  </singleXmlCell>
  <singleXmlCell id="425" xr6:uid="{00000000-000C-0000-FFFF-FFFF58010000}" r="H9" connectionId="0">
    <xmlCellPr id="1" xr6:uid="{00000000-0010-0000-5801-000001000000}" uniqueName="P49609">
      <xmlPr mapId="3" xpath="/TFI-IZD-ZSE/TFI-INTi-ZSE-E_1000864/P49609" xmlDataType="decimal"/>
    </xmlCellPr>
  </singleXmlCell>
  <singleXmlCell id="426" xr6:uid="{00000000-000C-0000-FFFF-FFFF59010000}" r="I9" connectionId="0">
    <xmlCellPr id="1" xr6:uid="{00000000-0010-0000-5901-000001000000}" uniqueName="P49610">
      <xmlPr mapId="3" xpath="/TFI-IZD-ZSE/TFI-INTi-ZSE-E_1000864/P49610" xmlDataType="decimal"/>
    </xmlCellPr>
  </singleXmlCell>
  <singleXmlCell id="427" xr6:uid="{00000000-000C-0000-FFFF-FFFF5A010000}" r="H10" connectionId="0">
    <xmlCellPr id="1" xr6:uid="{00000000-0010-0000-5A01-000001000000}" uniqueName="P49611">
      <xmlPr mapId="3" xpath="/TFI-IZD-ZSE/TFI-INTi-ZSE-E_1000864/P49611" xmlDataType="decimal"/>
    </xmlCellPr>
  </singleXmlCell>
  <singleXmlCell id="428" xr6:uid="{00000000-000C-0000-FFFF-FFFF5B010000}" r="I10" connectionId="0">
    <xmlCellPr id="1" xr6:uid="{00000000-0010-0000-5B01-000001000000}" uniqueName="P49612">
      <xmlPr mapId="3" xpath="/TFI-IZD-ZSE/TFI-INTi-ZSE-E_1000864/P49612" xmlDataType="decimal"/>
    </xmlCellPr>
  </singleXmlCell>
  <singleXmlCell id="429" xr6:uid="{00000000-000C-0000-FFFF-FFFF5C010000}" r="H11" connectionId="0">
    <xmlCellPr id="1" xr6:uid="{00000000-0010-0000-5C01-000001000000}" uniqueName="P49613">
      <xmlPr mapId="3" xpath="/TFI-IZD-ZSE/TFI-INTi-ZSE-E_1000864/P49613" xmlDataType="decimal"/>
    </xmlCellPr>
  </singleXmlCell>
  <singleXmlCell id="430" xr6:uid="{00000000-000C-0000-FFFF-FFFF5D010000}" r="I11" connectionId="0">
    <xmlCellPr id="1" xr6:uid="{00000000-0010-0000-5D01-000001000000}" uniqueName="P49614">
      <xmlPr mapId="3" xpath="/TFI-IZD-ZSE/TFI-INTi-ZSE-E_1000864/P49614" xmlDataType="decimal"/>
    </xmlCellPr>
  </singleXmlCell>
  <singleXmlCell id="431" xr6:uid="{00000000-000C-0000-FFFF-FFFF5E010000}" r="H12" connectionId="0">
    <xmlCellPr id="1" xr6:uid="{00000000-0010-0000-5E01-000001000000}" uniqueName="P49615">
      <xmlPr mapId="3" xpath="/TFI-IZD-ZSE/TFI-INTi-ZSE-E_1000864/P49615" xmlDataType="decimal"/>
    </xmlCellPr>
  </singleXmlCell>
  <singleXmlCell id="432" xr6:uid="{00000000-000C-0000-FFFF-FFFF5F010000}" r="I12" connectionId="0">
    <xmlCellPr id="1" xr6:uid="{00000000-0010-0000-5F01-000001000000}" uniqueName="P49616">
      <xmlPr mapId="3" xpath="/TFI-IZD-ZSE/TFI-INTi-ZSE-E_1000864/P49616" xmlDataType="decimal"/>
    </xmlCellPr>
  </singleXmlCell>
  <singleXmlCell id="433" xr6:uid="{00000000-000C-0000-FFFF-FFFF60010000}" r="H13" connectionId="0">
    <xmlCellPr id="1" xr6:uid="{00000000-0010-0000-6001-000001000000}" uniqueName="P1070639">
      <xmlPr mapId="3" xpath="/TFI-IZD-ZSE/TFI-INTi-ZSE-E_1000864/P1070639" xmlDataType="decimal"/>
    </xmlCellPr>
  </singleXmlCell>
  <singleXmlCell id="434" xr6:uid="{00000000-000C-0000-FFFF-FFFF61010000}" r="I13" connectionId="0">
    <xmlCellPr id="1" xr6:uid="{00000000-0010-0000-6101-000001000000}" uniqueName="P1070640">
      <xmlPr mapId="3" xpath="/TFI-IZD-ZSE/TFI-INTi-ZSE-E_1000864/P1070640" xmlDataType="decimal"/>
    </xmlCellPr>
  </singleXmlCell>
  <singleXmlCell id="435" xr6:uid="{00000000-000C-0000-FFFF-FFFF62010000}" r="H14" connectionId="0">
    <xmlCellPr id="1" xr6:uid="{00000000-0010-0000-6201-000001000000}" uniqueName="P49617">
      <xmlPr mapId="3" xpath="/TFI-IZD-ZSE/TFI-INTi-ZSE-E_1000864/P49617" xmlDataType="decimal"/>
    </xmlCellPr>
  </singleXmlCell>
  <singleXmlCell id="436" xr6:uid="{00000000-000C-0000-FFFF-FFFF63010000}" r="I14" connectionId="0">
    <xmlCellPr id="1" xr6:uid="{00000000-0010-0000-6301-000001000000}" uniqueName="P49618">
      <xmlPr mapId="3" xpath="/TFI-IZD-ZSE/TFI-INTi-ZSE-E_1000864/P49618" xmlDataType="decimal"/>
    </xmlCellPr>
  </singleXmlCell>
  <singleXmlCell id="437" xr6:uid="{00000000-000C-0000-FFFF-FFFF64010000}" r="H15" connectionId="0">
    <xmlCellPr id="1" xr6:uid="{00000000-0010-0000-6401-000001000000}" uniqueName="P49629">
      <xmlPr mapId="3" xpath="/TFI-IZD-ZSE/TFI-INTi-ZSE-E_1000864/P49629" xmlDataType="decimal"/>
    </xmlCellPr>
  </singleXmlCell>
  <singleXmlCell id="438" xr6:uid="{00000000-000C-0000-FFFF-FFFF65010000}" r="I15" connectionId="0">
    <xmlCellPr id="1" xr6:uid="{00000000-0010-0000-6501-000001000000}" uniqueName="P49630">
      <xmlPr mapId="3" xpath="/TFI-IZD-ZSE/TFI-INTi-ZSE-E_1000864/P49630" xmlDataType="decimal"/>
    </xmlCellPr>
  </singleXmlCell>
  <singleXmlCell id="439" xr6:uid="{00000000-000C-0000-FFFF-FFFF66010000}" r="H16" connectionId="0">
    <xmlCellPr id="1" xr6:uid="{00000000-0010-0000-6601-000001000000}" uniqueName="P49619">
      <xmlPr mapId="3" xpath="/TFI-IZD-ZSE/TFI-INTi-ZSE-E_1000864/P49619" xmlDataType="decimal"/>
    </xmlCellPr>
  </singleXmlCell>
  <singleXmlCell id="440" xr6:uid="{00000000-000C-0000-FFFF-FFFF67010000}" r="I16" connectionId="0">
    <xmlCellPr id="1" xr6:uid="{00000000-0010-0000-6701-000001000000}" uniqueName="P49620">
      <xmlPr mapId="3" xpath="/TFI-IZD-ZSE/TFI-INTi-ZSE-E_1000864/P49620" xmlDataType="decimal"/>
    </xmlCellPr>
  </singleXmlCell>
  <singleXmlCell id="441" xr6:uid="{00000000-000C-0000-FFFF-FFFF68010000}" r="H17" connectionId="0">
    <xmlCellPr id="1" xr6:uid="{00000000-0010-0000-6801-000001000000}" uniqueName="P49621">
      <xmlPr mapId="3" xpath="/TFI-IZD-ZSE/TFI-INTi-ZSE-E_1000864/P49621" xmlDataType="decimal"/>
    </xmlCellPr>
  </singleXmlCell>
  <singleXmlCell id="442" xr6:uid="{00000000-000C-0000-FFFF-FFFF69010000}" r="I17" connectionId="0">
    <xmlCellPr id="1" xr6:uid="{00000000-0010-0000-6901-000001000000}" uniqueName="P49622">
      <xmlPr mapId="3" xpath="/TFI-IZD-ZSE/TFI-INTi-ZSE-E_1000864/P49622" xmlDataType="decimal"/>
    </xmlCellPr>
  </singleXmlCell>
  <singleXmlCell id="443" xr6:uid="{00000000-000C-0000-FFFF-FFFF6A010000}" r="H18" connectionId="0">
    <xmlCellPr id="1" xr6:uid="{00000000-0010-0000-6A01-000001000000}" uniqueName="P49623">
      <xmlPr mapId="3" xpath="/TFI-IZD-ZSE/TFI-INTi-ZSE-E_1000864/P49623" xmlDataType="decimal"/>
    </xmlCellPr>
  </singleXmlCell>
  <singleXmlCell id="444" xr6:uid="{00000000-000C-0000-FFFF-FFFF6B010000}" r="I18" connectionId="0">
    <xmlCellPr id="1" xr6:uid="{00000000-0010-0000-6B01-000001000000}" uniqueName="P49624">
      <xmlPr mapId="3" xpath="/TFI-IZD-ZSE/TFI-INTi-ZSE-E_1000864/P49624" xmlDataType="decimal"/>
    </xmlCellPr>
  </singleXmlCell>
  <singleXmlCell id="445" xr6:uid="{00000000-000C-0000-FFFF-FFFF6C010000}" r="H19" connectionId="0">
    <xmlCellPr id="1" xr6:uid="{00000000-0010-0000-6C01-000001000000}" uniqueName="P1070641">
      <xmlPr mapId="3" xpath="/TFI-IZD-ZSE/TFI-INTi-ZSE-E_1000864/P1070641" xmlDataType="decimal"/>
    </xmlCellPr>
  </singleXmlCell>
  <singleXmlCell id="446" xr6:uid="{00000000-000C-0000-FFFF-FFFF6D010000}" r="I19" connectionId="0">
    <xmlCellPr id="1" xr6:uid="{00000000-0010-0000-6D01-000001000000}" uniqueName="P1070642">
      <xmlPr mapId="3" xpath="/TFI-IZD-ZSE/TFI-INTi-ZSE-E_1000864/P1070642" xmlDataType="decimal"/>
    </xmlCellPr>
  </singleXmlCell>
  <singleXmlCell id="447" xr6:uid="{00000000-000C-0000-FFFF-FFFF6E010000}" r="H20" connectionId="0">
    <xmlCellPr id="1" xr6:uid="{00000000-0010-0000-6E01-000001000000}" uniqueName="P49625">
      <xmlPr mapId="3" xpath="/TFI-IZD-ZSE/TFI-INTi-ZSE-E_1000864/P49625" xmlDataType="decimal"/>
    </xmlCellPr>
  </singleXmlCell>
  <singleXmlCell id="448" xr6:uid="{00000000-000C-0000-FFFF-FFFF6F010000}" r="I20" connectionId="0">
    <xmlCellPr id="1" xr6:uid="{00000000-0010-0000-6F01-000001000000}" uniqueName="P49626">
      <xmlPr mapId="3" xpath="/TFI-IZD-ZSE/TFI-INTi-ZSE-E_1000864/P49626" xmlDataType="decimal"/>
    </xmlCellPr>
  </singleXmlCell>
  <singleXmlCell id="449" xr6:uid="{00000000-000C-0000-FFFF-FFFF70010000}" r="H21" connectionId="0">
    <xmlCellPr id="1" xr6:uid="{00000000-0010-0000-7001-000001000000}" uniqueName="P49627">
      <xmlPr mapId="3" xpath="/TFI-IZD-ZSE/TFI-INTi-ZSE-E_1000864/P49627" xmlDataType="decimal"/>
    </xmlCellPr>
  </singleXmlCell>
  <singleXmlCell id="450" xr6:uid="{00000000-000C-0000-FFFF-FFFF71010000}" r="I21" connectionId="0">
    <xmlCellPr id="1" xr6:uid="{00000000-0010-0000-7101-000001000000}" uniqueName="P49628">
      <xmlPr mapId="3" xpath="/TFI-IZD-ZSE/TFI-INTi-ZSE-E_1000864/P49628" xmlDataType="decimal"/>
    </xmlCellPr>
  </singleXmlCell>
  <singleXmlCell id="451" xr6:uid="{00000000-000C-0000-FFFF-FFFF72010000}" r="H23" connectionId="0">
    <xmlCellPr id="1" xr6:uid="{00000000-0010-0000-7201-000001000000}" uniqueName="P49587">
      <xmlPr mapId="3" xpath="/TFI-IZD-ZSE/TFI-INTi-ZSE-E_1000864/P49587" xmlDataType="decimal"/>
    </xmlCellPr>
  </singleXmlCell>
  <singleXmlCell id="452" xr6:uid="{00000000-000C-0000-FFFF-FFFF73010000}" r="I23" connectionId="0">
    <xmlCellPr id="1" xr6:uid="{00000000-0010-0000-7301-000001000000}" uniqueName="P49588">
      <xmlPr mapId="3" xpath="/TFI-IZD-ZSE/TFI-INTi-ZSE-E_1000864/P49588" xmlDataType="decimal"/>
    </xmlCellPr>
  </singleXmlCell>
  <singleXmlCell id="453" xr6:uid="{00000000-000C-0000-FFFF-FFFF74010000}" r="H24" connectionId="0">
    <xmlCellPr id="1" xr6:uid="{00000000-0010-0000-7401-000001000000}" uniqueName="P49589">
      <xmlPr mapId="3" xpath="/TFI-IZD-ZSE/TFI-INTi-ZSE-E_1000864/P49589" xmlDataType="decimal"/>
    </xmlCellPr>
  </singleXmlCell>
  <singleXmlCell id="454" xr6:uid="{00000000-000C-0000-FFFF-FFFF75010000}" r="I24" connectionId="0">
    <xmlCellPr id="1" xr6:uid="{00000000-0010-0000-7501-000001000000}" uniqueName="P49590">
      <xmlPr mapId="3" xpath="/TFI-IZD-ZSE/TFI-INTi-ZSE-E_1000864/P49590" xmlDataType="decimal"/>
    </xmlCellPr>
  </singleXmlCell>
  <singleXmlCell id="455" xr6:uid="{00000000-000C-0000-FFFF-FFFF76010000}" r="H25" connectionId="0">
    <xmlCellPr id="1" xr6:uid="{00000000-0010-0000-7601-000001000000}" uniqueName="P49591">
      <xmlPr mapId="3" xpath="/TFI-IZD-ZSE/TFI-INTi-ZSE-E_1000864/P49591" xmlDataType="decimal"/>
    </xmlCellPr>
  </singleXmlCell>
  <singleXmlCell id="456" xr6:uid="{00000000-000C-0000-FFFF-FFFF77010000}" r="I25" connectionId="0">
    <xmlCellPr id="1" xr6:uid="{00000000-0010-0000-7701-000001000000}" uniqueName="P49592">
      <xmlPr mapId="3" xpath="/TFI-IZD-ZSE/TFI-INTi-ZSE-E_1000864/P49592" xmlDataType="decimal"/>
    </xmlCellPr>
  </singleXmlCell>
  <singleXmlCell id="457" xr6:uid="{00000000-000C-0000-FFFF-FFFF78010000}" r="H26" connectionId="0">
    <xmlCellPr id="1" xr6:uid="{00000000-0010-0000-7801-000001000000}" uniqueName="P49593">
      <xmlPr mapId="3" xpath="/TFI-IZD-ZSE/TFI-INTi-ZSE-E_1000864/P49593" xmlDataType="decimal"/>
    </xmlCellPr>
  </singleXmlCell>
  <singleXmlCell id="458" xr6:uid="{00000000-000C-0000-FFFF-FFFF79010000}" r="I26" connectionId="0">
    <xmlCellPr id="1" xr6:uid="{00000000-0010-0000-7901-000001000000}" uniqueName="P49594">
      <xmlPr mapId="3" xpath="/TFI-IZD-ZSE/TFI-INTi-ZSE-E_1000864/P49594" xmlDataType="decimal"/>
    </xmlCellPr>
  </singleXmlCell>
  <singleXmlCell id="459" xr6:uid="{00000000-000C-0000-FFFF-FFFF7A010000}" r="H27" connectionId="0">
    <xmlCellPr id="1" xr6:uid="{00000000-0010-0000-7A01-000001000000}" uniqueName="P49595">
      <xmlPr mapId="3" xpath="/TFI-IZD-ZSE/TFI-INTi-ZSE-E_1000864/P49595" xmlDataType="decimal"/>
    </xmlCellPr>
  </singleXmlCell>
  <singleXmlCell id="460" xr6:uid="{00000000-000C-0000-FFFF-FFFF7B010000}" r="I27" connectionId="0">
    <xmlCellPr id="1" xr6:uid="{00000000-0010-0000-7B01-000001000000}" uniqueName="P49596">
      <xmlPr mapId="3" xpath="/TFI-IZD-ZSE/TFI-INTi-ZSE-E_1000864/P49596" xmlDataType="decimal"/>
    </xmlCellPr>
  </singleXmlCell>
  <singleXmlCell id="461" xr6:uid="{00000000-000C-0000-FFFF-FFFF7C010000}" r="H28" connectionId="0">
    <xmlCellPr id="1" xr6:uid="{00000000-0010-0000-7C01-000001000000}" uniqueName="P49597">
      <xmlPr mapId="3" xpath="/TFI-IZD-ZSE/TFI-INTi-ZSE-E_1000864/P49597" xmlDataType="decimal"/>
    </xmlCellPr>
  </singleXmlCell>
  <singleXmlCell id="462" xr6:uid="{00000000-000C-0000-FFFF-FFFF7D010000}" r="I28" connectionId="0">
    <xmlCellPr id="1" xr6:uid="{00000000-0010-0000-7D01-000001000000}" uniqueName="P49598">
      <xmlPr mapId="3" xpath="/TFI-IZD-ZSE/TFI-INTi-ZSE-E_1000864/P49598" xmlDataType="decimal"/>
    </xmlCellPr>
  </singleXmlCell>
  <singleXmlCell id="463" xr6:uid="{00000000-000C-0000-FFFF-FFFF7E010000}" r="H29" connectionId="0">
    <xmlCellPr id="1" xr6:uid="{00000000-0010-0000-7E01-000001000000}" uniqueName="P49599">
      <xmlPr mapId="3" xpath="/TFI-IZD-ZSE/TFI-INTi-ZSE-E_1000864/P49599" xmlDataType="decimal"/>
    </xmlCellPr>
  </singleXmlCell>
  <singleXmlCell id="464" xr6:uid="{00000000-000C-0000-FFFF-FFFF7F010000}" r="I29" connectionId="0">
    <xmlCellPr id="1" xr6:uid="{00000000-0010-0000-7F01-000001000000}" uniqueName="P49600">
      <xmlPr mapId="3" xpath="/TFI-IZD-ZSE/TFI-INTi-ZSE-E_1000864/P49600" xmlDataType="decimal"/>
    </xmlCellPr>
  </singleXmlCell>
  <singleXmlCell id="465" xr6:uid="{00000000-000C-0000-FFFF-FFFF80010000}" r="H30" connectionId="0">
    <xmlCellPr id="1" xr6:uid="{00000000-0010-0000-8001-000001000000}" uniqueName="P49601">
      <xmlPr mapId="3" xpath="/TFI-IZD-ZSE/TFI-INTi-ZSE-E_1000864/P49601" xmlDataType="decimal"/>
    </xmlCellPr>
  </singleXmlCell>
  <singleXmlCell id="466" xr6:uid="{00000000-000C-0000-FFFF-FFFF81010000}" r="I30" connectionId="0">
    <xmlCellPr id="1" xr6:uid="{00000000-0010-0000-8101-000001000000}" uniqueName="P49602">
      <xmlPr mapId="3" xpath="/TFI-IZD-ZSE/TFI-INTi-ZSE-E_1000864/P49602" xmlDataType="decimal"/>
    </xmlCellPr>
  </singleXmlCell>
  <singleXmlCell id="467" xr6:uid="{00000000-000C-0000-FFFF-FFFF82010000}" r="H31" connectionId="0">
    <xmlCellPr id="1" xr6:uid="{00000000-0010-0000-8201-000001000000}" uniqueName="P49603">
      <xmlPr mapId="3" xpath="/TFI-IZD-ZSE/TFI-INTi-ZSE-E_1000864/P49603" xmlDataType="decimal"/>
    </xmlCellPr>
  </singleXmlCell>
  <singleXmlCell id="468" xr6:uid="{00000000-000C-0000-FFFF-FFFF83010000}" r="I31" connectionId="0">
    <xmlCellPr id="1" xr6:uid="{00000000-0010-0000-8301-000001000000}" uniqueName="P49604">
      <xmlPr mapId="3" xpath="/TFI-IZD-ZSE/TFI-INTi-ZSE-E_1000864/P49604" xmlDataType="decimal"/>
    </xmlCellPr>
  </singleXmlCell>
  <singleXmlCell id="469" xr6:uid="{00000000-000C-0000-FFFF-FFFF84010000}" r="H32" connectionId="0">
    <xmlCellPr id="1" xr6:uid="{00000000-0010-0000-8401-000001000000}" uniqueName="P49605">
      <xmlPr mapId="3" xpath="/TFI-IZD-ZSE/TFI-INTi-ZSE-E_1000864/P49605" xmlDataType="decimal"/>
    </xmlCellPr>
  </singleXmlCell>
  <singleXmlCell id="470" xr6:uid="{00000000-000C-0000-FFFF-FFFF85010000}" r="I32" connectionId="0">
    <xmlCellPr id="1" xr6:uid="{00000000-0010-0000-8501-000001000000}" uniqueName="P49606">
      <xmlPr mapId="3" xpath="/TFI-IZD-ZSE/TFI-INTi-ZSE-E_1000864/P49606" xmlDataType="decimal"/>
    </xmlCellPr>
  </singleXmlCell>
  <singleXmlCell id="471" xr6:uid="{00000000-000C-0000-FFFF-FFFF86010000}" r="H34" connectionId="0">
    <xmlCellPr id="1" xr6:uid="{00000000-0010-0000-8601-000001000000}" uniqueName="P49567">
      <xmlPr mapId="3" xpath="/TFI-IZD-ZSE/TFI-INTi-ZSE-E_1000864/P49567" xmlDataType="decimal"/>
    </xmlCellPr>
  </singleXmlCell>
  <singleXmlCell id="472" xr6:uid="{00000000-000C-0000-FFFF-FFFF87010000}" r="I34" connectionId="0">
    <xmlCellPr id="1" xr6:uid="{00000000-0010-0000-8701-000001000000}" uniqueName="P49568">
      <xmlPr mapId="3" xpath="/TFI-IZD-ZSE/TFI-INTi-ZSE-E_1000864/P49568" xmlDataType="decimal"/>
    </xmlCellPr>
  </singleXmlCell>
  <singleXmlCell id="473" xr6:uid="{00000000-000C-0000-FFFF-FFFF88010000}" r="H35" connectionId="0">
    <xmlCellPr id="1" xr6:uid="{00000000-0010-0000-8801-000001000000}" uniqueName="P49569">
      <xmlPr mapId="3" xpath="/TFI-IZD-ZSE/TFI-INTi-ZSE-E_1000864/P49569" xmlDataType="decimal"/>
    </xmlCellPr>
  </singleXmlCell>
  <singleXmlCell id="474" xr6:uid="{00000000-000C-0000-FFFF-FFFF89010000}" r="I35" connectionId="0">
    <xmlCellPr id="1" xr6:uid="{00000000-0010-0000-8901-000001000000}" uniqueName="P49570">
      <xmlPr mapId="3" xpath="/TFI-IZD-ZSE/TFI-INTi-ZSE-E_1000864/P49570" xmlDataType="decimal"/>
    </xmlCellPr>
  </singleXmlCell>
  <singleXmlCell id="475" xr6:uid="{00000000-000C-0000-FFFF-FFFF8A010000}" r="H36" connectionId="0">
    <xmlCellPr id="1" xr6:uid="{00000000-0010-0000-8A01-000001000000}" uniqueName="P49571">
      <xmlPr mapId="3" xpath="/TFI-IZD-ZSE/TFI-INTi-ZSE-E_1000864/P49571" xmlDataType="decimal"/>
    </xmlCellPr>
  </singleXmlCell>
  <singleXmlCell id="476" xr6:uid="{00000000-000C-0000-FFFF-FFFF8B010000}" r="I36" connectionId="0">
    <xmlCellPr id="1" xr6:uid="{00000000-0010-0000-8B01-000001000000}" uniqueName="P49572">
      <xmlPr mapId="3" xpath="/TFI-IZD-ZSE/TFI-INTi-ZSE-E_1000864/P49572" xmlDataType="decimal"/>
    </xmlCellPr>
  </singleXmlCell>
  <singleXmlCell id="477" xr6:uid="{00000000-000C-0000-FFFF-FFFF8C010000}" r="H37" connectionId="0">
    <xmlCellPr id="1" xr6:uid="{00000000-0010-0000-8C01-000001000000}" uniqueName="P49573">
      <xmlPr mapId="3" xpath="/TFI-IZD-ZSE/TFI-INTi-ZSE-E_1000864/P49573" xmlDataType="decimal"/>
    </xmlCellPr>
  </singleXmlCell>
  <singleXmlCell id="478" xr6:uid="{00000000-000C-0000-FFFF-FFFF8D010000}" r="I37" connectionId="0">
    <xmlCellPr id="1" xr6:uid="{00000000-0010-0000-8D01-000001000000}" uniqueName="P49574">
      <xmlPr mapId="3" xpath="/TFI-IZD-ZSE/TFI-INTi-ZSE-E_1000864/P49574" xmlDataType="decimal"/>
    </xmlCellPr>
  </singleXmlCell>
  <singleXmlCell id="479" xr6:uid="{00000000-000C-0000-FFFF-FFFF8E010000}" r="H38" connectionId="0">
    <xmlCellPr id="1" xr6:uid="{00000000-0010-0000-8E01-000001000000}" uniqueName="P49575">
      <xmlPr mapId="3" xpath="/TFI-IZD-ZSE/TFI-INTi-ZSE-E_1000864/P49575" xmlDataType="decimal"/>
    </xmlCellPr>
  </singleXmlCell>
  <singleXmlCell id="480" xr6:uid="{00000000-000C-0000-FFFF-FFFF8F010000}" r="I38" connectionId="0">
    <xmlCellPr id="1" xr6:uid="{00000000-0010-0000-8F01-000001000000}" uniqueName="P49576">
      <xmlPr mapId="3" xpath="/TFI-IZD-ZSE/TFI-INTi-ZSE-E_1000864/P49576" xmlDataType="decimal"/>
    </xmlCellPr>
  </singleXmlCell>
  <singleXmlCell id="481" xr6:uid="{00000000-000C-0000-FFFF-FFFF90010000}" r="H39" connectionId="0">
    <xmlCellPr id="1" xr6:uid="{00000000-0010-0000-9001-000001000000}" uniqueName="P49577">
      <xmlPr mapId="3" xpath="/TFI-IZD-ZSE/TFI-INTi-ZSE-E_1000864/P49577" xmlDataType="decimal"/>
    </xmlCellPr>
  </singleXmlCell>
  <singleXmlCell id="482" xr6:uid="{00000000-000C-0000-FFFF-FFFF91010000}" r="I39" connectionId="0">
    <xmlCellPr id="1" xr6:uid="{00000000-0010-0000-9101-000001000000}" uniqueName="P49578">
      <xmlPr mapId="3" xpath="/TFI-IZD-ZSE/TFI-INTi-ZSE-E_1000864/P49578" xmlDataType="decimal"/>
    </xmlCellPr>
  </singleXmlCell>
  <singleXmlCell id="483" xr6:uid="{00000000-000C-0000-FFFF-FFFF92010000}" r="H40" connectionId="0">
    <xmlCellPr id="1" xr6:uid="{00000000-0010-0000-9201-000001000000}" uniqueName="P49579">
      <xmlPr mapId="3" xpath="/TFI-IZD-ZSE/TFI-INTi-ZSE-E_1000864/P49579" xmlDataType="decimal"/>
    </xmlCellPr>
  </singleXmlCell>
  <singleXmlCell id="484" xr6:uid="{00000000-000C-0000-FFFF-FFFF93010000}" r="I40" connectionId="0">
    <xmlCellPr id="1" xr6:uid="{00000000-0010-0000-9301-000001000000}" uniqueName="P49580">
      <xmlPr mapId="3" xpath="/TFI-IZD-ZSE/TFI-INTi-ZSE-E_1000864/P49580" xmlDataType="decimal"/>
    </xmlCellPr>
  </singleXmlCell>
  <singleXmlCell id="485" xr6:uid="{00000000-000C-0000-FFFF-FFFF94010000}" r="H41" connectionId="0">
    <xmlCellPr id="1" xr6:uid="{00000000-0010-0000-9401-000001000000}" uniqueName="P49581">
      <xmlPr mapId="3" xpath="/TFI-IZD-ZSE/TFI-INTi-ZSE-E_1000864/P49581" xmlDataType="decimal"/>
    </xmlCellPr>
  </singleXmlCell>
  <singleXmlCell id="486" xr6:uid="{00000000-000C-0000-FFFF-FFFF95010000}" r="I41" connectionId="0">
    <xmlCellPr id="1" xr6:uid="{00000000-0010-0000-9501-000001000000}" uniqueName="P49582">
      <xmlPr mapId="3" xpath="/TFI-IZD-ZSE/TFI-INTi-ZSE-E_1000864/P49582" xmlDataType="decimal"/>
    </xmlCellPr>
  </singleXmlCell>
  <singleXmlCell id="487" xr6:uid="{00000000-000C-0000-FFFF-FFFF96010000}" r="H42" connectionId="0">
    <xmlCellPr id="1" xr6:uid="{00000000-0010-0000-9601-000001000000}" uniqueName="P49583">
      <xmlPr mapId="3" xpath="/TFI-IZD-ZSE/TFI-INTi-ZSE-E_1000864/P49583" xmlDataType="decimal"/>
    </xmlCellPr>
  </singleXmlCell>
  <singleXmlCell id="488" xr6:uid="{00000000-000C-0000-FFFF-FFFF97010000}" r="I42" connectionId="0">
    <xmlCellPr id="1" xr6:uid="{00000000-0010-0000-9701-000001000000}" uniqueName="P49584">
      <xmlPr mapId="3" xpath="/TFI-IZD-ZSE/TFI-INTi-ZSE-E_1000864/P49584" xmlDataType="decimal"/>
    </xmlCellPr>
  </singleXmlCell>
  <singleXmlCell id="489" xr6:uid="{00000000-000C-0000-FFFF-FFFF98010000}" r="H43" connectionId="0">
    <xmlCellPr id="1" xr6:uid="{00000000-0010-0000-9801-000001000000}" uniqueName="P49585">
      <xmlPr mapId="3" xpath="/TFI-IZD-ZSE/TFI-INTi-ZSE-E_1000864/P49585" xmlDataType="decimal"/>
    </xmlCellPr>
  </singleXmlCell>
  <singleXmlCell id="490" xr6:uid="{00000000-000C-0000-FFFF-FFFF99010000}" r="I43" connectionId="0">
    <xmlCellPr id="1" xr6:uid="{00000000-0010-0000-9901-000001000000}" uniqueName="P49586">
      <xmlPr mapId="3" xpath="/TFI-IZD-ZSE/TFI-INTi-ZSE-E_1000864/P49586" xmlDataType="decimal"/>
    </xmlCellPr>
  </singleXmlCell>
  <singleXmlCell id="491" xr6:uid="{00000000-000C-0000-FFFF-FFFF9A010000}" r="H44" connectionId="0">
    <xmlCellPr id="1" xr6:uid="{00000000-0010-0000-9A01-000001000000}" uniqueName="P49565">
      <xmlPr mapId="3" xpath="/TFI-IZD-ZSE/TFI-INTi-ZSE-E_1000864/P49565" xmlDataType="decimal"/>
    </xmlCellPr>
  </singleXmlCell>
  <singleXmlCell id="492" xr6:uid="{00000000-000C-0000-FFFF-FFFF9B010000}" r="I44" connectionId="0">
    <xmlCellPr id="1" xr6:uid="{00000000-0010-0000-9B01-000001000000}" uniqueName="P49566">
      <xmlPr mapId="3" xpath="/TFI-IZD-ZSE/TFI-INTi-ZSE-E_1000864/P49566" xmlDataType="decimal"/>
    </xmlCellPr>
  </singleXmlCell>
  <singleXmlCell id="493" xr6:uid="{00000000-000C-0000-FFFF-FFFF9C010000}" r="H45" connectionId="0">
    <xmlCellPr id="1" xr6:uid="{00000000-0010-0000-9C01-000001000000}" uniqueName="P49563">
      <xmlPr mapId="3" xpath="/TFI-IZD-ZSE/TFI-INTi-ZSE-E_1000864/P49563" xmlDataType="decimal"/>
    </xmlCellPr>
  </singleXmlCell>
  <singleXmlCell id="494" xr6:uid="{00000000-000C-0000-FFFF-FFFF9D010000}" r="I45" connectionId="0">
    <xmlCellPr id="1" xr6:uid="{00000000-0010-0000-9D01-000001000000}" uniqueName="P49564">
      <xmlPr mapId="3" xpath="/TFI-IZD-ZSE/TFI-INTi-ZSE-E_1000864/P49564" xmlDataType="decimal"/>
    </xmlCellPr>
  </singleXmlCell>
  <singleXmlCell id="495" xr6:uid="{00000000-000C-0000-FFFF-FFFF9E010000}" r="H46" connectionId="0">
    <xmlCellPr id="1" xr6:uid="{00000000-0010-0000-9E01-000001000000}" uniqueName="P49561">
      <xmlPr mapId="3" xpath="/TFI-IZD-ZSE/TFI-INTi-ZSE-E_1000864/P49561" xmlDataType="decimal"/>
    </xmlCellPr>
  </singleXmlCell>
  <singleXmlCell id="496" xr6:uid="{00000000-000C-0000-FFFF-FFFF9F010000}" r="I46" connectionId="0">
    <xmlCellPr id="1" xr6:uid="{00000000-0010-0000-9F01-000001000000}" uniqueName="P49562">
      <xmlPr mapId="3" xpath="/TFI-IZD-ZSE/TFI-INTi-ZSE-E_1000864/P49562" xmlDataType="decimal"/>
    </xmlCellPr>
  </singleXmlCell>
  <singleXmlCell id="497" xr6:uid="{00000000-000C-0000-FFFF-FFFFA0010000}" r="H47" connectionId="0">
    <xmlCellPr id="1" xr6:uid="{00000000-0010-0000-A001-000001000000}" uniqueName="P49559">
      <xmlPr mapId="3" xpath="/TFI-IZD-ZSE/TFI-INTi-ZSE-E_1000864/P49559" xmlDataType="decimal"/>
    </xmlCellPr>
  </singleXmlCell>
  <singleXmlCell id="498" xr6:uid="{00000000-000C-0000-FFFF-FFFFA1010000}" r="I47" connectionId="0">
    <xmlCellPr id="1" xr6:uid="{00000000-0010-0000-A101-000001000000}" uniqueName="P49560">
      <xmlPr mapId="3" xpath="/TFI-IZD-ZSE/TFI-INTi-ZSE-E_1000864/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2010000}" r="H8" connectionId="0">
    <xmlCellPr id="1" xr6:uid="{00000000-0010-0000-A201-000001000000}" uniqueName="P49651">
      <xmlPr mapId="3" xpath="/TFI-IZD-ZSE/TFI-INTd-ZSE-E_1000863/P49651" xmlDataType="decimal"/>
    </xmlCellPr>
  </singleXmlCell>
  <singleXmlCell id="344" xr6:uid="{00000000-000C-0000-FFFF-FFFFA3010000}" r="I8" connectionId="0">
    <xmlCellPr id="1" xr6:uid="{00000000-0010-0000-A301-000001000000}" uniqueName="P49691">
      <xmlPr mapId="3" xpath="/TFI-IZD-ZSE/TFI-INTd-ZSE-E_1000863/P49691" xmlDataType="decimal"/>
    </xmlCellPr>
  </singleXmlCell>
  <singleXmlCell id="345" xr6:uid="{00000000-000C-0000-FFFF-FFFFA4010000}" r="H9" connectionId="0">
    <xmlCellPr id="1" xr6:uid="{00000000-0010-0000-A401-000001000000}" uniqueName="P49652">
      <xmlPr mapId="3" xpath="/TFI-IZD-ZSE/TFI-INTd-ZSE-E_1000863/P49652" xmlDataType="decimal"/>
    </xmlCellPr>
  </singleXmlCell>
  <singleXmlCell id="346" xr6:uid="{00000000-000C-0000-FFFF-FFFFA5010000}" r="I9" connectionId="0">
    <xmlCellPr id="1" xr6:uid="{00000000-0010-0000-A501-000001000000}" uniqueName="P49692">
      <xmlPr mapId="3" xpath="/TFI-IZD-ZSE/TFI-INTd-ZSE-E_1000863/P49692" xmlDataType="decimal"/>
    </xmlCellPr>
  </singleXmlCell>
  <singleXmlCell id="347" xr6:uid="{00000000-000C-0000-FFFF-FFFFA6010000}" r="H10" connectionId="0">
    <xmlCellPr id="1" xr6:uid="{00000000-0010-0000-A601-000001000000}" uniqueName="P49641">
      <xmlPr mapId="3" xpath="/TFI-IZD-ZSE/TFI-INTd-ZSE-E_1000863/P49641" xmlDataType="decimal"/>
    </xmlCellPr>
  </singleXmlCell>
  <singleXmlCell id="348" xr6:uid="{00000000-000C-0000-FFFF-FFFFA7010000}" r="I10" connectionId="0">
    <xmlCellPr id="1" xr6:uid="{00000000-0010-0000-A701-000001000000}" uniqueName="P49681">
      <xmlPr mapId="3" xpath="/TFI-IZD-ZSE/TFI-INTd-ZSE-E_1000863/P49681" xmlDataType="decimal"/>
    </xmlCellPr>
  </singleXmlCell>
  <singleXmlCell id="349" xr6:uid="{00000000-000C-0000-FFFF-FFFFA8010000}" r="H11" connectionId="0">
    <xmlCellPr id="1" xr6:uid="{00000000-0010-0000-A801-000001000000}" uniqueName="P49642">
      <xmlPr mapId="3" xpath="/TFI-IZD-ZSE/TFI-INTd-ZSE-E_1000863/P49642" xmlDataType="decimal"/>
    </xmlCellPr>
  </singleXmlCell>
  <singleXmlCell id="350" xr6:uid="{00000000-000C-0000-FFFF-FFFFA9010000}" r="I11" connectionId="0">
    <xmlCellPr id="1" xr6:uid="{00000000-0010-0000-A901-000001000000}" uniqueName="P49682">
      <xmlPr mapId="3" xpath="/TFI-IZD-ZSE/TFI-INTd-ZSE-E_1000863/P49682" xmlDataType="decimal"/>
    </xmlCellPr>
  </singleXmlCell>
  <singleXmlCell id="351" xr6:uid="{00000000-000C-0000-FFFF-FFFFAA010000}" r="H12" connectionId="0">
    <xmlCellPr id="1" xr6:uid="{00000000-0010-0000-AA01-000001000000}" uniqueName="P49643">
      <xmlPr mapId="3" xpath="/TFI-IZD-ZSE/TFI-INTd-ZSE-E_1000863/P49643" xmlDataType="decimal"/>
    </xmlCellPr>
  </singleXmlCell>
  <singleXmlCell id="352" xr6:uid="{00000000-000C-0000-FFFF-FFFFAB010000}" r="I12" connectionId="0">
    <xmlCellPr id="1" xr6:uid="{00000000-0010-0000-AB01-000001000000}" uniqueName="P49683">
      <xmlPr mapId="3" xpath="/TFI-IZD-ZSE/TFI-INTd-ZSE-E_1000863/P49683" xmlDataType="decimal"/>
    </xmlCellPr>
  </singleXmlCell>
  <singleXmlCell id="353" xr6:uid="{00000000-000C-0000-FFFF-FFFFAC010000}" r="H13" connectionId="0">
    <xmlCellPr id="1" xr6:uid="{00000000-0010-0000-AC01-000001000000}" uniqueName="P49644">
      <xmlPr mapId="3" xpath="/TFI-IZD-ZSE/TFI-INTd-ZSE-E_1000863/P49644" xmlDataType="decimal"/>
    </xmlCellPr>
  </singleXmlCell>
  <singleXmlCell id="354" xr6:uid="{00000000-000C-0000-FFFF-FFFFAD010000}" r="I13" connectionId="0">
    <xmlCellPr id="1" xr6:uid="{00000000-0010-0000-AD01-000001000000}" uniqueName="P49684">
      <xmlPr mapId="3" xpath="/TFI-IZD-ZSE/TFI-INTd-ZSE-E_1000863/P49684" xmlDataType="decimal"/>
    </xmlCellPr>
  </singleXmlCell>
  <singleXmlCell id="355" xr6:uid="{00000000-000C-0000-FFFF-FFFFAE010000}" r="H14" connectionId="0">
    <xmlCellPr id="1" xr6:uid="{00000000-0010-0000-AE01-000001000000}" uniqueName="P49645">
      <xmlPr mapId="3" xpath="/TFI-IZD-ZSE/TFI-INTd-ZSE-E_1000863/P49645" xmlDataType="decimal"/>
    </xmlCellPr>
  </singleXmlCell>
  <singleXmlCell id="356" xr6:uid="{00000000-000C-0000-FFFF-FFFFAF010000}" r="I14" connectionId="0">
    <xmlCellPr id="1" xr6:uid="{00000000-0010-0000-AF01-000001000000}" uniqueName="P49685">
      <xmlPr mapId="3" xpath="/TFI-IZD-ZSE/TFI-INTd-ZSE-E_1000863/P49685" xmlDataType="decimal"/>
    </xmlCellPr>
  </singleXmlCell>
  <singleXmlCell id="357" xr6:uid="{00000000-000C-0000-FFFF-FFFFB0010000}" r="H15" connectionId="0">
    <xmlCellPr id="1" xr6:uid="{00000000-0010-0000-B001-000001000000}" uniqueName="P49646">
      <xmlPr mapId="3" xpath="/TFI-IZD-ZSE/TFI-INTd-ZSE-E_1000863/P49646" xmlDataType="decimal"/>
    </xmlCellPr>
  </singleXmlCell>
  <singleXmlCell id="358" xr6:uid="{00000000-000C-0000-FFFF-FFFFB1010000}" r="I15" connectionId="0">
    <xmlCellPr id="1" xr6:uid="{00000000-0010-0000-B101-000001000000}" uniqueName="P49686">
      <xmlPr mapId="3" xpath="/TFI-IZD-ZSE/TFI-INTd-ZSE-E_1000863/P49686" xmlDataType="decimal"/>
    </xmlCellPr>
  </singleXmlCell>
  <singleXmlCell id="359" xr6:uid="{00000000-000C-0000-FFFF-FFFFB2010000}" r="H16" connectionId="0">
    <xmlCellPr id="1" xr6:uid="{00000000-0010-0000-B201-000001000000}" uniqueName="P49637">
      <xmlPr mapId="3" xpath="/TFI-IZD-ZSE/TFI-INTd-ZSE-E_1000863/P49637" xmlDataType="decimal"/>
    </xmlCellPr>
  </singleXmlCell>
  <singleXmlCell id="360" xr6:uid="{00000000-000C-0000-FFFF-FFFFB3010000}" r="I16" connectionId="0">
    <xmlCellPr id="1" xr6:uid="{00000000-0010-0000-B301-000001000000}" uniqueName="P49677">
      <xmlPr mapId="3" xpath="/TFI-IZD-ZSE/TFI-INTd-ZSE-E_1000863/P49677" xmlDataType="decimal"/>
    </xmlCellPr>
  </singleXmlCell>
  <singleXmlCell id="361" xr6:uid="{00000000-000C-0000-FFFF-FFFFB4010000}" r="H17" connectionId="0">
    <xmlCellPr id="1" xr6:uid="{00000000-0010-0000-B401-000001000000}" uniqueName="P49638">
      <xmlPr mapId="3" xpath="/TFI-IZD-ZSE/TFI-INTd-ZSE-E_1000863/P49638" xmlDataType="decimal"/>
    </xmlCellPr>
  </singleXmlCell>
  <singleXmlCell id="362" xr6:uid="{00000000-000C-0000-FFFF-FFFFB5010000}" r="I17" connectionId="0">
    <xmlCellPr id="1" xr6:uid="{00000000-0010-0000-B501-000001000000}" uniqueName="P49678">
      <xmlPr mapId="3" xpath="/TFI-IZD-ZSE/TFI-INTd-ZSE-E_1000863/P49678" xmlDataType="decimal"/>
    </xmlCellPr>
  </singleXmlCell>
  <singleXmlCell id="363" xr6:uid="{00000000-000C-0000-FFFF-FFFFB6010000}" r="H18" connectionId="0">
    <xmlCellPr id="1" xr6:uid="{00000000-0010-0000-B601-000001000000}" uniqueName="P49639">
      <xmlPr mapId="3" xpath="/TFI-IZD-ZSE/TFI-INTd-ZSE-E_1000863/P49639" xmlDataType="decimal"/>
    </xmlCellPr>
  </singleXmlCell>
  <singleXmlCell id="364" xr6:uid="{00000000-000C-0000-FFFF-FFFFB7010000}" r="I18" connectionId="0">
    <xmlCellPr id="1" xr6:uid="{00000000-0010-0000-B701-000001000000}" uniqueName="P49679">
      <xmlPr mapId="3" xpath="/TFI-IZD-ZSE/TFI-INTd-ZSE-E_1000863/P49679" xmlDataType="decimal"/>
    </xmlCellPr>
  </singleXmlCell>
  <singleXmlCell id="365" xr6:uid="{00000000-000C-0000-FFFF-FFFFB8010000}" r="H19" connectionId="0">
    <xmlCellPr id="1" xr6:uid="{00000000-0010-0000-B801-000001000000}" uniqueName="P49640">
      <xmlPr mapId="3" xpath="/TFI-IZD-ZSE/TFI-INTd-ZSE-E_1000863/P49640" xmlDataType="decimal"/>
    </xmlCellPr>
  </singleXmlCell>
  <singleXmlCell id="366" xr6:uid="{00000000-000C-0000-FFFF-FFFFB9010000}" r="I19" connectionId="0">
    <xmlCellPr id="1" xr6:uid="{00000000-0010-0000-B901-000001000000}" uniqueName="P49680">
      <xmlPr mapId="3" xpath="/TFI-IZD-ZSE/TFI-INTd-ZSE-E_1000863/P49680" xmlDataType="decimal"/>
    </xmlCellPr>
  </singleXmlCell>
  <singleXmlCell id="367" xr6:uid="{00000000-000C-0000-FFFF-FFFFBA010000}" r="H21" connectionId="0">
    <xmlCellPr id="1" xr6:uid="{00000000-0010-0000-BA01-000001000000}" uniqueName="P49661">
      <xmlPr mapId="3" xpath="/TFI-IZD-ZSE/TFI-INTd-ZSE-E_1000863/P49661" xmlDataType="decimal"/>
    </xmlCellPr>
  </singleXmlCell>
  <singleXmlCell id="368" xr6:uid="{00000000-000C-0000-FFFF-FFFFBB010000}" r="I21" connectionId="0">
    <xmlCellPr id="1" xr6:uid="{00000000-0010-0000-BB01-000001000000}" uniqueName="P49701">
      <xmlPr mapId="3" xpath="/TFI-IZD-ZSE/TFI-INTd-ZSE-E_1000863/P49701" xmlDataType="decimal"/>
    </xmlCellPr>
  </singleXmlCell>
  <singleXmlCell id="369" xr6:uid="{00000000-000C-0000-FFFF-FFFFBC010000}" r="H22" connectionId="0">
    <xmlCellPr id="1" xr6:uid="{00000000-0010-0000-BC01-000001000000}" uniqueName="P49662">
      <xmlPr mapId="3" xpath="/TFI-IZD-ZSE/TFI-INTd-ZSE-E_1000863/P49662" xmlDataType="decimal"/>
    </xmlCellPr>
  </singleXmlCell>
  <singleXmlCell id="370" xr6:uid="{00000000-000C-0000-FFFF-FFFFBD010000}" r="I22" connectionId="0">
    <xmlCellPr id="1" xr6:uid="{00000000-0010-0000-BD01-000001000000}" uniqueName="P49702">
      <xmlPr mapId="3" xpath="/TFI-IZD-ZSE/TFI-INTd-ZSE-E_1000863/P49702" xmlDataType="decimal"/>
    </xmlCellPr>
  </singleXmlCell>
  <singleXmlCell id="371" xr6:uid="{00000000-000C-0000-FFFF-FFFFBE010000}" r="H23" connectionId="0">
    <xmlCellPr id="1" xr6:uid="{00000000-0010-0000-BE01-000001000000}" uniqueName="P49663">
      <xmlPr mapId="3" xpath="/TFI-IZD-ZSE/TFI-INTd-ZSE-E_1000863/P49663" xmlDataType="decimal"/>
    </xmlCellPr>
  </singleXmlCell>
  <singleXmlCell id="372" xr6:uid="{00000000-000C-0000-FFFF-FFFFBF010000}" r="I23" connectionId="0">
    <xmlCellPr id="1" xr6:uid="{00000000-0010-0000-BF01-000001000000}" uniqueName="P49703">
      <xmlPr mapId="3" xpath="/TFI-IZD-ZSE/TFI-INTd-ZSE-E_1000863/P49703" xmlDataType="decimal"/>
    </xmlCellPr>
  </singleXmlCell>
  <singleXmlCell id="373" xr6:uid="{00000000-000C-0000-FFFF-FFFFC0010000}" r="H24" connectionId="0">
    <xmlCellPr id="1" xr6:uid="{00000000-0010-0000-C001-000001000000}" uniqueName="P49664">
      <xmlPr mapId="3" xpath="/TFI-IZD-ZSE/TFI-INTd-ZSE-E_1000863/P49664" xmlDataType="decimal"/>
    </xmlCellPr>
  </singleXmlCell>
  <singleXmlCell id="374" xr6:uid="{00000000-000C-0000-FFFF-FFFFC1010000}" r="I24" connectionId="0">
    <xmlCellPr id="1" xr6:uid="{00000000-0010-0000-C101-000001000000}" uniqueName="P49704">
      <xmlPr mapId="3" xpath="/TFI-IZD-ZSE/TFI-INTd-ZSE-E_1000863/P49704" xmlDataType="decimal"/>
    </xmlCellPr>
  </singleXmlCell>
  <singleXmlCell id="375" xr6:uid="{00000000-000C-0000-FFFF-FFFFC2010000}" r="H25" connectionId="0">
    <xmlCellPr id="1" xr6:uid="{00000000-0010-0000-C201-000001000000}" uniqueName="P49653">
      <xmlPr mapId="3" xpath="/TFI-IZD-ZSE/TFI-INTd-ZSE-E_1000863/P49653" xmlDataType="decimal"/>
    </xmlCellPr>
  </singleXmlCell>
  <singleXmlCell id="376" xr6:uid="{00000000-000C-0000-FFFF-FFFFC3010000}" r="I25" connectionId="0">
    <xmlCellPr id="1" xr6:uid="{00000000-0010-0000-C301-000001000000}" uniqueName="P49693">
      <xmlPr mapId="3" xpath="/TFI-IZD-ZSE/TFI-INTd-ZSE-E_1000863/P49693" xmlDataType="decimal"/>
    </xmlCellPr>
  </singleXmlCell>
  <singleXmlCell id="377" xr6:uid="{00000000-000C-0000-FFFF-FFFFC4010000}" r="H26" connectionId="0">
    <xmlCellPr id="1" xr6:uid="{00000000-0010-0000-C401-000001000000}" uniqueName="P49654">
      <xmlPr mapId="3" xpath="/TFI-IZD-ZSE/TFI-INTd-ZSE-E_1000863/P49654" xmlDataType="decimal"/>
    </xmlCellPr>
  </singleXmlCell>
  <singleXmlCell id="378" xr6:uid="{00000000-000C-0000-FFFF-FFFFC5010000}" r="I26" connectionId="0">
    <xmlCellPr id="1" xr6:uid="{00000000-0010-0000-C501-000001000000}" uniqueName="P49694">
      <xmlPr mapId="3" xpath="/TFI-IZD-ZSE/TFI-INTd-ZSE-E_1000863/P49694" xmlDataType="decimal"/>
    </xmlCellPr>
  </singleXmlCell>
  <singleXmlCell id="379" xr6:uid="{00000000-000C-0000-FFFF-FFFFC6010000}" r="H27" connectionId="0">
    <xmlCellPr id="1" xr6:uid="{00000000-0010-0000-C601-000001000000}" uniqueName="P49655">
      <xmlPr mapId="3" xpath="/TFI-IZD-ZSE/TFI-INTd-ZSE-E_1000863/P49655" xmlDataType="decimal"/>
    </xmlCellPr>
  </singleXmlCell>
  <singleXmlCell id="380" xr6:uid="{00000000-000C-0000-FFFF-FFFFC7010000}" r="I27" connectionId="0">
    <xmlCellPr id="1" xr6:uid="{00000000-0010-0000-C701-000001000000}" uniqueName="P49695">
      <xmlPr mapId="3" xpath="/TFI-IZD-ZSE/TFI-INTd-ZSE-E_1000863/P49695" xmlDataType="decimal"/>
    </xmlCellPr>
  </singleXmlCell>
  <singleXmlCell id="381" xr6:uid="{00000000-000C-0000-FFFF-FFFFC8010000}" r="H28" connectionId="0">
    <xmlCellPr id="1" xr6:uid="{00000000-0010-0000-C801-000001000000}" uniqueName="P49656">
      <xmlPr mapId="3" xpath="/TFI-IZD-ZSE/TFI-INTd-ZSE-E_1000863/P49656" xmlDataType="decimal"/>
    </xmlCellPr>
  </singleXmlCell>
  <singleXmlCell id="382" xr6:uid="{00000000-000C-0000-FFFF-FFFFC9010000}" r="I28" connectionId="0">
    <xmlCellPr id="1" xr6:uid="{00000000-0010-0000-C901-000001000000}" uniqueName="P49696">
      <xmlPr mapId="3" xpath="/TFI-IZD-ZSE/TFI-INTd-ZSE-E_1000863/P49696" xmlDataType="decimal"/>
    </xmlCellPr>
  </singleXmlCell>
  <singleXmlCell id="383" xr6:uid="{00000000-000C-0000-FFFF-FFFFCA010000}" r="H29" connectionId="0">
    <xmlCellPr id="1" xr6:uid="{00000000-0010-0000-CA01-000001000000}" uniqueName="P49657">
      <xmlPr mapId="3" xpath="/TFI-IZD-ZSE/TFI-INTd-ZSE-E_1000863/P49657" xmlDataType="decimal"/>
    </xmlCellPr>
  </singleXmlCell>
  <singleXmlCell id="384" xr6:uid="{00000000-000C-0000-FFFF-FFFFCB010000}" r="I29" connectionId="0">
    <xmlCellPr id="1" xr6:uid="{00000000-0010-0000-CB01-000001000000}" uniqueName="P49697">
      <xmlPr mapId="3" xpath="/TFI-IZD-ZSE/TFI-INTd-ZSE-E_1000863/P49697" xmlDataType="decimal"/>
    </xmlCellPr>
  </singleXmlCell>
  <singleXmlCell id="385" xr6:uid="{00000000-000C-0000-FFFF-FFFFCC010000}" r="H30" connectionId="0">
    <xmlCellPr id="1" xr6:uid="{00000000-0010-0000-CC01-000001000000}" uniqueName="P49658">
      <xmlPr mapId="3" xpath="/TFI-IZD-ZSE/TFI-INTd-ZSE-E_1000863/P49658" xmlDataType="decimal"/>
    </xmlCellPr>
  </singleXmlCell>
  <singleXmlCell id="386" xr6:uid="{00000000-000C-0000-FFFF-FFFFCD010000}" r="I30" connectionId="0">
    <xmlCellPr id="1" xr6:uid="{00000000-0010-0000-CD01-000001000000}" uniqueName="P49698">
      <xmlPr mapId="3" xpath="/TFI-IZD-ZSE/TFI-INTd-ZSE-E_1000863/P49698" xmlDataType="decimal"/>
    </xmlCellPr>
  </singleXmlCell>
  <singleXmlCell id="387" xr6:uid="{00000000-000C-0000-FFFF-FFFFCE010000}" r="H31" connectionId="0">
    <xmlCellPr id="1" xr6:uid="{00000000-0010-0000-CE01-000001000000}" uniqueName="P49647">
      <xmlPr mapId="3" xpath="/TFI-IZD-ZSE/TFI-INTd-ZSE-E_1000863/P49647" xmlDataType="decimal"/>
    </xmlCellPr>
  </singleXmlCell>
  <singleXmlCell id="388" xr6:uid="{00000000-000C-0000-FFFF-FFFFCF010000}" r="I31" connectionId="0">
    <xmlCellPr id="1" xr6:uid="{00000000-0010-0000-CF01-000001000000}" uniqueName="P49687">
      <xmlPr mapId="3" xpath="/TFI-IZD-ZSE/TFI-INTd-ZSE-E_1000863/P49687" xmlDataType="decimal"/>
    </xmlCellPr>
  </singleXmlCell>
  <singleXmlCell id="389" xr6:uid="{00000000-000C-0000-FFFF-FFFFD0010000}" r="H32" connectionId="0">
    <xmlCellPr id="1" xr6:uid="{00000000-0010-0000-D001-000001000000}" uniqueName="P49648">
      <xmlPr mapId="3" xpath="/TFI-IZD-ZSE/TFI-INTd-ZSE-E_1000863/P49648" xmlDataType="decimal"/>
    </xmlCellPr>
  </singleXmlCell>
  <singleXmlCell id="390" xr6:uid="{00000000-000C-0000-FFFF-FFFFD1010000}" r="I32" connectionId="0">
    <xmlCellPr id="1" xr6:uid="{00000000-0010-0000-D101-000001000000}" uniqueName="P49688">
      <xmlPr mapId="3" xpath="/TFI-IZD-ZSE/TFI-INTd-ZSE-E_1000863/P49688" xmlDataType="decimal"/>
    </xmlCellPr>
  </singleXmlCell>
  <singleXmlCell id="391" xr6:uid="{00000000-000C-0000-FFFF-FFFFD2010000}" r="H33" connectionId="0">
    <xmlCellPr id="1" xr6:uid="{00000000-0010-0000-D201-000001000000}" uniqueName="P49649">
      <xmlPr mapId="3" xpath="/TFI-IZD-ZSE/TFI-INTd-ZSE-E_1000863/P49649" xmlDataType="decimal"/>
    </xmlCellPr>
  </singleXmlCell>
  <singleXmlCell id="392" xr6:uid="{00000000-000C-0000-FFFF-FFFFD3010000}" r="I33" connectionId="0">
    <xmlCellPr id="1" xr6:uid="{00000000-0010-0000-D301-000001000000}" uniqueName="P49689">
      <xmlPr mapId="3" xpath="/TFI-IZD-ZSE/TFI-INTd-ZSE-E_1000863/P49689" xmlDataType="decimal"/>
    </xmlCellPr>
  </singleXmlCell>
  <singleXmlCell id="393" xr6:uid="{00000000-000C-0000-FFFF-FFFFD4010000}" r="H34" connectionId="0">
    <xmlCellPr id="1" xr6:uid="{00000000-0010-0000-D401-000001000000}" uniqueName="P49650">
      <xmlPr mapId="3" xpath="/TFI-IZD-ZSE/TFI-INTd-ZSE-E_1000863/P49650" xmlDataType="decimal"/>
    </xmlCellPr>
  </singleXmlCell>
  <singleXmlCell id="394" xr6:uid="{00000000-000C-0000-FFFF-FFFFD5010000}" r="I34" connectionId="0">
    <xmlCellPr id="1" xr6:uid="{00000000-0010-0000-D501-000001000000}" uniqueName="P49690">
      <xmlPr mapId="3" xpath="/TFI-IZD-ZSE/TFI-INTd-ZSE-E_1000863/P49690" xmlDataType="decimal"/>
    </xmlCellPr>
  </singleXmlCell>
  <singleXmlCell id="395" xr6:uid="{00000000-000C-0000-FFFF-FFFFD6010000}" r="H36" connectionId="0">
    <xmlCellPr id="1" xr6:uid="{00000000-0010-0000-D601-000001000000}" uniqueName="P49635">
      <xmlPr mapId="3" xpath="/TFI-IZD-ZSE/TFI-INTd-ZSE-E_1000863/P49635" xmlDataType="decimal"/>
    </xmlCellPr>
  </singleXmlCell>
  <singleXmlCell id="396" xr6:uid="{00000000-000C-0000-FFFF-FFFFD7010000}" r="I36" connectionId="0">
    <xmlCellPr id="1" xr6:uid="{00000000-0010-0000-D701-000001000000}" uniqueName="P49675">
      <xmlPr mapId="3" xpath="/TFI-IZD-ZSE/TFI-INTd-ZSE-E_1000863/P49675" xmlDataType="decimal"/>
    </xmlCellPr>
  </singleXmlCell>
  <singleXmlCell id="397" xr6:uid="{00000000-000C-0000-FFFF-FFFFD8010000}" r="H37" connectionId="0">
    <xmlCellPr id="1" xr6:uid="{00000000-0010-0000-D801-000001000000}" uniqueName="P49636">
      <xmlPr mapId="3" xpath="/TFI-IZD-ZSE/TFI-INTd-ZSE-E_1000863/P49636" xmlDataType="decimal"/>
    </xmlCellPr>
  </singleXmlCell>
  <singleXmlCell id="398" xr6:uid="{00000000-000C-0000-FFFF-FFFFD9010000}" r="I37" connectionId="0">
    <xmlCellPr id="1" xr6:uid="{00000000-0010-0000-D901-000001000000}" uniqueName="P49676">
      <xmlPr mapId="3" xpath="/TFI-IZD-ZSE/TFI-INTd-ZSE-E_1000863/P49676" xmlDataType="decimal"/>
    </xmlCellPr>
  </singleXmlCell>
  <singleXmlCell id="399" xr6:uid="{00000000-000C-0000-FFFF-FFFFDA010000}" r="H38" connectionId="0">
    <xmlCellPr id="1" xr6:uid="{00000000-0010-0000-DA01-000001000000}" uniqueName="P49665">
      <xmlPr mapId="3" xpath="/TFI-IZD-ZSE/TFI-INTd-ZSE-E_1000863/P49665" xmlDataType="decimal"/>
    </xmlCellPr>
  </singleXmlCell>
  <singleXmlCell id="400" xr6:uid="{00000000-000C-0000-FFFF-FFFFDB010000}" r="I38" connectionId="0">
    <xmlCellPr id="1" xr6:uid="{00000000-0010-0000-DB01-000001000000}" uniqueName="P49705">
      <xmlPr mapId="3" xpath="/TFI-IZD-ZSE/TFI-INTd-ZSE-E_1000863/P49705" xmlDataType="decimal"/>
    </xmlCellPr>
  </singleXmlCell>
  <singleXmlCell id="401" xr6:uid="{00000000-000C-0000-FFFF-FFFFDC010000}" r="H39" connectionId="0">
    <xmlCellPr id="1" xr6:uid="{00000000-0010-0000-DC01-000001000000}" uniqueName="P49666">
      <xmlPr mapId="3" xpath="/TFI-IZD-ZSE/TFI-INTd-ZSE-E_1000863/P49666" xmlDataType="decimal"/>
    </xmlCellPr>
  </singleXmlCell>
  <singleXmlCell id="402" xr6:uid="{00000000-000C-0000-FFFF-FFFFDD010000}" r="I39" connectionId="0">
    <xmlCellPr id="1" xr6:uid="{00000000-0010-0000-DD01-000001000000}" uniqueName="P49706">
      <xmlPr mapId="3" xpath="/TFI-IZD-ZSE/TFI-INTd-ZSE-E_1000863/P49706" xmlDataType="decimal"/>
    </xmlCellPr>
  </singleXmlCell>
  <singleXmlCell id="403" xr6:uid="{00000000-000C-0000-FFFF-FFFFDE010000}" r="H40" connectionId="0">
    <xmlCellPr id="1" xr6:uid="{00000000-0010-0000-DE01-000001000000}" uniqueName="P49667">
      <xmlPr mapId="3" xpath="/TFI-IZD-ZSE/TFI-INTd-ZSE-E_1000863/P49667" xmlDataType="decimal"/>
    </xmlCellPr>
  </singleXmlCell>
  <singleXmlCell id="404" xr6:uid="{00000000-000C-0000-FFFF-FFFFDF010000}" r="I40" connectionId="0">
    <xmlCellPr id="1" xr6:uid="{00000000-0010-0000-DF01-000001000000}" uniqueName="P49707">
      <xmlPr mapId="3" xpath="/TFI-IZD-ZSE/TFI-INTd-ZSE-E_1000863/P49707" xmlDataType="decimal"/>
    </xmlCellPr>
  </singleXmlCell>
  <singleXmlCell id="405" xr6:uid="{00000000-000C-0000-FFFF-FFFFE0010000}" r="H41" connectionId="0">
    <xmlCellPr id="1" xr6:uid="{00000000-0010-0000-E001-000001000000}" uniqueName="P49668">
      <xmlPr mapId="3" xpath="/TFI-IZD-ZSE/TFI-INTd-ZSE-E_1000863/P49668" xmlDataType="decimal"/>
    </xmlCellPr>
  </singleXmlCell>
  <singleXmlCell id="406" xr6:uid="{00000000-000C-0000-FFFF-FFFFE1010000}" r="I41" connectionId="0">
    <xmlCellPr id="1" xr6:uid="{00000000-0010-0000-E101-000001000000}" uniqueName="P49708">
      <xmlPr mapId="3" xpath="/TFI-IZD-ZSE/TFI-INTd-ZSE-E_1000863/P49708" xmlDataType="decimal"/>
    </xmlCellPr>
  </singleXmlCell>
  <singleXmlCell id="407" xr6:uid="{00000000-000C-0000-FFFF-FFFFE2010000}" r="H42" connectionId="0">
    <xmlCellPr id="1" xr6:uid="{00000000-0010-0000-E201-000001000000}" uniqueName="P49669">
      <xmlPr mapId="3" xpath="/TFI-IZD-ZSE/TFI-INTd-ZSE-E_1000863/P49669" xmlDataType="decimal"/>
    </xmlCellPr>
  </singleXmlCell>
  <singleXmlCell id="408" xr6:uid="{00000000-000C-0000-FFFF-FFFFE3010000}" r="I42" connectionId="0">
    <xmlCellPr id="1" xr6:uid="{00000000-0010-0000-E301-000001000000}" uniqueName="P49709">
      <xmlPr mapId="3" xpath="/TFI-IZD-ZSE/TFI-INTd-ZSE-E_1000863/P49709" xmlDataType="decimal"/>
    </xmlCellPr>
  </singleXmlCell>
  <singleXmlCell id="409" xr6:uid="{00000000-000C-0000-FFFF-FFFFE4010000}" r="H43" connectionId="0">
    <xmlCellPr id="1" xr6:uid="{00000000-0010-0000-E401-000001000000}" uniqueName="P49670">
      <xmlPr mapId="3" xpath="/TFI-IZD-ZSE/TFI-INTd-ZSE-E_1000863/P49670" xmlDataType="decimal"/>
    </xmlCellPr>
  </singleXmlCell>
  <singleXmlCell id="410" xr6:uid="{00000000-000C-0000-FFFF-FFFFE5010000}" r="I43" connectionId="0">
    <xmlCellPr id="1" xr6:uid="{00000000-0010-0000-E501-000001000000}" uniqueName="P49710">
      <xmlPr mapId="3" xpath="/TFI-IZD-ZSE/TFI-INTd-ZSE-E_1000863/P49710" xmlDataType="decimal"/>
    </xmlCellPr>
  </singleXmlCell>
  <singleXmlCell id="411" xr6:uid="{00000000-000C-0000-FFFF-FFFFE6010000}" r="H44" connectionId="0">
    <xmlCellPr id="1" xr6:uid="{00000000-0010-0000-E601-000001000000}" uniqueName="P49659">
      <xmlPr mapId="3" xpath="/TFI-IZD-ZSE/TFI-INTd-ZSE-E_1000863/P49659" xmlDataType="decimal"/>
    </xmlCellPr>
  </singleXmlCell>
  <singleXmlCell id="412" xr6:uid="{00000000-000C-0000-FFFF-FFFFE7010000}" r="I44" connectionId="0">
    <xmlCellPr id="1" xr6:uid="{00000000-0010-0000-E701-000001000000}" uniqueName="P49699">
      <xmlPr mapId="3" xpath="/TFI-IZD-ZSE/TFI-INTd-ZSE-E_1000863/P49699" xmlDataType="decimal"/>
    </xmlCellPr>
  </singleXmlCell>
  <singleXmlCell id="413" xr6:uid="{00000000-000C-0000-FFFF-FFFFE8010000}" r="H45" connectionId="0">
    <xmlCellPr id="1" xr6:uid="{00000000-0010-0000-E801-000001000000}" uniqueName="P49660">
      <xmlPr mapId="3" xpath="/TFI-IZD-ZSE/TFI-INTd-ZSE-E_1000863/P49660" xmlDataType="decimal"/>
    </xmlCellPr>
  </singleXmlCell>
  <singleXmlCell id="414" xr6:uid="{00000000-000C-0000-FFFF-FFFFE9010000}" r="I45" connectionId="0">
    <xmlCellPr id="1" xr6:uid="{00000000-0010-0000-E901-000001000000}" uniqueName="P49700">
      <xmlPr mapId="3" xpath="/TFI-IZD-ZSE/TFI-INTd-ZSE-E_1000863/P49700" xmlDataType="decimal"/>
    </xmlCellPr>
  </singleXmlCell>
  <singleXmlCell id="415" xr6:uid="{00000000-000C-0000-FFFF-FFFFEA010000}" r="H46" connectionId="0">
    <xmlCellPr id="1" xr6:uid="{00000000-0010-0000-EA01-000001000000}" uniqueName="P1026576">
      <xmlPr mapId="3" xpath="/TFI-IZD-ZSE/TFI-INTd-ZSE-E_1000863/P1026576" xmlDataType="decimal"/>
    </xmlCellPr>
  </singleXmlCell>
  <singleXmlCell id="416" xr6:uid="{00000000-000C-0000-FFFF-FFFFEB010000}" r="I46" connectionId="0">
    <xmlCellPr id="1" xr6:uid="{00000000-0010-0000-EB01-000001000000}" uniqueName="P1026577">
      <xmlPr mapId="3" xpath="/TFI-IZD-ZSE/TFI-INTd-ZSE-E_1000863/P1026577" xmlDataType="decimal"/>
    </xmlCellPr>
  </singleXmlCell>
  <singleXmlCell id="417" xr6:uid="{00000000-000C-0000-FFFF-FFFFEC010000}" r="H47" connectionId="0">
    <xmlCellPr id="1" xr6:uid="{00000000-0010-0000-EC01-000001000000}" uniqueName="P1026578">
      <xmlPr mapId="3" xpath="/TFI-IZD-ZSE/TFI-INTd-ZSE-E_1000863/P1026578" xmlDataType="decimal"/>
    </xmlCellPr>
  </singleXmlCell>
  <singleXmlCell id="418" xr6:uid="{00000000-000C-0000-FFFF-FFFFED010000}" r="I47" connectionId="0">
    <xmlCellPr id="1" xr6:uid="{00000000-0010-0000-ED01-000001000000}" uniqueName="P1026581">
      <xmlPr mapId="3" xpath="/TFI-IZD-ZSE/TFI-INTd-ZSE-E_1000863/P1026581" xmlDataType="decimal"/>
    </xmlCellPr>
  </singleXmlCell>
  <singleXmlCell id="419" xr6:uid="{00000000-000C-0000-FFFF-FFFFEE010000}" r="H48" connectionId="0">
    <xmlCellPr id="1" xr6:uid="{00000000-0010-0000-EE01-000001000000}" uniqueName="P1026579">
      <xmlPr mapId="3" xpath="/TFI-IZD-ZSE/TFI-INTd-ZSE-E_1000863/P1026579" xmlDataType="decimal"/>
    </xmlCellPr>
  </singleXmlCell>
  <singleXmlCell id="420" xr6:uid="{00000000-000C-0000-FFFF-FFFFEF010000}" r="I48" connectionId="0">
    <xmlCellPr id="1" xr6:uid="{00000000-0010-0000-EF01-000001000000}" uniqueName="P1026582">
      <xmlPr mapId="3" xpath="/TFI-IZD-ZSE/TFI-INTd-ZSE-E_1000863/P1026582" xmlDataType="decimal"/>
    </xmlCellPr>
  </singleXmlCell>
  <singleXmlCell id="421" xr6:uid="{00000000-000C-0000-FFFF-FFFFF0010000}" r="H49" connectionId="0">
    <xmlCellPr id="1" xr6:uid="{00000000-0010-0000-F001-000001000000}" uniqueName="P1026580">
      <xmlPr mapId="3" xpath="/TFI-IZD-ZSE/TFI-INTd-ZSE-E_1000863/P1026580" xmlDataType="decimal"/>
    </xmlCellPr>
  </singleXmlCell>
  <singleXmlCell id="422" xr6:uid="{00000000-000C-0000-FFFF-FFFFF1010000}" r="I49" connectionId="0">
    <xmlCellPr id="1" xr6:uid="{00000000-0010-0000-F101-000001000000}" uniqueName="P1026583">
      <xmlPr mapId="3" xpath="/TFI-IZD-ZSE/TFI-INTd-ZSE-E_1000863/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9" xr6:uid="{00000000-000C-0000-FFFF-FFFFF2010000}" r="C6" connectionId="0">
    <xmlCellPr id="1" xr6:uid="{00000000-0010-0000-F201-000001000000}" uniqueName="P1026604">
      <xmlPr mapId="3" xpath="/TFI-IZD-ZSE/TFI-IPK-ZSE-E_1000865/P1026604" xmlDataType="decimal"/>
    </xmlCellPr>
  </singleXmlCell>
  <singleXmlCell id="500" xr6:uid="{00000000-000C-0000-FFFF-FFFFF3010000}" r="D6" connectionId="0">
    <xmlCellPr id="1" xr6:uid="{00000000-0010-0000-F301-000001000000}" uniqueName="P1026605">
      <xmlPr mapId="3" xpath="/TFI-IZD-ZSE/TFI-IPK-ZSE-E_1000865/P1026605" xmlDataType="decimal"/>
    </xmlCellPr>
  </singleXmlCell>
  <singleXmlCell id="501" xr6:uid="{00000000-000C-0000-FFFF-FFFFF4010000}" r="E6" connectionId="0">
    <xmlCellPr id="1" xr6:uid="{00000000-0010-0000-F401-000001000000}" uniqueName="P1026606">
      <xmlPr mapId="3" xpath="/TFI-IZD-ZSE/TFI-IPK-ZSE-E_1000865/P1026606" xmlDataType="decimal"/>
    </xmlCellPr>
  </singleXmlCell>
  <singleXmlCell id="502" xr6:uid="{00000000-000C-0000-FFFF-FFFFF5010000}" r="F6" connectionId="0">
    <xmlCellPr id="1" xr6:uid="{00000000-0010-0000-F501-000001000000}" uniqueName="P1026609">
      <xmlPr mapId="3" xpath="/TFI-IZD-ZSE/TFI-IPK-ZSE-E_1000865/P1026609" xmlDataType="decimal"/>
    </xmlCellPr>
  </singleXmlCell>
  <singleXmlCell id="503" xr6:uid="{00000000-000C-0000-FFFF-FFFFF6010000}" r="G6" connectionId="0">
    <xmlCellPr id="1" xr6:uid="{00000000-0010-0000-F601-000001000000}" uniqueName="P1323598">
      <xmlPr mapId="3" xpath="/TFI-IZD-ZSE/TFI-IPK-ZSE-E_1000865/P1323598" xmlDataType="decimal"/>
    </xmlCellPr>
  </singleXmlCell>
  <singleXmlCell id="504" xr6:uid="{00000000-000C-0000-FFFF-FFFFF7010000}" r="H6" connectionId="0">
    <xmlCellPr id="1" xr6:uid="{00000000-0010-0000-F701-000001000000}" uniqueName="P1026610">
      <xmlPr mapId="3" xpath="/TFI-IZD-ZSE/TFI-IPK-ZSE-E_1000865/P1026610" xmlDataType="decimal"/>
    </xmlCellPr>
  </singleXmlCell>
  <singleXmlCell id="505" xr6:uid="{00000000-000C-0000-FFFF-FFFFF8010000}" r="I6" connectionId="0">
    <xmlCellPr id="1" xr6:uid="{00000000-0010-0000-F801-000001000000}" uniqueName="P1323624">
      <xmlPr mapId="3" xpath="/TFI-IZD-ZSE/TFI-IPK-ZSE-E_1000865/P1323624" xmlDataType="decimal"/>
    </xmlCellPr>
  </singleXmlCell>
  <singleXmlCell id="506" xr6:uid="{00000000-000C-0000-FFFF-FFFFF9010000}" r="J6" connectionId="0">
    <xmlCellPr id="1" xr6:uid="{00000000-0010-0000-F901-000001000000}" uniqueName="P1026608">
      <xmlPr mapId="3" xpath="/TFI-IZD-ZSE/TFI-IPK-ZSE-E_1000865/P1026608" xmlDataType="decimal"/>
    </xmlCellPr>
  </singleXmlCell>
  <singleXmlCell id="507" xr6:uid="{00000000-000C-0000-FFFF-FFFFFA010000}" r="K6" connectionId="0">
    <xmlCellPr id="1" xr6:uid="{00000000-0010-0000-FA01-000001000000}" uniqueName="P1026607">
      <xmlPr mapId="3" xpath="/TFI-IZD-ZSE/TFI-IPK-ZSE-E_1000865/P1026607" xmlDataType="decimal"/>
    </xmlCellPr>
  </singleXmlCell>
  <singleXmlCell id="508" xr6:uid="{00000000-000C-0000-FFFF-FFFFFB010000}" r="L6" connectionId="0">
    <xmlCellPr id="1" xr6:uid="{00000000-0010-0000-FB01-000001000000}" uniqueName="P1026611">
      <xmlPr mapId="3" xpath="/TFI-IZD-ZSE/TFI-IPK-ZSE-E_1000865/P1026611" xmlDataType="decimal"/>
    </xmlCellPr>
  </singleXmlCell>
  <singleXmlCell id="509" xr6:uid="{00000000-000C-0000-FFFF-FFFFFC010000}" r="M6" connectionId="0">
    <xmlCellPr id="1" xr6:uid="{00000000-0010-0000-FC01-000001000000}" uniqueName="P1026612">
      <xmlPr mapId="3" xpath="/TFI-IZD-ZSE/TFI-IPK-ZSE-E_1000865/P1026612" xmlDataType="decimal"/>
    </xmlCellPr>
  </singleXmlCell>
  <singleXmlCell id="510" xr6:uid="{00000000-000C-0000-FFFF-FFFFFD010000}" r="C7" connectionId="0">
    <xmlCellPr id="1" xr6:uid="{00000000-0010-0000-FD01-000001000000}" uniqueName="P1004159">
      <xmlPr mapId="3" xpath="/TFI-IZD-ZSE/TFI-IPK-ZSE-E_1000865/P1004159" xmlDataType="decimal"/>
    </xmlCellPr>
  </singleXmlCell>
  <singleXmlCell id="511" xr6:uid="{00000000-000C-0000-FFFF-FFFFFE010000}" r="D7" connectionId="0">
    <xmlCellPr id="1" xr6:uid="{00000000-0010-0000-FE01-000001000000}" uniqueName="P1004160">
      <xmlPr mapId="3" xpath="/TFI-IZD-ZSE/TFI-IPK-ZSE-E_1000865/P1004160" xmlDataType="decimal"/>
    </xmlCellPr>
  </singleXmlCell>
  <singleXmlCell id="512" xr6:uid="{00000000-000C-0000-FFFF-FFFFFF010000}" r="E7" connectionId="0">
    <xmlCellPr id="1" xr6:uid="{00000000-0010-0000-FF01-000001000000}" uniqueName="P1004161">
      <xmlPr mapId="3" xpath="/TFI-IZD-ZSE/TFI-IPK-ZSE-E_1000865/P1004161" xmlDataType="decimal"/>
    </xmlCellPr>
  </singleXmlCell>
  <singleXmlCell id="513" xr6:uid="{00000000-000C-0000-FFFF-FFFF00020000}" r="F7" connectionId="0">
    <xmlCellPr id="1" xr6:uid="{00000000-0010-0000-0002-000001000000}" uniqueName="P1004164">
      <xmlPr mapId="3" xpath="/TFI-IZD-ZSE/TFI-IPK-ZSE-E_1000865/P1004164" xmlDataType="decimal"/>
    </xmlCellPr>
  </singleXmlCell>
  <singleXmlCell id="514" xr6:uid="{00000000-000C-0000-FFFF-FFFF01020000}" r="G7" connectionId="0">
    <xmlCellPr id="1" xr6:uid="{00000000-0010-0000-0102-000001000000}" uniqueName="P1323599">
      <xmlPr mapId="3" xpath="/TFI-IZD-ZSE/TFI-IPK-ZSE-E_1000865/P1323599" xmlDataType="decimal"/>
    </xmlCellPr>
  </singleXmlCell>
  <singleXmlCell id="515" xr6:uid="{00000000-000C-0000-FFFF-FFFF02020000}" r="H7" connectionId="0">
    <xmlCellPr id="1" xr6:uid="{00000000-0010-0000-0202-000001000000}" uniqueName="P1004165">
      <xmlPr mapId="3" xpath="/TFI-IZD-ZSE/TFI-IPK-ZSE-E_1000865/P1004165" xmlDataType="decimal"/>
    </xmlCellPr>
  </singleXmlCell>
  <singleXmlCell id="516" xr6:uid="{00000000-000C-0000-FFFF-FFFF03020000}" r="I7" connectionId="0">
    <xmlCellPr id="1" xr6:uid="{00000000-0010-0000-0302-000001000000}" uniqueName="P1323625">
      <xmlPr mapId="3" xpath="/TFI-IZD-ZSE/TFI-IPK-ZSE-E_1000865/P1323625" xmlDataType="decimal"/>
    </xmlCellPr>
  </singleXmlCell>
  <singleXmlCell id="517" xr6:uid="{00000000-000C-0000-FFFF-FFFF04020000}" r="J7" connectionId="0">
    <xmlCellPr id="1" xr6:uid="{00000000-0010-0000-0402-000001000000}" uniqueName="P1004163">
      <xmlPr mapId="3" xpath="/TFI-IZD-ZSE/TFI-IPK-ZSE-E_1000865/P1004163" xmlDataType="decimal"/>
    </xmlCellPr>
  </singleXmlCell>
  <singleXmlCell id="518" xr6:uid="{00000000-000C-0000-FFFF-FFFF05020000}" r="K7" connectionId="0">
    <xmlCellPr id="1" xr6:uid="{00000000-0010-0000-0502-000001000000}" uniqueName="P1004162">
      <xmlPr mapId="3" xpath="/TFI-IZD-ZSE/TFI-IPK-ZSE-E_1000865/P1004162" xmlDataType="decimal"/>
    </xmlCellPr>
  </singleXmlCell>
  <singleXmlCell id="519" xr6:uid="{00000000-000C-0000-FFFF-FFFF06020000}" r="L7" connectionId="0">
    <xmlCellPr id="1" xr6:uid="{00000000-0010-0000-0602-000001000000}" uniqueName="P1004166">
      <xmlPr mapId="3" xpath="/TFI-IZD-ZSE/TFI-IPK-ZSE-E_1000865/P1004166" xmlDataType="decimal"/>
    </xmlCellPr>
  </singleXmlCell>
  <singleXmlCell id="520" xr6:uid="{00000000-000C-0000-FFFF-FFFF07020000}" r="M7" connectionId="0">
    <xmlCellPr id="1" xr6:uid="{00000000-0010-0000-0702-000001000000}" uniqueName="P1004167">
      <xmlPr mapId="3" xpath="/TFI-IZD-ZSE/TFI-IPK-ZSE-E_1000865/P1004167" xmlDataType="decimal"/>
    </xmlCellPr>
  </singleXmlCell>
  <singleXmlCell id="521" xr6:uid="{00000000-000C-0000-FFFF-FFFF08020000}" r="C8" connectionId="0">
    <xmlCellPr id="1" xr6:uid="{00000000-0010-0000-0802-000001000000}" uniqueName="P1004168">
      <xmlPr mapId="3" xpath="/TFI-IZD-ZSE/TFI-IPK-ZSE-E_1000865/P1004168" xmlDataType="decimal"/>
    </xmlCellPr>
  </singleXmlCell>
  <singleXmlCell id="522" xr6:uid="{00000000-000C-0000-FFFF-FFFF09020000}" r="D8" connectionId="0">
    <xmlCellPr id="1" xr6:uid="{00000000-0010-0000-0902-000001000000}" uniqueName="P1004169">
      <xmlPr mapId="3" xpath="/TFI-IZD-ZSE/TFI-IPK-ZSE-E_1000865/P1004169" xmlDataType="decimal"/>
    </xmlCellPr>
  </singleXmlCell>
  <singleXmlCell id="523" xr6:uid="{00000000-000C-0000-FFFF-FFFF0A020000}" r="E8" connectionId="0">
    <xmlCellPr id="1" xr6:uid="{00000000-0010-0000-0A02-000001000000}" uniqueName="P1004170">
      <xmlPr mapId="3" xpath="/TFI-IZD-ZSE/TFI-IPK-ZSE-E_1000865/P1004170" xmlDataType="decimal"/>
    </xmlCellPr>
  </singleXmlCell>
  <singleXmlCell id="524" xr6:uid="{00000000-000C-0000-FFFF-FFFF0B020000}" r="F8" connectionId="0">
    <xmlCellPr id="1" xr6:uid="{00000000-0010-0000-0B02-000001000000}" uniqueName="P1004173">
      <xmlPr mapId="3" xpath="/TFI-IZD-ZSE/TFI-IPK-ZSE-E_1000865/P1004173" xmlDataType="decimal"/>
    </xmlCellPr>
  </singleXmlCell>
  <singleXmlCell id="525" xr6:uid="{00000000-000C-0000-FFFF-FFFF0C020000}" r="G8" connectionId="0">
    <xmlCellPr id="1" xr6:uid="{00000000-0010-0000-0C02-000001000000}" uniqueName="P1323600">
      <xmlPr mapId="3" xpath="/TFI-IZD-ZSE/TFI-IPK-ZSE-E_1000865/P1323600" xmlDataType="decimal"/>
    </xmlCellPr>
  </singleXmlCell>
  <singleXmlCell id="526" xr6:uid="{00000000-000C-0000-FFFF-FFFF0D020000}" r="H8" connectionId="0">
    <xmlCellPr id="1" xr6:uid="{00000000-0010-0000-0D02-000001000000}" uniqueName="P1004174">
      <xmlPr mapId="3" xpath="/TFI-IZD-ZSE/TFI-IPK-ZSE-E_1000865/P1004174" xmlDataType="decimal"/>
    </xmlCellPr>
  </singleXmlCell>
  <singleXmlCell id="527" xr6:uid="{00000000-000C-0000-FFFF-FFFF0E020000}" r="I8" connectionId="0">
    <xmlCellPr id="1" xr6:uid="{00000000-0010-0000-0E02-000001000000}" uniqueName="P1323626">
      <xmlPr mapId="3" xpath="/TFI-IZD-ZSE/TFI-IPK-ZSE-E_1000865/P1323626" xmlDataType="decimal"/>
    </xmlCellPr>
  </singleXmlCell>
  <singleXmlCell id="528" xr6:uid="{00000000-000C-0000-FFFF-FFFF0F020000}" r="J8" connectionId="0">
    <xmlCellPr id="1" xr6:uid="{00000000-0010-0000-0F02-000001000000}" uniqueName="P1004172">
      <xmlPr mapId="3" xpath="/TFI-IZD-ZSE/TFI-IPK-ZSE-E_1000865/P1004172" xmlDataType="decimal"/>
    </xmlCellPr>
  </singleXmlCell>
  <singleXmlCell id="529" xr6:uid="{00000000-000C-0000-FFFF-FFFF10020000}" r="K8" connectionId="0">
    <xmlCellPr id="1" xr6:uid="{00000000-0010-0000-1002-000001000000}" uniqueName="P1004171">
      <xmlPr mapId="3" xpath="/TFI-IZD-ZSE/TFI-IPK-ZSE-E_1000865/P1004171" xmlDataType="decimal"/>
    </xmlCellPr>
  </singleXmlCell>
  <singleXmlCell id="530" xr6:uid="{00000000-000C-0000-FFFF-FFFF11020000}" r="L8" connectionId="0">
    <xmlCellPr id="1" xr6:uid="{00000000-0010-0000-1102-000001000000}" uniqueName="P1004175">
      <xmlPr mapId="3" xpath="/TFI-IZD-ZSE/TFI-IPK-ZSE-E_1000865/P1004175" xmlDataType="decimal"/>
    </xmlCellPr>
  </singleXmlCell>
  <singleXmlCell id="531" xr6:uid="{00000000-000C-0000-FFFF-FFFF12020000}" r="M8" connectionId="0">
    <xmlCellPr id="1" xr6:uid="{00000000-0010-0000-1202-000001000000}" uniqueName="P1004176">
      <xmlPr mapId="3" xpath="/TFI-IZD-ZSE/TFI-IPK-ZSE-E_1000865/P1004176" xmlDataType="decimal"/>
    </xmlCellPr>
  </singleXmlCell>
  <singleXmlCell id="532" xr6:uid="{00000000-000C-0000-FFFF-FFFF13020000}" r="C9" connectionId="0">
    <xmlCellPr id="1" xr6:uid="{00000000-0010-0000-1302-000001000000}" uniqueName="P1026613">
      <xmlPr mapId="3" xpath="/TFI-IZD-ZSE/TFI-IPK-ZSE-E_1000865/P1026613" xmlDataType="decimal"/>
    </xmlCellPr>
  </singleXmlCell>
  <singleXmlCell id="533" xr6:uid="{00000000-000C-0000-FFFF-FFFF14020000}" r="D9" connectionId="0">
    <xmlCellPr id="1" xr6:uid="{00000000-0010-0000-1402-000001000000}" uniqueName="P1026614">
      <xmlPr mapId="3" xpath="/TFI-IZD-ZSE/TFI-IPK-ZSE-E_1000865/P1026614" xmlDataType="decimal"/>
    </xmlCellPr>
  </singleXmlCell>
  <singleXmlCell id="534" xr6:uid="{00000000-000C-0000-FFFF-FFFF15020000}" r="E9" connectionId="0">
    <xmlCellPr id="1" xr6:uid="{00000000-0010-0000-1502-000001000000}" uniqueName="P1026615">
      <xmlPr mapId="3" xpath="/TFI-IZD-ZSE/TFI-IPK-ZSE-E_1000865/P1026615" xmlDataType="decimal"/>
    </xmlCellPr>
  </singleXmlCell>
  <singleXmlCell id="535" xr6:uid="{00000000-000C-0000-FFFF-FFFF16020000}" r="F9" connectionId="0">
    <xmlCellPr id="1" xr6:uid="{00000000-0010-0000-1602-000001000000}" uniqueName="P1026618">
      <xmlPr mapId="3" xpath="/TFI-IZD-ZSE/TFI-IPK-ZSE-E_1000865/P1026618" xmlDataType="decimal"/>
    </xmlCellPr>
  </singleXmlCell>
  <singleXmlCell id="536" xr6:uid="{00000000-000C-0000-FFFF-FFFF17020000}" r="G9" connectionId="0">
    <xmlCellPr id="1" xr6:uid="{00000000-0010-0000-1702-000001000000}" uniqueName="P1323601">
      <xmlPr mapId="3" xpath="/TFI-IZD-ZSE/TFI-IPK-ZSE-E_1000865/P1323601" xmlDataType="decimal"/>
    </xmlCellPr>
  </singleXmlCell>
  <singleXmlCell id="537" xr6:uid="{00000000-000C-0000-FFFF-FFFF18020000}" r="H9" connectionId="0">
    <xmlCellPr id="1" xr6:uid="{00000000-0010-0000-1802-000001000000}" uniqueName="P1026619">
      <xmlPr mapId="3" xpath="/TFI-IZD-ZSE/TFI-IPK-ZSE-E_1000865/P1026619" xmlDataType="decimal"/>
    </xmlCellPr>
  </singleXmlCell>
  <singleXmlCell id="538" xr6:uid="{00000000-000C-0000-FFFF-FFFF19020000}" r="I9" connectionId="0">
    <xmlCellPr id="1" xr6:uid="{00000000-0010-0000-1902-000001000000}" uniqueName="P1323627">
      <xmlPr mapId="3" xpath="/TFI-IZD-ZSE/TFI-IPK-ZSE-E_1000865/P1323627" xmlDataType="decimal"/>
    </xmlCellPr>
  </singleXmlCell>
  <singleXmlCell id="539" xr6:uid="{00000000-000C-0000-FFFF-FFFF1A020000}" r="J9" connectionId="0">
    <xmlCellPr id="1" xr6:uid="{00000000-0010-0000-1A02-000001000000}" uniqueName="P1026617">
      <xmlPr mapId="3" xpath="/TFI-IZD-ZSE/TFI-IPK-ZSE-E_1000865/P1026617" xmlDataType="decimal"/>
    </xmlCellPr>
  </singleXmlCell>
  <singleXmlCell id="540" xr6:uid="{00000000-000C-0000-FFFF-FFFF1B020000}" r="K9" connectionId="0">
    <xmlCellPr id="1" xr6:uid="{00000000-0010-0000-1B02-000001000000}" uniqueName="P1026616">
      <xmlPr mapId="3" xpath="/TFI-IZD-ZSE/TFI-IPK-ZSE-E_1000865/P1026616" xmlDataType="decimal"/>
    </xmlCellPr>
  </singleXmlCell>
  <singleXmlCell id="541" xr6:uid="{00000000-000C-0000-FFFF-FFFF1C020000}" r="L9" connectionId="0">
    <xmlCellPr id="1" xr6:uid="{00000000-0010-0000-1C02-000001000000}" uniqueName="P1026620">
      <xmlPr mapId="3" xpath="/TFI-IZD-ZSE/TFI-IPK-ZSE-E_1000865/P1026620" xmlDataType="decimal"/>
    </xmlCellPr>
  </singleXmlCell>
  <singleXmlCell id="542" xr6:uid="{00000000-000C-0000-FFFF-FFFF1D020000}" r="M9" connectionId="0">
    <xmlCellPr id="1" xr6:uid="{00000000-0010-0000-1D02-000001000000}" uniqueName="P1026621">
      <xmlPr mapId="3" xpath="/TFI-IZD-ZSE/TFI-IPK-ZSE-E_1000865/P1026621" xmlDataType="decimal"/>
    </xmlCellPr>
  </singleXmlCell>
  <singleXmlCell id="543" xr6:uid="{00000000-000C-0000-FFFF-FFFF1E020000}" r="C10" connectionId="0">
    <xmlCellPr id="1" xr6:uid="{00000000-0010-0000-1E02-000001000000}" uniqueName="P1004177">
      <xmlPr mapId="3" xpath="/TFI-IZD-ZSE/TFI-IPK-ZSE-E_1000865/P1004177" xmlDataType="decimal"/>
    </xmlCellPr>
  </singleXmlCell>
  <singleXmlCell id="544" xr6:uid="{00000000-000C-0000-FFFF-FFFF1F020000}" r="D10" connectionId="0">
    <xmlCellPr id="1" xr6:uid="{00000000-0010-0000-1F02-000001000000}" uniqueName="P1004193">
      <xmlPr mapId="3" xpath="/TFI-IZD-ZSE/TFI-IPK-ZSE-E_1000865/P1004193" xmlDataType="decimal"/>
    </xmlCellPr>
  </singleXmlCell>
  <singleXmlCell id="545" xr6:uid="{00000000-000C-0000-FFFF-FFFF20020000}" r="E10" connectionId="0">
    <xmlCellPr id="1" xr6:uid="{00000000-0010-0000-2002-000001000000}" uniqueName="P1004194">
      <xmlPr mapId="3" xpath="/TFI-IZD-ZSE/TFI-IPK-ZSE-E_1000865/P1004194" xmlDataType="decimal"/>
    </xmlCellPr>
  </singleXmlCell>
  <singleXmlCell id="546" xr6:uid="{00000000-000C-0000-FFFF-FFFF21020000}" r="F10" connectionId="0">
    <xmlCellPr id="1" xr6:uid="{00000000-0010-0000-2102-000001000000}" uniqueName="P1004197">
      <xmlPr mapId="3" xpath="/TFI-IZD-ZSE/TFI-IPK-ZSE-E_1000865/P1004197" xmlDataType="decimal"/>
    </xmlCellPr>
  </singleXmlCell>
  <singleXmlCell id="547" xr6:uid="{00000000-000C-0000-FFFF-FFFF22020000}" r="G10" connectionId="0">
    <xmlCellPr id="1" xr6:uid="{00000000-0010-0000-2202-000001000000}" uniqueName="P1323602">
      <xmlPr mapId="3" xpath="/TFI-IZD-ZSE/TFI-IPK-ZSE-E_1000865/P1323602" xmlDataType="decimal"/>
    </xmlCellPr>
  </singleXmlCell>
  <singleXmlCell id="548" xr6:uid="{00000000-000C-0000-FFFF-FFFF23020000}" r="H10" connectionId="0">
    <xmlCellPr id="1" xr6:uid="{00000000-0010-0000-2302-000001000000}" uniqueName="P1004198">
      <xmlPr mapId="3" xpath="/TFI-IZD-ZSE/TFI-IPK-ZSE-E_1000865/P1004198" xmlDataType="decimal"/>
    </xmlCellPr>
  </singleXmlCell>
  <singleXmlCell id="549" xr6:uid="{00000000-000C-0000-FFFF-FFFF24020000}" r="I10" connectionId="0">
    <xmlCellPr id="1" xr6:uid="{00000000-0010-0000-2402-000001000000}" uniqueName="P1323628">
      <xmlPr mapId="3" xpath="/TFI-IZD-ZSE/TFI-IPK-ZSE-E_1000865/P1323628" xmlDataType="decimal"/>
    </xmlCellPr>
  </singleXmlCell>
  <singleXmlCell id="550" xr6:uid="{00000000-000C-0000-FFFF-FFFF25020000}" r="J10" connectionId="0">
    <xmlCellPr id="1" xr6:uid="{00000000-0010-0000-2502-000001000000}" uniqueName="P1004196">
      <xmlPr mapId="3" xpath="/TFI-IZD-ZSE/TFI-IPK-ZSE-E_1000865/P1004196" xmlDataType="decimal"/>
    </xmlCellPr>
  </singleXmlCell>
  <singleXmlCell id="551" xr6:uid="{00000000-000C-0000-FFFF-FFFF26020000}" r="K10" connectionId="0">
    <xmlCellPr id="1" xr6:uid="{00000000-0010-0000-2602-000001000000}" uniqueName="P1004195">
      <xmlPr mapId="3" xpath="/TFI-IZD-ZSE/TFI-IPK-ZSE-E_1000865/P1004195" xmlDataType="decimal"/>
    </xmlCellPr>
  </singleXmlCell>
  <singleXmlCell id="552" xr6:uid="{00000000-000C-0000-FFFF-FFFF27020000}" r="L10" connectionId="0">
    <xmlCellPr id="1" xr6:uid="{00000000-0010-0000-2702-000001000000}" uniqueName="P1004199">
      <xmlPr mapId="3" xpath="/TFI-IZD-ZSE/TFI-IPK-ZSE-E_1000865/P1004199" xmlDataType="decimal"/>
    </xmlCellPr>
  </singleXmlCell>
  <singleXmlCell id="553" xr6:uid="{00000000-000C-0000-FFFF-FFFF28020000}" r="M10" connectionId="0">
    <xmlCellPr id="1" xr6:uid="{00000000-0010-0000-2802-000001000000}" uniqueName="P1004200">
      <xmlPr mapId="3" xpath="/TFI-IZD-ZSE/TFI-IPK-ZSE-E_1000865/P1004200" xmlDataType="decimal"/>
    </xmlCellPr>
  </singleXmlCell>
  <singleXmlCell id="554" xr6:uid="{00000000-000C-0000-FFFF-FFFF29020000}" r="C11" connectionId="0">
    <xmlCellPr id="1" xr6:uid="{00000000-0010-0000-2902-000001000000}" uniqueName="P1004201">
      <xmlPr mapId="3" xpath="/TFI-IZD-ZSE/TFI-IPK-ZSE-E_1000865/P1004201" xmlDataType="decimal"/>
    </xmlCellPr>
  </singleXmlCell>
  <singleXmlCell id="555" xr6:uid="{00000000-000C-0000-FFFF-FFFF2A020000}" r="D11" connectionId="0">
    <xmlCellPr id="1" xr6:uid="{00000000-0010-0000-2A02-000001000000}" uniqueName="P1004202">
      <xmlPr mapId="3" xpath="/TFI-IZD-ZSE/TFI-IPK-ZSE-E_1000865/P1004202" xmlDataType="decimal"/>
    </xmlCellPr>
  </singleXmlCell>
  <singleXmlCell id="556" xr6:uid="{00000000-000C-0000-FFFF-FFFF2B020000}" r="E11" connectionId="0">
    <xmlCellPr id="1" xr6:uid="{00000000-0010-0000-2B02-000001000000}" uniqueName="P1004203">
      <xmlPr mapId="3" xpath="/TFI-IZD-ZSE/TFI-IPK-ZSE-E_1000865/P1004203" xmlDataType="decimal"/>
    </xmlCellPr>
  </singleXmlCell>
  <singleXmlCell id="557" xr6:uid="{00000000-000C-0000-FFFF-FFFF2C020000}" r="F11" connectionId="0">
    <xmlCellPr id="1" xr6:uid="{00000000-0010-0000-2C02-000001000000}" uniqueName="P1004206">
      <xmlPr mapId="3" xpath="/TFI-IZD-ZSE/TFI-IPK-ZSE-E_1000865/P1004206" xmlDataType="decimal"/>
    </xmlCellPr>
  </singleXmlCell>
  <singleXmlCell id="558" xr6:uid="{00000000-000C-0000-FFFF-FFFF2D020000}" r="G11" connectionId="0">
    <xmlCellPr id="1" xr6:uid="{00000000-0010-0000-2D02-000001000000}" uniqueName="P1323603">
      <xmlPr mapId="3" xpath="/TFI-IZD-ZSE/TFI-IPK-ZSE-E_1000865/P1323603" xmlDataType="decimal"/>
    </xmlCellPr>
  </singleXmlCell>
  <singleXmlCell id="559" xr6:uid="{00000000-000C-0000-FFFF-FFFF2E020000}" r="H11" connectionId="0">
    <xmlCellPr id="1" xr6:uid="{00000000-0010-0000-2E02-000001000000}" uniqueName="P1004207">
      <xmlPr mapId="3" xpath="/TFI-IZD-ZSE/TFI-IPK-ZSE-E_1000865/P1004207" xmlDataType="decimal"/>
    </xmlCellPr>
  </singleXmlCell>
  <singleXmlCell id="560" xr6:uid="{00000000-000C-0000-FFFF-FFFF2F020000}" r="I11" connectionId="0">
    <xmlCellPr id="1" xr6:uid="{00000000-0010-0000-2F02-000001000000}" uniqueName="P1323629">
      <xmlPr mapId="3" xpath="/TFI-IZD-ZSE/TFI-IPK-ZSE-E_1000865/P1323629" xmlDataType="decimal"/>
    </xmlCellPr>
  </singleXmlCell>
  <singleXmlCell id="561" xr6:uid="{00000000-000C-0000-FFFF-FFFF30020000}" r="J11" connectionId="0">
    <xmlCellPr id="1" xr6:uid="{00000000-0010-0000-3002-000001000000}" uniqueName="P1004205">
      <xmlPr mapId="3" xpath="/TFI-IZD-ZSE/TFI-IPK-ZSE-E_1000865/P1004205" xmlDataType="decimal"/>
    </xmlCellPr>
  </singleXmlCell>
  <singleXmlCell id="562" xr6:uid="{00000000-000C-0000-FFFF-FFFF31020000}" r="K11" connectionId="0">
    <xmlCellPr id="1" xr6:uid="{00000000-0010-0000-3102-000001000000}" uniqueName="P1004204">
      <xmlPr mapId="3" xpath="/TFI-IZD-ZSE/TFI-IPK-ZSE-E_1000865/P1004204" xmlDataType="decimal"/>
    </xmlCellPr>
  </singleXmlCell>
  <singleXmlCell id="563" xr6:uid="{00000000-000C-0000-FFFF-FFFF32020000}" r="L11" connectionId="0">
    <xmlCellPr id="1" xr6:uid="{00000000-0010-0000-3202-000001000000}" uniqueName="P1004208">
      <xmlPr mapId="3" xpath="/TFI-IZD-ZSE/TFI-IPK-ZSE-E_1000865/P1004208" xmlDataType="decimal"/>
    </xmlCellPr>
  </singleXmlCell>
  <singleXmlCell id="564" xr6:uid="{00000000-000C-0000-FFFF-FFFF33020000}" r="M11" connectionId="0">
    <xmlCellPr id="1" xr6:uid="{00000000-0010-0000-3302-000001000000}" uniqueName="P1004209">
      <xmlPr mapId="3" xpath="/TFI-IZD-ZSE/TFI-IPK-ZSE-E_1000865/P1004209" xmlDataType="decimal"/>
    </xmlCellPr>
  </singleXmlCell>
  <singleXmlCell id="565" xr6:uid="{00000000-000C-0000-FFFF-FFFF34020000}" r="C12" connectionId="0">
    <xmlCellPr id="1" xr6:uid="{00000000-0010-0000-3402-000001000000}" uniqueName="P1004210">
      <xmlPr mapId="3" xpath="/TFI-IZD-ZSE/TFI-IPK-ZSE-E_1000865/P1004210" xmlDataType="decimal"/>
    </xmlCellPr>
  </singleXmlCell>
  <singleXmlCell id="566" xr6:uid="{00000000-000C-0000-FFFF-FFFF35020000}" r="D12" connectionId="0">
    <xmlCellPr id="1" xr6:uid="{00000000-0010-0000-3502-000001000000}" uniqueName="P1004211">
      <xmlPr mapId="3" xpath="/TFI-IZD-ZSE/TFI-IPK-ZSE-E_1000865/P1004211" xmlDataType="decimal"/>
    </xmlCellPr>
  </singleXmlCell>
  <singleXmlCell id="567" xr6:uid="{00000000-000C-0000-FFFF-FFFF36020000}" r="E12" connectionId="0">
    <xmlCellPr id="1" xr6:uid="{00000000-0010-0000-3602-000001000000}" uniqueName="P1004212">
      <xmlPr mapId="3" xpath="/TFI-IZD-ZSE/TFI-IPK-ZSE-E_1000865/P1004212" xmlDataType="decimal"/>
    </xmlCellPr>
  </singleXmlCell>
  <singleXmlCell id="568" xr6:uid="{00000000-000C-0000-FFFF-FFFF37020000}" r="F12" connectionId="0">
    <xmlCellPr id="1" xr6:uid="{00000000-0010-0000-3702-000001000000}" uniqueName="P1004215">
      <xmlPr mapId="3" xpath="/TFI-IZD-ZSE/TFI-IPK-ZSE-E_1000865/P1004215" xmlDataType="decimal"/>
    </xmlCellPr>
  </singleXmlCell>
  <singleXmlCell id="569" xr6:uid="{00000000-000C-0000-FFFF-FFFF38020000}" r="G12" connectionId="0">
    <xmlCellPr id="1" xr6:uid="{00000000-0010-0000-3802-000001000000}" uniqueName="P1323604">
      <xmlPr mapId="3" xpath="/TFI-IZD-ZSE/TFI-IPK-ZSE-E_1000865/P1323604" xmlDataType="decimal"/>
    </xmlCellPr>
  </singleXmlCell>
  <singleXmlCell id="570" xr6:uid="{00000000-000C-0000-FFFF-FFFF39020000}" r="H12" connectionId="0">
    <xmlCellPr id="1" xr6:uid="{00000000-0010-0000-3902-000001000000}" uniqueName="P1004216">
      <xmlPr mapId="3" xpath="/TFI-IZD-ZSE/TFI-IPK-ZSE-E_1000865/P1004216" xmlDataType="decimal"/>
    </xmlCellPr>
  </singleXmlCell>
  <singleXmlCell id="571" xr6:uid="{00000000-000C-0000-FFFF-FFFF3A020000}" r="I12" connectionId="0">
    <xmlCellPr id="1" xr6:uid="{00000000-0010-0000-3A02-000001000000}" uniqueName="P1323630">
      <xmlPr mapId="3" xpath="/TFI-IZD-ZSE/TFI-IPK-ZSE-E_1000865/P1323630" xmlDataType="decimal"/>
    </xmlCellPr>
  </singleXmlCell>
  <singleXmlCell id="572" xr6:uid="{00000000-000C-0000-FFFF-FFFF3B020000}" r="J12" connectionId="0">
    <xmlCellPr id="1" xr6:uid="{00000000-0010-0000-3B02-000001000000}" uniqueName="P1004214">
      <xmlPr mapId="3" xpath="/TFI-IZD-ZSE/TFI-IPK-ZSE-E_1000865/P1004214" xmlDataType="decimal"/>
    </xmlCellPr>
  </singleXmlCell>
  <singleXmlCell id="573" xr6:uid="{00000000-000C-0000-FFFF-FFFF3C020000}" r="K12" connectionId="0">
    <xmlCellPr id="1" xr6:uid="{00000000-0010-0000-3C02-000001000000}" uniqueName="P1004213">
      <xmlPr mapId="3" xpath="/TFI-IZD-ZSE/TFI-IPK-ZSE-E_1000865/P1004213" xmlDataType="decimal"/>
    </xmlCellPr>
  </singleXmlCell>
  <singleXmlCell id="574" xr6:uid="{00000000-000C-0000-FFFF-FFFF3D020000}" r="L12" connectionId="0">
    <xmlCellPr id="1" xr6:uid="{00000000-0010-0000-3D02-000001000000}" uniqueName="P1004217">
      <xmlPr mapId="3" xpath="/TFI-IZD-ZSE/TFI-IPK-ZSE-E_1000865/P1004217" xmlDataType="decimal"/>
    </xmlCellPr>
  </singleXmlCell>
  <singleXmlCell id="575" xr6:uid="{00000000-000C-0000-FFFF-FFFF3E020000}" r="M12" connectionId="0">
    <xmlCellPr id="1" xr6:uid="{00000000-0010-0000-3E02-000001000000}" uniqueName="P1004218">
      <xmlPr mapId="3" xpath="/TFI-IZD-ZSE/TFI-IPK-ZSE-E_1000865/P1004218" xmlDataType="decimal"/>
    </xmlCellPr>
  </singleXmlCell>
  <singleXmlCell id="576" xr6:uid="{00000000-000C-0000-FFFF-FFFF3F020000}" r="C13" connectionId="0">
    <xmlCellPr id="1" xr6:uid="{00000000-0010-0000-3F02-000001000000}" uniqueName="P1026622">
      <xmlPr mapId="3" xpath="/TFI-IZD-ZSE/TFI-IPK-ZSE-E_1000865/P1026622" xmlDataType="decimal"/>
    </xmlCellPr>
  </singleXmlCell>
  <singleXmlCell id="577" xr6:uid="{00000000-000C-0000-FFFF-FFFF40020000}" r="D13" connectionId="0">
    <xmlCellPr id="1" xr6:uid="{00000000-0010-0000-4002-000001000000}" uniqueName="P1026623">
      <xmlPr mapId="3" xpath="/TFI-IZD-ZSE/TFI-IPK-ZSE-E_1000865/P1026623" xmlDataType="decimal"/>
    </xmlCellPr>
  </singleXmlCell>
  <singleXmlCell id="578" xr6:uid="{00000000-000C-0000-FFFF-FFFF41020000}" r="E13" connectionId="0">
    <xmlCellPr id="1" xr6:uid="{00000000-0010-0000-4102-000001000000}" uniqueName="P1026624">
      <xmlPr mapId="3" xpath="/TFI-IZD-ZSE/TFI-IPK-ZSE-E_1000865/P1026624" xmlDataType="decimal"/>
    </xmlCellPr>
  </singleXmlCell>
  <singleXmlCell id="579" xr6:uid="{00000000-000C-0000-FFFF-FFFF42020000}" r="F13" connectionId="0">
    <xmlCellPr id="1" xr6:uid="{00000000-0010-0000-4202-000001000000}" uniqueName="P1026627">
      <xmlPr mapId="3" xpath="/TFI-IZD-ZSE/TFI-IPK-ZSE-E_1000865/P1026627" xmlDataType="decimal"/>
    </xmlCellPr>
  </singleXmlCell>
  <singleXmlCell id="580" xr6:uid="{00000000-000C-0000-FFFF-FFFF43020000}" r="G13" connectionId="0">
    <xmlCellPr id="1" xr6:uid="{00000000-0010-0000-4302-000001000000}" uniqueName="P1323605">
      <xmlPr mapId="3" xpath="/TFI-IZD-ZSE/TFI-IPK-ZSE-E_1000865/P1323605" xmlDataType="decimal"/>
    </xmlCellPr>
  </singleXmlCell>
  <singleXmlCell id="581" xr6:uid="{00000000-000C-0000-FFFF-FFFF44020000}" r="H13" connectionId="0">
    <xmlCellPr id="1" xr6:uid="{00000000-0010-0000-4402-000001000000}" uniqueName="P1026628">
      <xmlPr mapId="3" xpath="/TFI-IZD-ZSE/TFI-IPK-ZSE-E_1000865/P1026628" xmlDataType="decimal"/>
    </xmlCellPr>
  </singleXmlCell>
  <singleXmlCell id="582" xr6:uid="{00000000-000C-0000-FFFF-FFFF45020000}" r="I13" connectionId="0">
    <xmlCellPr id="1" xr6:uid="{00000000-0010-0000-4502-000001000000}" uniqueName="P1323631">
      <xmlPr mapId="3" xpath="/TFI-IZD-ZSE/TFI-IPK-ZSE-E_1000865/P1323631" xmlDataType="decimal"/>
    </xmlCellPr>
  </singleXmlCell>
  <singleXmlCell id="583" xr6:uid="{00000000-000C-0000-FFFF-FFFF46020000}" r="J13" connectionId="0">
    <xmlCellPr id="1" xr6:uid="{00000000-0010-0000-4602-000001000000}" uniqueName="P1026626">
      <xmlPr mapId="3" xpath="/TFI-IZD-ZSE/TFI-IPK-ZSE-E_1000865/P1026626" xmlDataType="decimal"/>
    </xmlCellPr>
  </singleXmlCell>
  <singleXmlCell id="584" xr6:uid="{00000000-000C-0000-FFFF-FFFF47020000}" r="K13" connectionId="0">
    <xmlCellPr id="1" xr6:uid="{00000000-0010-0000-4702-000001000000}" uniqueName="P1026625">
      <xmlPr mapId="3" xpath="/TFI-IZD-ZSE/TFI-IPK-ZSE-E_1000865/P1026625" xmlDataType="decimal"/>
    </xmlCellPr>
  </singleXmlCell>
  <singleXmlCell id="585" xr6:uid="{00000000-000C-0000-FFFF-FFFF48020000}" r="L13" connectionId="0">
    <xmlCellPr id="1" xr6:uid="{00000000-0010-0000-4802-000001000000}" uniqueName="P1026629">
      <xmlPr mapId="3" xpath="/TFI-IZD-ZSE/TFI-IPK-ZSE-E_1000865/P1026629" xmlDataType="decimal"/>
    </xmlCellPr>
  </singleXmlCell>
  <singleXmlCell id="586" xr6:uid="{00000000-000C-0000-FFFF-FFFF49020000}" r="M13" connectionId="0">
    <xmlCellPr id="1" xr6:uid="{00000000-0010-0000-4902-000001000000}" uniqueName="P1026630">
      <xmlPr mapId="3" xpath="/TFI-IZD-ZSE/TFI-IPK-ZSE-E_1000865/P1026630" xmlDataType="decimal"/>
    </xmlCellPr>
  </singleXmlCell>
  <singleXmlCell id="587" xr6:uid="{00000000-000C-0000-FFFF-FFFF4A020000}" r="C14" connectionId="0">
    <xmlCellPr id="1" xr6:uid="{00000000-0010-0000-4A02-000001000000}" uniqueName="P1004219">
      <xmlPr mapId="3" xpath="/TFI-IZD-ZSE/TFI-IPK-ZSE-E_1000865/P1004219" xmlDataType="decimal"/>
    </xmlCellPr>
  </singleXmlCell>
  <singleXmlCell id="588" xr6:uid="{00000000-000C-0000-FFFF-FFFF4B020000}" r="D14" connectionId="0">
    <xmlCellPr id="1" xr6:uid="{00000000-0010-0000-4B02-000001000000}" uniqueName="P1004220">
      <xmlPr mapId="3" xpath="/TFI-IZD-ZSE/TFI-IPK-ZSE-E_1000865/P1004220" xmlDataType="decimal"/>
    </xmlCellPr>
  </singleXmlCell>
  <singleXmlCell id="589" xr6:uid="{00000000-000C-0000-FFFF-FFFF4C020000}" r="E14" connectionId="0">
    <xmlCellPr id="1" xr6:uid="{00000000-0010-0000-4C02-000001000000}" uniqueName="P1004221">
      <xmlPr mapId="3" xpath="/TFI-IZD-ZSE/TFI-IPK-ZSE-E_1000865/P1004221" xmlDataType="decimal"/>
    </xmlCellPr>
  </singleXmlCell>
  <singleXmlCell id="590" xr6:uid="{00000000-000C-0000-FFFF-FFFF4D020000}" r="F14" connectionId="0">
    <xmlCellPr id="1" xr6:uid="{00000000-0010-0000-4D02-000001000000}" uniqueName="P1004224">
      <xmlPr mapId="3" xpath="/TFI-IZD-ZSE/TFI-IPK-ZSE-E_1000865/P1004224" xmlDataType="decimal"/>
    </xmlCellPr>
  </singleXmlCell>
  <singleXmlCell id="591" xr6:uid="{00000000-000C-0000-FFFF-FFFF4E020000}" r="G14" connectionId="0">
    <xmlCellPr id="1" xr6:uid="{00000000-0010-0000-4E02-000001000000}" uniqueName="P1323606">
      <xmlPr mapId="3" xpath="/TFI-IZD-ZSE/TFI-IPK-ZSE-E_1000865/P1323606" xmlDataType="decimal"/>
    </xmlCellPr>
  </singleXmlCell>
  <singleXmlCell id="592" xr6:uid="{00000000-000C-0000-FFFF-FFFF4F020000}" r="H14" connectionId="0">
    <xmlCellPr id="1" xr6:uid="{00000000-0010-0000-4F02-000001000000}" uniqueName="P1004225">
      <xmlPr mapId="3" xpath="/TFI-IZD-ZSE/TFI-IPK-ZSE-E_1000865/P1004225" xmlDataType="decimal"/>
    </xmlCellPr>
  </singleXmlCell>
  <singleXmlCell id="593" xr6:uid="{00000000-000C-0000-FFFF-FFFF50020000}" r="I14" connectionId="0">
    <xmlCellPr id="1" xr6:uid="{00000000-0010-0000-5002-000001000000}" uniqueName="P1323632">
      <xmlPr mapId="3" xpath="/TFI-IZD-ZSE/TFI-IPK-ZSE-E_1000865/P1323632" xmlDataType="decimal"/>
    </xmlCellPr>
  </singleXmlCell>
  <singleXmlCell id="594" xr6:uid="{00000000-000C-0000-FFFF-FFFF51020000}" r="J14" connectionId="0">
    <xmlCellPr id="1" xr6:uid="{00000000-0010-0000-5102-000001000000}" uniqueName="P1004223">
      <xmlPr mapId="3" xpath="/TFI-IZD-ZSE/TFI-IPK-ZSE-E_1000865/P1004223" xmlDataType="decimal"/>
    </xmlCellPr>
  </singleXmlCell>
  <singleXmlCell id="595" xr6:uid="{00000000-000C-0000-FFFF-FFFF52020000}" r="K14" connectionId="0">
    <xmlCellPr id="1" xr6:uid="{00000000-0010-0000-5202-000001000000}" uniqueName="P1004222">
      <xmlPr mapId="3" xpath="/TFI-IZD-ZSE/TFI-IPK-ZSE-E_1000865/P1004222" xmlDataType="decimal"/>
    </xmlCellPr>
  </singleXmlCell>
  <singleXmlCell id="596" xr6:uid="{00000000-000C-0000-FFFF-FFFF53020000}" r="L14" connectionId="0">
    <xmlCellPr id="1" xr6:uid="{00000000-0010-0000-5302-000001000000}" uniqueName="P1004226">
      <xmlPr mapId="3" xpath="/TFI-IZD-ZSE/TFI-IPK-ZSE-E_1000865/P1004226" xmlDataType="decimal"/>
    </xmlCellPr>
  </singleXmlCell>
  <singleXmlCell id="597" xr6:uid="{00000000-000C-0000-FFFF-FFFF54020000}" r="M14" connectionId="0">
    <xmlCellPr id="1" xr6:uid="{00000000-0010-0000-5402-000001000000}" uniqueName="P1004227">
      <xmlPr mapId="3" xpath="/TFI-IZD-ZSE/TFI-IPK-ZSE-E_1000865/P1004227" xmlDataType="decimal"/>
    </xmlCellPr>
  </singleXmlCell>
  <singleXmlCell id="598" xr6:uid="{00000000-000C-0000-FFFF-FFFF55020000}" r="C15" connectionId="0">
    <xmlCellPr id="1" xr6:uid="{00000000-0010-0000-5502-000001000000}" uniqueName="P1004228">
      <xmlPr mapId="3" xpath="/TFI-IZD-ZSE/TFI-IPK-ZSE-E_1000865/P1004228" xmlDataType="decimal"/>
    </xmlCellPr>
  </singleXmlCell>
  <singleXmlCell id="599" xr6:uid="{00000000-000C-0000-FFFF-FFFF56020000}" r="D15" connectionId="0">
    <xmlCellPr id="1" xr6:uid="{00000000-0010-0000-5602-000001000000}" uniqueName="P1004229">
      <xmlPr mapId="3" xpath="/TFI-IZD-ZSE/TFI-IPK-ZSE-E_1000865/P1004229" xmlDataType="decimal"/>
    </xmlCellPr>
  </singleXmlCell>
  <singleXmlCell id="600" xr6:uid="{00000000-000C-0000-FFFF-FFFF57020000}" r="E15" connectionId="0">
    <xmlCellPr id="1" xr6:uid="{00000000-0010-0000-5702-000001000000}" uniqueName="P1004230">
      <xmlPr mapId="3" xpath="/TFI-IZD-ZSE/TFI-IPK-ZSE-E_1000865/P1004230" xmlDataType="decimal"/>
    </xmlCellPr>
  </singleXmlCell>
  <singleXmlCell id="601" xr6:uid="{00000000-000C-0000-FFFF-FFFF58020000}" r="F15" connectionId="0">
    <xmlCellPr id="1" xr6:uid="{00000000-0010-0000-5802-000001000000}" uniqueName="P1004233">
      <xmlPr mapId="3" xpath="/TFI-IZD-ZSE/TFI-IPK-ZSE-E_1000865/P1004233" xmlDataType="decimal"/>
    </xmlCellPr>
  </singleXmlCell>
  <singleXmlCell id="602" xr6:uid="{00000000-000C-0000-FFFF-FFFF59020000}" r="G15" connectionId="0">
    <xmlCellPr id="1" xr6:uid="{00000000-0010-0000-5902-000001000000}" uniqueName="P1323607">
      <xmlPr mapId="3" xpath="/TFI-IZD-ZSE/TFI-IPK-ZSE-E_1000865/P1323607" xmlDataType="decimal"/>
    </xmlCellPr>
  </singleXmlCell>
  <singleXmlCell id="603" xr6:uid="{00000000-000C-0000-FFFF-FFFF5A020000}" r="H15" connectionId="0">
    <xmlCellPr id="1" xr6:uid="{00000000-0010-0000-5A02-000001000000}" uniqueName="P1004234">
      <xmlPr mapId="3" xpath="/TFI-IZD-ZSE/TFI-IPK-ZSE-E_1000865/P1004234" xmlDataType="decimal"/>
    </xmlCellPr>
  </singleXmlCell>
  <singleXmlCell id="604" xr6:uid="{00000000-000C-0000-FFFF-FFFF5B020000}" r="I15" connectionId="0">
    <xmlCellPr id="1" xr6:uid="{00000000-0010-0000-5B02-000001000000}" uniqueName="P1323633">
      <xmlPr mapId="3" xpath="/TFI-IZD-ZSE/TFI-IPK-ZSE-E_1000865/P1323633" xmlDataType="decimal"/>
    </xmlCellPr>
  </singleXmlCell>
  <singleXmlCell id="605" xr6:uid="{00000000-000C-0000-FFFF-FFFF5C020000}" r="J15" connectionId="0">
    <xmlCellPr id="1" xr6:uid="{00000000-0010-0000-5C02-000001000000}" uniqueName="P1004232">
      <xmlPr mapId="3" xpath="/TFI-IZD-ZSE/TFI-IPK-ZSE-E_1000865/P1004232" xmlDataType="decimal"/>
    </xmlCellPr>
  </singleXmlCell>
  <singleXmlCell id="606" xr6:uid="{00000000-000C-0000-FFFF-FFFF5D020000}" r="K15" connectionId="0">
    <xmlCellPr id="1" xr6:uid="{00000000-0010-0000-5D02-000001000000}" uniqueName="P1004231">
      <xmlPr mapId="3" xpath="/TFI-IZD-ZSE/TFI-IPK-ZSE-E_1000865/P1004231" xmlDataType="decimal"/>
    </xmlCellPr>
  </singleXmlCell>
  <singleXmlCell id="607" xr6:uid="{00000000-000C-0000-FFFF-FFFF5E020000}" r="L15" connectionId="0">
    <xmlCellPr id="1" xr6:uid="{00000000-0010-0000-5E02-000001000000}" uniqueName="P1004235">
      <xmlPr mapId="3" xpath="/TFI-IZD-ZSE/TFI-IPK-ZSE-E_1000865/P1004235" xmlDataType="decimal"/>
    </xmlCellPr>
  </singleXmlCell>
  <singleXmlCell id="608" xr6:uid="{00000000-000C-0000-FFFF-FFFF5F020000}" r="M15" connectionId="0">
    <xmlCellPr id="1" xr6:uid="{00000000-0010-0000-5F02-000001000000}" uniqueName="P1004236">
      <xmlPr mapId="3" xpath="/TFI-IZD-ZSE/TFI-IPK-ZSE-E_1000865/P1004236" xmlDataType="decimal"/>
    </xmlCellPr>
  </singleXmlCell>
  <singleXmlCell id="609" xr6:uid="{00000000-000C-0000-FFFF-FFFF60020000}" r="C16" connectionId="0">
    <xmlCellPr id="1" xr6:uid="{00000000-0010-0000-6002-000001000000}" uniqueName="P1004237">
      <xmlPr mapId="3" xpath="/TFI-IZD-ZSE/TFI-IPK-ZSE-E_1000865/P1004237" xmlDataType="decimal"/>
    </xmlCellPr>
  </singleXmlCell>
  <singleXmlCell id="610" xr6:uid="{00000000-000C-0000-FFFF-FFFF61020000}" r="D16" connectionId="0">
    <xmlCellPr id="1" xr6:uid="{00000000-0010-0000-6102-000001000000}" uniqueName="P1004238">
      <xmlPr mapId="3" xpath="/TFI-IZD-ZSE/TFI-IPK-ZSE-E_1000865/P1004238" xmlDataType="decimal"/>
    </xmlCellPr>
  </singleXmlCell>
  <singleXmlCell id="611" xr6:uid="{00000000-000C-0000-FFFF-FFFF62020000}" r="E16" connectionId="0">
    <xmlCellPr id="1" xr6:uid="{00000000-0010-0000-6202-000001000000}" uniqueName="P1004239">
      <xmlPr mapId="3" xpath="/TFI-IZD-ZSE/TFI-IPK-ZSE-E_1000865/P1004239" xmlDataType="decimal"/>
    </xmlCellPr>
  </singleXmlCell>
  <singleXmlCell id="612" xr6:uid="{00000000-000C-0000-FFFF-FFFF63020000}" r="F16" connectionId="0">
    <xmlCellPr id="1" xr6:uid="{00000000-0010-0000-6302-000001000000}" uniqueName="P1004242">
      <xmlPr mapId="3" xpath="/TFI-IZD-ZSE/TFI-IPK-ZSE-E_1000865/P1004242" xmlDataType="decimal"/>
    </xmlCellPr>
  </singleXmlCell>
  <singleXmlCell id="613" xr6:uid="{00000000-000C-0000-FFFF-FFFF64020000}" r="G16" connectionId="0">
    <xmlCellPr id="1" xr6:uid="{00000000-0010-0000-6402-000001000000}" uniqueName="P1323608">
      <xmlPr mapId="3" xpath="/TFI-IZD-ZSE/TFI-IPK-ZSE-E_1000865/P1323608" xmlDataType="decimal"/>
    </xmlCellPr>
  </singleXmlCell>
  <singleXmlCell id="614" xr6:uid="{00000000-000C-0000-FFFF-FFFF65020000}" r="H16" connectionId="0">
    <xmlCellPr id="1" xr6:uid="{00000000-0010-0000-6502-000001000000}" uniqueName="P1004243">
      <xmlPr mapId="3" xpath="/TFI-IZD-ZSE/TFI-IPK-ZSE-E_1000865/P1004243" xmlDataType="decimal"/>
    </xmlCellPr>
  </singleXmlCell>
  <singleXmlCell id="615" xr6:uid="{00000000-000C-0000-FFFF-FFFF66020000}" r="I16" connectionId="0">
    <xmlCellPr id="1" xr6:uid="{00000000-0010-0000-6602-000001000000}" uniqueName="P1323634">
      <xmlPr mapId="3" xpath="/TFI-IZD-ZSE/TFI-IPK-ZSE-E_1000865/P1323634" xmlDataType="decimal"/>
    </xmlCellPr>
  </singleXmlCell>
  <singleXmlCell id="616" xr6:uid="{00000000-000C-0000-FFFF-FFFF67020000}" r="J16" connectionId="0">
    <xmlCellPr id="1" xr6:uid="{00000000-0010-0000-6702-000001000000}" uniqueName="P1004241">
      <xmlPr mapId="3" xpath="/TFI-IZD-ZSE/TFI-IPK-ZSE-E_1000865/P1004241" xmlDataType="decimal"/>
    </xmlCellPr>
  </singleXmlCell>
  <singleXmlCell id="617" xr6:uid="{00000000-000C-0000-FFFF-FFFF68020000}" r="K16" connectionId="0">
    <xmlCellPr id="1" xr6:uid="{00000000-0010-0000-6802-000001000000}" uniqueName="P1004240">
      <xmlPr mapId="3" xpath="/TFI-IZD-ZSE/TFI-IPK-ZSE-E_1000865/P1004240" xmlDataType="decimal"/>
    </xmlCellPr>
  </singleXmlCell>
  <singleXmlCell id="618" xr6:uid="{00000000-000C-0000-FFFF-FFFF69020000}" r="L16" connectionId="0">
    <xmlCellPr id="1" xr6:uid="{00000000-0010-0000-6902-000001000000}" uniqueName="P1004244">
      <xmlPr mapId="3" xpath="/TFI-IZD-ZSE/TFI-IPK-ZSE-E_1000865/P1004244" xmlDataType="decimal"/>
    </xmlCellPr>
  </singleXmlCell>
  <singleXmlCell id="619" xr6:uid="{00000000-000C-0000-FFFF-FFFF6A020000}" r="M16" connectionId="0">
    <xmlCellPr id="1" xr6:uid="{00000000-0010-0000-6A02-000001000000}" uniqueName="P1004245">
      <xmlPr mapId="3" xpath="/TFI-IZD-ZSE/TFI-IPK-ZSE-E_1000865/P1004245" xmlDataType="decimal"/>
    </xmlCellPr>
  </singleXmlCell>
  <singleXmlCell id="620" xr6:uid="{00000000-000C-0000-FFFF-FFFF6B020000}" r="C17" connectionId="0">
    <xmlCellPr id="1" xr6:uid="{00000000-0010-0000-6B02-000001000000}" uniqueName="P1004246">
      <xmlPr mapId="3" xpath="/TFI-IZD-ZSE/TFI-IPK-ZSE-E_1000865/P1004246" xmlDataType="decimal"/>
    </xmlCellPr>
  </singleXmlCell>
  <singleXmlCell id="621" xr6:uid="{00000000-000C-0000-FFFF-FFFF6C020000}" r="D17" connectionId="0">
    <xmlCellPr id="1" xr6:uid="{00000000-0010-0000-6C02-000001000000}" uniqueName="P1004247">
      <xmlPr mapId="3" xpath="/TFI-IZD-ZSE/TFI-IPK-ZSE-E_1000865/P1004247" xmlDataType="decimal"/>
    </xmlCellPr>
  </singleXmlCell>
  <singleXmlCell id="622" xr6:uid="{00000000-000C-0000-FFFF-FFFF6D020000}" r="E17" connectionId="0">
    <xmlCellPr id="1" xr6:uid="{00000000-0010-0000-6D02-000001000000}" uniqueName="P1004248">
      <xmlPr mapId="3" xpath="/TFI-IZD-ZSE/TFI-IPK-ZSE-E_1000865/P1004248" xmlDataType="decimal"/>
    </xmlCellPr>
  </singleXmlCell>
  <singleXmlCell id="623" xr6:uid="{00000000-000C-0000-FFFF-FFFF6E020000}" r="F17" connectionId="0">
    <xmlCellPr id="1" xr6:uid="{00000000-0010-0000-6E02-000001000000}" uniqueName="P1004251">
      <xmlPr mapId="3" xpath="/TFI-IZD-ZSE/TFI-IPK-ZSE-E_1000865/P1004251" xmlDataType="decimal"/>
    </xmlCellPr>
  </singleXmlCell>
  <singleXmlCell id="624" xr6:uid="{00000000-000C-0000-FFFF-FFFF6F020000}" r="G17" connectionId="0">
    <xmlCellPr id="1" xr6:uid="{00000000-0010-0000-6F02-000001000000}" uniqueName="P1323609">
      <xmlPr mapId="3" xpath="/TFI-IZD-ZSE/TFI-IPK-ZSE-E_1000865/P1323609" xmlDataType="decimal"/>
    </xmlCellPr>
  </singleXmlCell>
  <singleXmlCell id="625" xr6:uid="{00000000-000C-0000-FFFF-FFFF70020000}" r="H17" connectionId="0">
    <xmlCellPr id="1" xr6:uid="{00000000-0010-0000-7002-000001000000}" uniqueName="P1004252">
      <xmlPr mapId="3" xpath="/TFI-IZD-ZSE/TFI-IPK-ZSE-E_1000865/P1004252" xmlDataType="decimal"/>
    </xmlCellPr>
  </singleXmlCell>
  <singleXmlCell id="626" xr6:uid="{00000000-000C-0000-FFFF-FFFF71020000}" r="I17" connectionId="0">
    <xmlCellPr id="1" xr6:uid="{00000000-0010-0000-7102-000001000000}" uniqueName="P1323635">
      <xmlPr mapId="3" xpath="/TFI-IZD-ZSE/TFI-IPK-ZSE-E_1000865/P1323635" xmlDataType="decimal"/>
    </xmlCellPr>
  </singleXmlCell>
  <singleXmlCell id="627" xr6:uid="{00000000-000C-0000-FFFF-FFFF72020000}" r="J17" connectionId="0">
    <xmlCellPr id="1" xr6:uid="{00000000-0010-0000-7202-000001000000}" uniqueName="P1004250">
      <xmlPr mapId="3" xpath="/TFI-IZD-ZSE/TFI-IPK-ZSE-E_1000865/P1004250" xmlDataType="decimal"/>
    </xmlCellPr>
  </singleXmlCell>
  <singleXmlCell id="628" xr6:uid="{00000000-000C-0000-FFFF-FFFF73020000}" r="K17" connectionId="0">
    <xmlCellPr id="1" xr6:uid="{00000000-0010-0000-7302-000001000000}" uniqueName="P1004249">
      <xmlPr mapId="3" xpath="/TFI-IZD-ZSE/TFI-IPK-ZSE-E_1000865/P1004249" xmlDataType="decimal"/>
    </xmlCellPr>
  </singleXmlCell>
  <singleXmlCell id="629" xr6:uid="{00000000-000C-0000-FFFF-FFFF74020000}" r="L17" connectionId="0">
    <xmlCellPr id="1" xr6:uid="{00000000-0010-0000-7402-000001000000}" uniqueName="P1004253">
      <xmlPr mapId="3" xpath="/TFI-IZD-ZSE/TFI-IPK-ZSE-E_1000865/P1004253" xmlDataType="decimal"/>
    </xmlCellPr>
  </singleXmlCell>
  <singleXmlCell id="630" xr6:uid="{00000000-000C-0000-FFFF-FFFF75020000}" r="M17" connectionId="0">
    <xmlCellPr id="1" xr6:uid="{00000000-0010-0000-7502-000001000000}" uniqueName="P1004254">
      <xmlPr mapId="3" xpath="/TFI-IZD-ZSE/TFI-IPK-ZSE-E_1000865/P1004254" xmlDataType="decimal"/>
    </xmlCellPr>
  </singleXmlCell>
  <singleXmlCell id="631" xr6:uid="{00000000-000C-0000-FFFF-FFFF76020000}" r="C18" connectionId="0">
    <xmlCellPr id="1" xr6:uid="{00000000-0010-0000-7602-000001000000}" uniqueName="P1004255">
      <xmlPr mapId="3" xpath="/TFI-IZD-ZSE/TFI-IPK-ZSE-E_1000865/P1004255" xmlDataType="decimal"/>
    </xmlCellPr>
  </singleXmlCell>
  <singleXmlCell id="632" xr6:uid="{00000000-000C-0000-FFFF-FFFF77020000}" r="D18" connectionId="0">
    <xmlCellPr id="1" xr6:uid="{00000000-0010-0000-7702-000001000000}" uniqueName="P1004256">
      <xmlPr mapId="3" xpath="/TFI-IZD-ZSE/TFI-IPK-ZSE-E_1000865/P1004256" xmlDataType="decimal"/>
    </xmlCellPr>
  </singleXmlCell>
  <singleXmlCell id="633" xr6:uid="{00000000-000C-0000-FFFF-FFFF78020000}" r="E18" connectionId="0">
    <xmlCellPr id="1" xr6:uid="{00000000-0010-0000-7802-000001000000}" uniqueName="P1004257">
      <xmlPr mapId="3" xpath="/TFI-IZD-ZSE/TFI-IPK-ZSE-E_1000865/P1004257" xmlDataType="decimal"/>
    </xmlCellPr>
  </singleXmlCell>
  <singleXmlCell id="634" xr6:uid="{00000000-000C-0000-FFFF-FFFF79020000}" r="F18" connectionId="0">
    <xmlCellPr id="1" xr6:uid="{00000000-0010-0000-7902-000001000000}" uniqueName="P1004260">
      <xmlPr mapId="3" xpath="/TFI-IZD-ZSE/TFI-IPK-ZSE-E_1000865/P1004260" xmlDataType="decimal"/>
    </xmlCellPr>
  </singleXmlCell>
  <singleXmlCell id="635" xr6:uid="{00000000-000C-0000-FFFF-FFFF7A020000}" r="G18" connectionId="0">
    <xmlCellPr id="1" xr6:uid="{00000000-0010-0000-7A02-000001000000}" uniqueName="P1323610">
      <xmlPr mapId="3" xpath="/TFI-IZD-ZSE/TFI-IPK-ZSE-E_1000865/P1323610" xmlDataType="decimal"/>
    </xmlCellPr>
  </singleXmlCell>
  <singleXmlCell id="636" xr6:uid="{00000000-000C-0000-FFFF-FFFF7B020000}" r="H18" connectionId="0">
    <xmlCellPr id="1" xr6:uid="{00000000-0010-0000-7B02-000001000000}" uniqueName="P1004261">
      <xmlPr mapId="3" xpath="/TFI-IZD-ZSE/TFI-IPK-ZSE-E_1000865/P1004261" xmlDataType="decimal"/>
    </xmlCellPr>
  </singleXmlCell>
  <singleXmlCell id="637" xr6:uid="{00000000-000C-0000-FFFF-FFFF7C020000}" r="I18" connectionId="0">
    <xmlCellPr id="1" xr6:uid="{00000000-0010-0000-7C02-000001000000}" uniqueName="P1323636">
      <xmlPr mapId="3" xpath="/TFI-IZD-ZSE/TFI-IPK-ZSE-E_1000865/P1323636" xmlDataType="decimal"/>
    </xmlCellPr>
  </singleXmlCell>
  <singleXmlCell id="638" xr6:uid="{00000000-000C-0000-FFFF-FFFF7D020000}" r="J18" connectionId="0">
    <xmlCellPr id="1" xr6:uid="{00000000-0010-0000-7D02-000001000000}" uniqueName="P1004259">
      <xmlPr mapId="3" xpath="/TFI-IZD-ZSE/TFI-IPK-ZSE-E_1000865/P1004259" xmlDataType="decimal"/>
    </xmlCellPr>
  </singleXmlCell>
  <singleXmlCell id="639" xr6:uid="{00000000-000C-0000-FFFF-FFFF7E020000}" r="K18" connectionId="0">
    <xmlCellPr id="1" xr6:uid="{00000000-0010-0000-7E02-000001000000}" uniqueName="P1004258">
      <xmlPr mapId="3" xpath="/TFI-IZD-ZSE/TFI-IPK-ZSE-E_1000865/P1004258" xmlDataType="decimal"/>
    </xmlCellPr>
  </singleXmlCell>
  <singleXmlCell id="640" xr6:uid="{00000000-000C-0000-FFFF-FFFF7F020000}" r="L18" connectionId="0">
    <xmlCellPr id="1" xr6:uid="{00000000-0010-0000-7F02-000001000000}" uniqueName="P1004262">
      <xmlPr mapId="3" xpath="/TFI-IZD-ZSE/TFI-IPK-ZSE-E_1000865/P1004262" xmlDataType="decimal"/>
    </xmlCellPr>
  </singleXmlCell>
  <singleXmlCell id="641" xr6:uid="{00000000-000C-0000-FFFF-FFFF80020000}" r="M18" connectionId="0">
    <xmlCellPr id="1" xr6:uid="{00000000-0010-0000-8002-000001000000}" uniqueName="P1004263">
      <xmlPr mapId="3" xpath="/TFI-IZD-ZSE/TFI-IPK-ZSE-E_1000865/P1004263" xmlDataType="decimal"/>
    </xmlCellPr>
  </singleXmlCell>
  <singleXmlCell id="642" xr6:uid="{00000000-000C-0000-FFFF-FFFF81020000}" r="C19" connectionId="0">
    <xmlCellPr id="1" xr6:uid="{00000000-0010-0000-8102-000001000000}" uniqueName="P1026631">
      <xmlPr mapId="3" xpath="/TFI-IZD-ZSE/TFI-IPK-ZSE-E_1000865/P1026631" xmlDataType="decimal"/>
    </xmlCellPr>
  </singleXmlCell>
  <singleXmlCell id="643" xr6:uid="{00000000-000C-0000-FFFF-FFFF82020000}" r="D19" connectionId="0">
    <xmlCellPr id="1" xr6:uid="{00000000-0010-0000-8202-000001000000}" uniqueName="P1026632">
      <xmlPr mapId="3" xpath="/TFI-IZD-ZSE/TFI-IPK-ZSE-E_1000865/P1026632" xmlDataType="decimal"/>
    </xmlCellPr>
  </singleXmlCell>
  <singleXmlCell id="644" xr6:uid="{00000000-000C-0000-FFFF-FFFF83020000}" r="E19" connectionId="0">
    <xmlCellPr id="1" xr6:uid="{00000000-0010-0000-8302-000001000000}" uniqueName="P1026633">
      <xmlPr mapId="3" xpath="/TFI-IZD-ZSE/TFI-IPK-ZSE-E_1000865/P1026633" xmlDataType="decimal"/>
    </xmlCellPr>
  </singleXmlCell>
  <singleXmlCell id="645" xr6:uid="{00000000-000C-0000-FFFF-FFFF84020000}" r="F19" connectionId="0">
    <xmlCellPr id="1" xr6:uid="{00000000-0010-0000-8402-000001000000}" uniqueName="P1026636">
      <xmlPr mapId="3" xpath="/TFI-IZD-ZSE/TFI-IPK-ZSE-E_1000865/P1026636" xmlDataType="decimal"/>
    </xmlCellPr>
  </singleXmlCell>
  <singleXmlCell id="646" xr6:uid="{00000000-000C-0000-FFFF-FFFF85020000}" r="G19" connectionId="0">
    <xmlCellPr id="1" xr6:uid="{00000000-0010-0000-8502-000001000000}" uniqueName="P1323611">
      <xmlPr mapId="3" xpath="/TFI-IZD-ZSE/TFI-IPK-ZSE-E_1000865/P1323611" xmlDataType="decimal"/>
    </xmlCellPr>
  </singleXmlCell>
  <singleXmlCell id="647" xr6:uid="{00000000-000C-0000-FFFF-FFFF86020000}" r="H19" connectionId="0">
    <xmlCellPr id="1" xr6:uid="{00000000-0010-0000-8602-000001000000}" uniqueName="P1026637">
      <xmlPr mapId="3" xpath="/TFI-IZD-ZSE/TFI-IPK-ZSE-E_1000865/P1026637" xmlDataType="decimal"/>
    </xmlCellPr>
  </singleXmlCell>
  <singleXmlCell id="648" xr6:uid="{00000000-000C-0000-FFFF-FFFF87020000}" r="I19" connectionId="0">
    <xmlCellPr id="1" xr6:uid="{00000000-0010-0000-8702-000001000000}" uniqueName="P1323637">
      <xmlPr mapId="3" xpath="/TFI-IZD-ZSE/TFI-IPK-ZSE-E_1000865/P1323637" xmlDataType="decimal"/>
    </xmlCellPr>
  </singleXmlCell>
  <singleXmlCell id="649" xr6:uid="{00000000-000C-0000-FFFF-FFFF88020000}" r="J19" connectionId="0">
    <xmlCellPr id="1" xr6:uid="{00000000-0010-0000-8802-000001000000}" uniqueName="P1026635">
      <xmlPr mapId="3" xpath="/TFI-IZD-ZSE/TFI-IPK-ZSE-E_1000865/P1026635" xmlDataType="decimal"/>
    </xmlCellPr>
  </singleXmlCell>
  <singleXmlCell id="650" xr6:uid="{00000000-000C-0000-FFFF-FFFF89020000}" r="K19" connectionId="0">
    <xmlCellPr id="1" xr6:uid="{00000000-0010-0000-8902-000001000000}" uniqueName="P1026634">
      <xmlPr mapId="3" xpath="/TFI-IZD-ZSE/TFI-IPK-ZSE-E_1000865/P1026634" xmlDataType="decimal"/>
    </xmlCellPr>
  </singleXmlCell>
  <singleXmlCell id="651" xr6:uid="{00000000-000C-0000-FFFF-FFFF8A020000}" r="L19" connectionId="0">
    <xmlCellPr id="1" xr6:uid="{00000000-0010-0000-8A02-000001000000}" uniqueName="P1026638">
      <xmlPr mapId="3" xpath="/TFI-IZD-ZSE/TFI-IPK-ZSE-E_1000865/P1026638" xmlDataType="decimal"/>
    </xmlCellPr>
  </singleXmlCell>
  <singleXmlCell id="652" xr6:uid="{00000000-000C-0000-FFFF-FFFF8B020000}" r="M19" connectionId="0">
    <xmlCellPr id="1" xr6:uid="{00000000-0010-0000-8B02-000001000000}" uniqueName="P1026639">
      <xmlPr mapId="3" xpath="/TFI-IZD-ZSE/TFI-IPK-ZSE-E_1000865/P1026639" xmlDataType="decimal"/>
    </xmlCellPr>
  </singleXmlCell>
  <singleXmlCell id="653" xr6:uid="{00000000-000C-0000-FFFF-FFFF8C020000}" r="C20" connectionId="0">
    <xmlCellPr id="1" xr6:uid="{00000000-0010-0000-8C02-000001000000}" uniqueName="P1004264">
      <xmlPr mapId="3" xpath="/TFI-IZD-ZSE/TFI-IPK-ZSE-E_1000865/P1004264" xmlDataType="decimal"/>
    </xmlCellPr>
  </singleXmlCell>
  <singleXmlCell id="654" xr6:uid="{00000000-000C-0000-FFFF-FFFF8D020000}" r="D20" connectionId="0">
    <xmlCellPr id="1" xr6:uid="{00000000-0010-0000-8D02-000001000000}" uniqueName="P1004265">
      <xmlPr mapId="3" xpath="/TFI-IZD-ZSE/TFI-IPK-ZSE-E_1000865/P1004265" xmlDataType="decimal"/>
    </xmlCellPr>
  </singleXmlCell>
  <singleXmlCell id="655" xr6:uid="{00000000-000C-0000-FFFF-FFFF8E020000}" r="E20" connectionId="0">
    <xmlCellPr id="1" xr6:uid="{00000000-0010-0000-8E02-000001000000}" uniqueName="P1004266">
      <xmlPr mapId="3" xpath="/TFI-IZD-ZSE/TFI-IPK-ZSE-E_1000865/P1004266" xmlDataType="decimal"/>
    </xmlCellPr>
  </singleXmlCell>
  <singleXmlCell id="656" xr6:uid="{00000000-000C-0000-FFFF-FFFF8F020000}" r="F20" connectionId="0">
    <xmlCellPr id="1" xr6:uid="{00000000-0010-0000-8F02-000001000000}" uniqueName="P1004269">
      <xmlPr mapId="3" xpath="/TFI-IZD-ZSE/TFI-IPK-ZSE-E_1000865/P1004269" xmlDataType="decimal"/>
    </xmlCellPr>
  </singleXmlCell>
  <singleXmlCell id="657" xr6:uid="{00000000-000C-0000-FFFF-FFFF90020000}" r="G20" connectionId="0">
    <xmlCellPr id="1" xr6:uid="{00000000-0010-0000-9002-000001000000}" uniqueName="P1323612">
      <xmlPr mapId="3" xpath="/TFI-IZD-ZSE/TFI-IPK-ZSE-E_1000865/P1323612" xmlDataType="decimal"/>
    </xmlCellPr>
  </singleXmlCell>
  <singleXmlCell id="658" xr6:uid="{00000000-000C-0000-FFFF-FFFF91020000}" r="H20" connectionId="0">
    <xmlCellPr id="1" xr6:uid="{00000000-0010-0000-9102-000001000000}" uniqueName="P1004270">
      <xmlPr mapId="3" xpath="/TFI-IZD-ZSE/TFI-IPK-ZSE-E_1000865/P1004270" xmlDataType="decimal"/>
    </xmlCellPr>
  </singleXmlCell>
  <singleXmlCell id="659" xr6:uid="{00000000-000C-0000-FFFF-FFFF92020000}" r="I20" connectionId="0">
    <xmlCellPr id="1" xr6:uid="{00000000-0010-0000-9202-000001000000}" uniqueName="P1323638">
      <xmlPr mapId="3" xpath="/TFI-IZD-ZSE/TFI-IPK-ZSE-E_1000865/P1323638" xmlDataType="decimal"/>
    </xmlCellPr>
  </singleXmlCell>
  <singleXmlCell id="660" xr6:uid="{00000000-000C-0000-FFFF-FFFF93020000}" r="J20" connectionId="0">
    <xmlCellPr id="1" xr6:uid="{00000000-0010-0000-9302-000001000000}" uniqueName="P1004268">
      <xmlPr mapId="3" xpath="/TFI-IZD-ZSE/TFI-IPK-ZSE-E_1000865/P1004268" xmlDataType="decimal"/>
    </xmlCellPr>
  </singleXmlCell>
  <singleXmlCell id="661" xr6:uid="{00000000-000C-0000-FFFF-FFFF94020000}" r="K20" connectionId="0">
    <xmlCellPr id="1" xr6:uid="{00000000-0010-0000-9402-000001000000}" uniqueName="P1004267">
      <xmlPr mapId="3" xpath="/TFI-IZD-ZSE/TFI-IPK-ZSE-E_1000865/P1004267" xmlDataType="decimal"/>
    </xmlCellPr>
  </singleXmlCell>
  <singleXmlCell id="662" xr6:uid="{00000000-000C-0000-FFFF-FFFF95020000}" r="L20" connectionId="0">
    <xmlCellPr id="1" xr6:uid="{00000000-0010-0000-9502-000001000000}" uniqueName="P1004271">
      <xmlPr mapId="3" xpath="/TFI-IZD-ZSE/TFI-IPK-ZSE-E_1000865/P1004271" xmlDataType="decimal"/>
    </xmlCellPr>
  </singleXmlCell>
  <singleXmlCell id="663" xr6:uid="{00000000-000C-0000-FFFF-FFFF96020000}" r="M20" connectionId="0">
    <xmlCellPr id="1" xr6:uid="{00000000-0010-0000-9602-000001000000}" uniqueName="P1004272">
      <xmlPr mapId="3" xpath="/TFI-IZD-ZSE/TFI-IPK-ZSE-E_1000865/P1004272" xmlDataType="decimal"/>
    </xmlCellPr>
  </singleXmlCell>
  <singleXmlCell id="664" xr6:uid="{00000000-000C-0000-FFFF-FFFF97020000}" r="C21" connectionId="0">
    <xmlCellPr id="1" xr6:uid="{00000000-0010-0000-9702-000001000000}" uniqueName="P1004273">
      <xmlPr mapId="3" xpath="/TFI-IZD-ZSE/TFI-IPK-ZSE-E_1000865/P1004273" xmlDataType="decimal"/>
    </xmlCellPr>
  </singleXmlCell>
  <singleXmlCell id="665" xr6:uid="{00000000-000C-0000-FFFF-FFFF98020000}" r="D21" connectionId="0">
    <xmlCellPr id="1" xr6:uid="{00000000-0010-0000-9802-000001000000}" uniqueName="P1004274">
      <xmlPr mapId="3" xpath="/TFI-IZD-ZSE/TFI-IPK-ZSE-E_1000865/P1004274" xmlDataType="decimal"/>
    </xmlCellPr>
  </singleXmlCell>
  <singleXmlCell id="666" xr6:uid="{00000000-000C-0000-FFFF-FFFF99020000}" r="E21" connectionId="0">
    <xmlCellPr id="1" xr6:uid="{00000000-0010-0000-9902-000001000000}" uniqueName="P1004275">
      <xmlPr mapId="3" xpath="/TFI-IZD-ZSE/TFI-IPK-ZSE-E_1000865/P1004275" xmlDataType="decimal"/>
    </xmlCellPr>
  </singleXmlCell>
  <singleXmlCell id="667" xr6:uid="{00000000-000C-0000-FFFF-FFFF9A020000}" r="F21" connectionId="0">
    <xmlCellPr id="1" xr6:uid="{00000000-0010-0000-9A02-000001000000}" uniqueName="P1004278">
      <xmlPr mapId="3" xpath="/TFI-IZD-ZSE/TFI-IPK-ZSE-E_1000865/P1004278" xmlDataType="decimal"/>
    </xmlCellPr>
  </singleXmlCell>
  <singleXmlCell id="668" xr6:uid="{00000000-000C-0000-FFFF-FFFF9B020000}" r="G21" connectionId="0">
    <xmlCellPr id="1" xr6:uid="{00000000-0010-0000-9B02-000001000000}" uniqueName="P1323613">
      <xmlPr mapId="3" xpath="/TFI-IZD-ZSE/TFI-IPK-ZSE-E_1000865/P1323613" xmlDataType="decimal"/>
    </xmlCellPr>
  </singleXmlCell>
  <singleXmlCell id="669" xr6:uid="{00000000-000C-0000-FFFF-FFFF9C020000}" r="H21" connectionId="0">
    <xmlCellPr id="1" xr6:uid="{00000000-0010-0000-9C02-000001000000}" uniqueName="P1004279">
      <xmlPr mapId="3" xpath="/TFI-IZD-ZSE/TFI-IPK-ZSE-E_1000865/P1004279" xmlDataType="decimal"/>
    </xmlCellPr>
  </singleXmlCell>
  <singleXmlCell id="670" xr6:uid="{00000000-000C-0000-FFFF-FFFF9D020000}" r="I21" connectionId="0">
    <xmlCellPr id="1" xr6:uid="{00000000-0010-0000-9D02-000001000000}" uniqueName="P1323639">
      <xmlPr mapId="3" xpath="/TFI-IZD-ZSE/TFI-IPK-ZSE-E_1000865/P1323639" xmlDataType="decimal"/>
    </xmlCellPr>
  </singleXmlCell>
  <singleXmlCell id="671" xr6:uid="{00000000-000C-0000-FFFF-FFFF9E020000}" r="J21" connectionId="0">
    <xmlCellPr id="1" xr6:uid="{00000000-0010-0000-9E02-000001000000}" uniqueName="P1004277">
      <xmlPr mapId="3" xpath="/TFI-IZD-ZSE/TFI-IPK-ZSE-E_1000865/P1004277" xmlDataType="decimal"/>
    </xmlCellPr>
  </singleXmlCell>
  <singleXmlCell id="672" xr6:uid="{00000000-000C-0000-FFFF-FFFF9F020000}" r="K21" connectionId="0">
    <xmlCellPr id="1" xr6:uid="{00000000-0010-0000-9F02-000001000000}" uniqueName="P1004276">
      <xmlPr mapId="3" xpath="/TFI-IZD-ZSE/TFI-IPK-ZSE-E_1000865/P1004276" xmlDataType="decimal"/>
    </xmlCellPr>
  </singleXmlCell>
  <singleXmlCell id="673" xr6:uid="{00000000-000C-0000-FFFF-FFFFA0020000}" r="L21" connectionId="0">
    <xmlCellPr id="1" xr6:uid="{00000000-0010-0000-A002-000001000000}" uniqueName="P1004280">
      <xmlPr mapId="3" xpath="/TFI-IZD-ZSE/TFI-IPK-ZSE-E_1000865/P1004280" xmlDataType="decimal"/>
    </xmlCellPr>
  </singleXmlCell>
  <singleXmlCell id="674" xr6:uid="{00000000-000C-0000-FFFF-FFFFA1020000}" r="M21" connectionId="0">
    <xmlCellPr id="1" xr6:uid="{00000000-0010-0000-A102-000001000000}" uniqueName="P1004281">
      <xmlPr mapId="3" xpath="/TFI-IZD-ZSE/TFI-IPK-ZSE-E_1000865/P1004281" xmlDataType="decimal"/>
    </xmlCellPr>
  </singleXmlCell>
  <singleXmlCell id="675" xr6:uid="{00000000-000C-0000-FFFF-FFFFA2020000}" r="C22" connectionId="0">
    <xmlCellPr id="1" xr6:uid="{00000000-0010-0000-A202-000001000000}" uniqueName="P1026640">
      <xmlPr mapId="3" xpath="/TFI-IZD-ZSE/TFI-IPK-ZSE-E_1000865/P1026640" xmlDataType="decimal"/>
    </xmlCellPr>
  </singleXmlCell>
  <singleXmlCell id="676" xr6:uid="{00000000-000C-0000-FFFF-FFFFA3020000}" r="D22" connectionId="0">
    <xmlCellPr id="1" xr6:uid="{00000000-0010-0000-A302-000001000000}" uniqueName="P1026641">
      <xmlPr mapId="3" xpath="/TFI-IZD-ZSE/TFI-IPK-ZSE-E_1000865/P1026641" xmlDataType="decimal"/>
    </xmlCellPr>
  </singleXmlCell>
  <singleXmlCell id="677" xr6:uid="{00000000-000C-0000-FFFF-FFFFA4020000}" r="E22" connectionId="0">
    <xmlCellPr id="1" xr6:uid="{00000000-0010-0000-A402-000001000000}" uniqueName="P1026642">
      <xmlPr mapId="3" xpath="/TFI-IZD-ZSE/TFI-IPK-ZSE-E_1000865/P1026642" xmlDataType="decimal"/>
    </xmlCellPr>
  </singleXmlCell>
  <singleXmlCell id="678" xr6:uid="{00000000-000C-0000-FFFF-FFFFA5020000}" r="F22" connectionId="0">
    <xmlCellPr id="1" xr6:uid="{00000000-0010-0000-A502-000001000000}" uniqueName="P1026645">
      <xmlPr mapId="3" xpath="/TFI-IZD-ZSE/TFI-IPK-ZSE-E_1000865/P1026645" xmlDataType="decimal"/>
    </xmlCellPr>
  </singleXmlCell>
  <singleXmlCell id="679" xr6:uid="{00000000-000C-0000-FFFF-FFFFA6020000}" r="G22" connectionId="0">
    <xmlCellPr id="1" xr6:uid="{00000000-0010-0000-A602-000001000000}" uniqueName="P1323614">
      <xmlPr mapId="3" xpath="/TFI-IZD-ZSE/TFI-IPK-ZSE-E_1000865/P1323614" xmlDataType="decimal"/>
    </xmlCellPr>
  </singleXmlCell>
  <singleXmlCell id="680" xr6:uid="{00000000-000C-0000-FFFF-FFFFA7020000}" r="H22" connectionId="0">
    <xmlCellPr id="1" xr6:uid="{00000000-0010-0000-A702-000001000000}" uniqueName="P1026646">
      <xmlPr mapId="3" xpath="/TFI-IZD-ZSE/TFI-IPK-ZSE-E_1000865/P1026646" xmlDataType="decimal"/>
    </xmlCellPr>
  </singleXmlCell>
  <singleXmlCell id="681" xr6:uid="{00000000-000C-0000-FFFF-FFFFA8020000}" r="I22" connectionId="0">
    <xmlCellPr id="1" xr6:uid="{00000000-0010-0000-A802-000001000000}" uniqueName="P1323640">
      <xmlPr mapId="3" xpath="/TFI-IZD-ZSE/TFI-IPK-ZSE-E_1000865/P1323640" xmlDataType="decimal"/>
    </xmlCellPr>
  </singleXmlCell>
  <singleXmlCell id="682" xr6:uid="{00000000-000C-0000-FFFF-FFFFA9020000}" r="J22" connectionId="0">
    <xmlCellPr id="1" xr6:uid="{00000000-0010-0000-A902-000001000000}" uniqueName="P1026644">
      <xmlPr mapId="3" xpath="/TFI-IZD-ZSE/TFI-IPK-ZSE-E_1000865/P1026644" xmlDataType="decimal"/>
    </xmlCellPr>
  </singleXmlCell>
  <singleXmlCell id="683" xr6:uid="{00000000-000C-0000-FFFF-FFFFAA020000}" r="K22" connectionId="0">
    <xmlCellPr id="1" xr6:uid="{00000000-0010-0000-AA02-000001000000}" uniqueName="P1026643">
      <xmlPr mapId="3" xpath="/TFI-IZD-ZSE/TFI-IPK-ZSE-E_1000865/P1026643" xmlDataType="decimal"/>
    </xmlCellPr>
  </singleXmlCell>
  <singleXmlCell id="684" xr6:uid="{00000000-000C-0000-FFFF-FFFFAB020000}" r="L22" connectionId="0">
    <xmlCellPr id="1" xr6:uid="{00000000-0010-0000-AB02-000001000000}" uniqueName="P1026647">
      <xmlPr mapId="3" xpath="/TFI-IZD-ZSE/TFI-IPK-ZSE-E_1000865/P1026647" xmlDataType="decimal"/>
    </xmlCellPr>
  </singleXmlCell>
  <singleXmlCell id="685" xr6:uid="{00000000-000C-0000-FFFF-FFFFAC020000}" r="M22" connectionId="0">
    <xmlCellPr id="1" xr6:uid="{00000000-0010-0000-AC02-000001000000}" uniqueName="P1026648">
      <xmlPr mapId="3" xpath="/TFI-IZD-ZSE/TFI-IPK-ZSE-E_1000865/P1026648" xmlDataType="decimal"/>
    </xmlCellPr>
  </singleXmlCell>
  <singleXmlCell id="686" xr6:uid="{00000000-000C-0000-FFFF-FFFFAD020000}" r="C23" connectionId="0">
    <xmlCellPr id="1" xr6:uid="{00000000-0010-0000-AD02-000001000000}" uniqueName="P1026649">
      <xmlPr mapId="3" xpath="/TFI-IZD-ZSE/TFI-IPK-ZSE-E_1000865/P1026649" xmlDataType="decimal"/>
    </xmlCellPr>
  </singleXmlCell>
  <singleXmlCell id="687" xr6:uid="{00000000-000C-0000-FFFF-FFFFAE020000}" r="D23" connectionId="0">
    <xmlCellPr id="1" xr6:uid="{00000000-0010-0000-AE02-000001000000}" uniqueName="P1026650">
      <xmlPr mapId="3" xpath="/TFI-IZD-ZSE/TFI-IPK-ZSE-E_1000865/P1026650" xmlDataType="decimal"/>
    </xmlCellPr>
  </singleXmlCell>
  <singleXmlCell id="688" xr6:uid="{00000000-000C-0000-FFFF-FFFFAF020000}" r="E23" connectionId="0">
    <xmlCellPr id="1" xr6:uid="{00000000-0010-0000-AF02-000001000000}" uniqueName="P1026651">
      <xmlPr mapId="3" xpath="/TFI-IZD-ZSE/TFI-IPK-ZSE-E_1000865/P1026651" xmlDataType="decimal"/>
    </xmlCellPr>
  </singleXmlCell>
  <singleXmlCell id="689" xr6:uid="{00000000-000C-0000-FFFF-FFFFB0020000}" r="F23" connectionId="0">
    <xmlCellPr id="1" xr6:uid="{00000000-0010-0000-B002-000001000000}" uniqueName="P1026654">
      <xmlPr mapId="3" xpath="/TFI-IZD-ZSE/TFI-IPK-ZSE-E_1000865/P1026654" xmlDataType="decimal"/>
    </xmlCellPr>
  </singleXmlCell>
  <singleXmlCell id="690" xr6:uid="{00000000-000C-0000-FFFF-FFFFB1020000}" r="G23" connectionId="0">
    <xmlCellPr id="1" xr6:uid="{00000000-0010-0000-B102-000001000000}" uniqueName="P1323615">
      <xmlPr mapId="3" xpath="/TFI-IZD-ZSE/TFI-IPK-ZSE-E_1000865/P1323615" xmlDataType="decimal"/>
    </xmlCellPr>
  </singleXmlCell>
  <singleXmlCell id="691" xr6:uid="{00000000-000C-0000-FFFF-FFFFB2020000}" r="H23" connectionId="0">
    <xmlCellPr id="1" xr6:uid="{00000000-0010-0000-B202-000001000000}" uniqueName="P1026655">
      <xmlPr mapId="3" xpath="/TFI-IZD-ZSE/TFI-IPK-ZSE-E_1000865/P1026655" xmlDataType="decimal"/>
    </xmlCellPr>
  </singleXmlCell>
  <singleXmlCell id="692" xr6:uid="{00000000-000C-0000-FFFF-FFFFB3020000}" r="I23" connectionId="0">
    <xmlCellPr id="1" xr6:uid="{00000000-0010-0000-B302-000001000000}" uniqueName="P1323641">
      <xmlPr mapId="3" xpath="/TFI-IZD-ZSE/TFI-IPK-ZSE-E_1000865/P1323641" xmlDataType="decimal"/>
    </xmlCellPr>
  </singleXmlCell>
  <singleXmlCell id="693" xr6:uid="{00000000-000C-0000-FFFF-FFFFB4020000}" r="J23" connectionId="0">
    <xmlCellPr id="1" xr6:uid="{00000000-0010-0000-B402-000001000000}" uniqueName="P1026653">
      <xmlPr mapId="3" xpath="/TFI-IZD-ZSE/TFI-IPK-ZSE-E_1000865/P1026653" xmlDataType="decimal"/>
    </xmlCellPr>
  </singleXmlCell>
  <singleXmlCell id="694" xr6:uid="{00000000-000C-0000-FFFF-FFFFB5020000}" r="K23" connectionId="0">
    <xmlCellPr id="1" xr6:uid="{00000000-0010-0000-B502-000001000000}" uniqueName="P1026652">
      <xmlPr mapId="3" xpath="/TFI-IZD-ZSE/TFI-IPK-ZSE-E_1000865/P1026652" xmlDataType="decimal"/>
    </xmlCellPr>
  </singleXmlCell>
  <singleXmlCell id="695" xr6:uid="{00000000-000C-0000-FFFF-FFFFB6020000}" r="L23" connectionId="0">
    <xmlCellPr id="1" xr6:uid="{00000000-0010-0000-B602-000001000000}" uniqueName="P1026656">
      <xmlPr mapId="3" xpath="/TFI-IZD-ZSE/TFI-IPK-ZSE-E_1000865/P1026656" xmlDataType="decimal"/>
    </xmlCellPr>
  </singleXmlCell>
  <singleXmlCell id="696" xr6:uid="{00000000-000C-0000-FFFF-FFFFB7020000}" r="M23" connectionId="0">
    <xmlCellPr id="1" xr6:uid="{00000000-0010-0000-B702-000001000000}" uniqueName="P1026657">
      <xmlPr mapId="3" xpath="/TFI-IZD-ZSE/TFI-IPK-ZSE-E_1000865/P1026657" xmlDataType="decimal"/>
    </xmlCellPr>
  </singleXmlCell>
  <singleXmlCell id="697" xr6:uid="{00000000-000C-0000-FFFF-FFFFB8020000}" r="C24" connectionId="0">
    <xmlCellPr id="1" xr6:uid="{00000000-0010-0000-B802-000001000000}" uniqueName="P1004282">
      <xmlPr mapId="3" xpath="/TFI-IZD-ZSE/TFI-IPK-ZSE-E_1000865/P1004282" xmlDataType="decimal"/>
    </xmlCellPr>
  </singleXmlCell>
  <singleXmlCell id="698" xr6:uid="{00000000-000C-0000-FFFF-FFFFB9020000}" r="D24" connectionId="0">
    <xmlCellPr id="1" xr6:uid="{00000000-0010-0000-B902-000001000000}" uniqueName="P1004283">
      <xmlPr mapId="3" xpath="/TFI-IZD-ZSE/TFI-IPK-ZSE-E_1000865/P1004283" xmlDataType="decimal"/>
    </xmlCellPr>
  </singleXmlCell>
  <singleXmlCell id="699" xr6:uid="{00000000-000C-0000-FFFF-FFFFBA020000}" r="E24" connectionId="0">
    <xmlCellPr id="1" xr6:uid="{00000000-0010-0000-BA02-000001000000}" uniqueName="P1004284">
      <xmlPr mapId="3" xpath="/TFI-IZD-ZSE/TFI-IPK-ZSE-E_1000865/P1004284" xmlDataType="decimal"/>
    </xmlCellPr>
  </singleXmlCell>
  <singleXmlCell id="700" xr6:uid="{00000000-000C-0000-FFFF-FFFFBB020000}" r="F24" connectionId="0">
    <xmlCellPr id="1" xr6:uid="{00000000-0010-0000-BB02-000001000000}" uniqueName="P1004287">
      <xmlPr mapId="3" xpath="/TFI-IZD-ZSE/TFI-IPK-ZSE-E_1000865/P1004287" xmlDataType="decimal"/>
    </xmlCellPr>
  </singleXmlCell>
  <singleXmlCell id="701" xr6:uid="{00000000-000C-0000-FFFF-FFFFBC020000}" r="G24" connectionId="0">
    <xmlCellPr id="1" xr6:uid="{00000000-0010-0000-BC02-000001000000}" uniqueName="P1323616">
      <xmlPr mapId="3" xpath="/TFI-IZD-ZSE/TFI-IPK-ZSE-E_1000865/P1323616" xmlDataType="decimal"/>
    </xmlCellPr>
  </singleXmlCell>
  <singleXmlCell id="702" xr6:uid="{00000000-000C-0000-FFFF-FFFFBD020000}" r="H24" connectionId="0">
    <xmlCellPr id="1" xr6:uid="{00000000-0010-0000-BD02-000001000000}" uniqueName="P1004288">
      <xmlPr mapId="3" xpath="/TFI-IZD-ZSE/TFI-IPK-ZSE-E_1000865/P1004288" xmlDataType="decimal"/>
    </xmlCellPr>
  </singleXmlCell>
  <singleXmlCell id="703" xr6:uid="{00000000-000C-0000-FFFF-FFFFBE020000}" r="I24" connectionId="0">
    <xmlCellPr id="1" xr6:uid="{00000000-0010-0000-BE02-000001000000}" uniqueName="P1323642">
      <xmlPr mapId="3" xpath="/TFI-IZD-ZSE/TFI-IPK-ZSE-E_1000865/P1323642" xmlDataType="decimal"/>
    </xmlCellPr>
  </singleXmlCell>
  <singleXmlCell id="704" xr6:uid="{00000000-000C-0000-FFFF-FFFFBF020000}" r="J24" connectionId="0">
    <xmlCellPr id="1" xr6:uid="{00000000-0010-0000-BF02-000001000000}" uniqueName="P1004286">
      <xmlPr mapId="3" xpath="/TFI-IZD-ZSE/TFI-IPK-ZSE-E_1000865/P1004286" xmlDataType="decimal"/>
    </xmlCellPr>
  </singleXmlCell>
  <singleXmlCell id="705" xr6:uid="{00000000-000C-0000-FFFF-FFFFC0020000}" r="K24" connectionId="0">
    <xmlCellPr id="1" xr6:uid="{00000000-0010-0000-C002-000001000000}" uniqueName="P1004285">
      <xmlPr mapId="3" xpath="/TFI-IZD-ZSE/TFI-IPK-ZSE-E_1000865/P1004285" xmlDataType="decimal"/>
    </xmlCellPr>
  </singleXmlCell>
  <singleXmlCell id="706" xr6:uid="{00000000-000C-0000-FFFF-FFFFC1020000}" r="L24" connectionId="0">
    <xmlCellPr id="1" xr6:uid="{00000000-0010-0000-C102-000001000000}" uniqueName="P1004289">
      <xmlPr mapId="3" xpath="/TFI-IZD-ZSE/TFI-IPK-ZSE-E_1000865/P1004289" xmlDataType="decimal"/>
    </xmlCellPr>
  </singleXmlCell>
  <singleXmlCell id="707" xr6:uid="{00000000-000C-0000-FFFF-FFFFC2020000}" r="M24" connectionId="0">
    <xmlCellPr id="1" xr6:uid="{00000000-0010-0000-C202-000001000000}" uniqueName="P1004290">
      <xmlPr mapId="3" xpath="/TFI-IZD-ZSE/TFI-IPK-ZSE-E_1000865/P1004290" xmlDataType="decimal"/>
    </xmlCellPr>
  </singleXmlCell>
  <singleXmlCell id="708" xr6:uid="{00000000-000C-0000-FFFF-FFFFC3020000}" r="C25" connectionId="0">
    <xmlCellPr id="1" xr6:uid="{00000000-0010-0000-C302-000001000000}" uniqueName="P1004291">
      <xmlPr mapId="3" xpath="/TFI-IZD-ZSE/TFI-IPK-ZSE-E_1000865/P1004291" xmlDataType="decimal"/>
    </xmlCellPr>
  </singleXmlCell>
  <singleXmlCell id="709" xr6:uid="{00000000-000C-0000-FFFF-FFFFC4020000}" r="D25" connectionId="0">
    <xmlCellPr id="1" xr6:uid="{00000000-0010-0000-C402-000001000000}" uniqueName="P1004292">
      <xmlPr mapId="3" xpath="/TFI-IZD-ZSE/TFI-IPK-ZSE-E_1000865/P1004292" xmlDataType="decimal"/>
    </xmlCellPr>
  </singleXmlCell>
  <singleXmlCell id="710" xr6:uid="{00000000-000C-0000-FFFF-FFFFC5020000}" r="E25" connectionId="0">
    <xmlCellPr id="1" xr6:uid="{00000000-0010-0000-C502-000001000000}" uniqueName="P1004293">
      <xmlPr mapId="3" xpath="/TFI-IZD-ZSE/TFI-IPK-ZSE-E_1000865/P1004293" xmlDataType="decimal"/>
    </xmlCellPr>
  </singleXmlCell>
  <singleXmlCell id="711" xr6:uid="{00000000-000C-0000-FFFF-FFFFC6020000}" r="F25" connectionId="0">
    <xmlCellPr id="1" xr6:uid="{00000000-0010-0000-C602-000001000000}" uniqueName="P1004296">
      <xmlPr mapId="3" xpath="/TFI-IZD-ZSE/TFI-IPK-ZSE-E_1000865/P1004296" xmlDataType="decimal"/>
    </xmlCellPr>
  </singleXmlCell>
  <singleXmlCell id="712" xr6:uid="{00000000-000C-0000-FFFF-FFFFC7020000}" r="G25" connectionId="0">
    <xmlCellPr id="1" xr6:uid="{00000000-0010-0000-C702-000001000000}" uniqueName="P1323617">
      <xmlPr mapId="3" xpath="/TFI-IZD-ZSE/TFI-IPK-ZSE-E_1000865/P1323617" xmlDataType="decimal"/>
    </xmlCellPr>
  </singleXmlCell>
  <singleXmlCell id="713" xr6:uid="{00000000-000C-0000-FFFF-FFFFC8020000}" r="H25" connectionId="0">
    <xmlCellPr id="1" xr6:uid="{00000000-0010-0000-C802-000001000000}" uniqueName="P1004297">
      <xmlPr mapId="3" xpath="/TFI-IZD-ZSE/TFI-IPK-ZSE-E_1000865/P1004297" xmlDataType="decimal"/>
    </xmlCellPr>
  </singleXmlCell>
  <singleXmlCell id="714" xr6:uid="{00000000-000C-0000-FFFF-FFFFC9020000}" r="I25" connectionId="0">
    <xmlCellPr id="1" xr6:uid="{00000000-0010-0000-C902-000001000000}" uniqueName="P1323643">
      <xmlPr mapId="3" xpath="/TFI-IZD-ZSE/TFI-IPK-ZSE-E_1000865/P1323643" xmlDataType="decimal"/>
    </xmlCellPr>
  </singleXmlCell>
  <singleXmlCell id="715" xr6:uid="{00000000-000C-0000-FFFF-FFFFCA020000}" r="J25" connectionId="0">
    <xmlCellPr id="1" xr6:uid="{00000000-0010-0000-CA02-000001000000}" uniqueName="P1004295">
      <xmlPr mapId="3" xpath="/TFI-IZD-ZSE/TFI-IPK-ZSE-E_1000865/P1004295" xmlDataType="decimal"/>
    </xmlCellPr>
  </singleXmlCell>
  <singleXmlCell id="716" xr6:uid="{00000000-000C-0000-FFFF-FFFFCB020000}" r="K25" connectionId="0">
    <xmlCellPr id="1" xr6:uid="{00000000-0010-0000-CB02-000001000000}" uniqueName="P1004294">
      <xmlPr mapId="3" xpath="/TFI-IZD-ZSE/TFI-IPK-ZSE-E_1000865/P1004294" xmlDataType="decimal"/>
    </xmlCellPr>
  </singleXmlCell>
  <singleXmlCell id="717" xr6:uid="{00000000-000C-0000-FFFF-FFFFCC020000}" r="L25" connectionId="0">
    <xmlCellPr id="1" xr6:uid="{00000000-0010-0000-CC02-000001000000}" uniqueName="P1004298">
      <xmlPr mapId="3" xpath="/TFI-IZD-ZSE/TFI-IPK-ZSE-E_1000865/P1004298" xmlDataType="decimal"/>
    </xmlCellPr>
  </singleXmlCell>
  <singleXmlCell id="718" xr6:uid="{00000000-000C-0000-FFFF-FFFFCD020000}" r="M25" connectionId="0">
    <xmlCellPr id="1" xr6:uid="{00000000-0010-0000-CD02-000001000000}" uniqueName="P1004299">
      <xmlPr mapId="3" xpath="/TFI-IZD-ZSE/TFI-IPK-ZSE-E_1000865/P1004299" xmlDataType="decimal"/>
    </xmlCellPr>
  </singleXmlCell>
  <singleXmlCell id="719" xr6:uid="{00000000-000C-0000-FFFF-FFFFCE020000}" r="C26" connectionId="0">
    <xmlCellPr id="1" xr6:uid="{00000000-0010-0000-CE02-000001000000}" uniqueName="P1026658">
      <xmlPr mapId="3" xpath="/TFI-IZD-ZSE/TFI-IPK-ZSE-E_1000865/P1026658" xmlDataType="decimal"/>
    </xmlCellPr>
  </singleXmlCell>
  <singleXmlCell id="720" xr6:uid="{00000000-000C-0000-FFFF-FFFFCF020000}" r="D26" connectionId="0">
    <xmlCellPr id="1" xr6:uid="{00000000-0010-0000-CF02-000001000000}" uniqueName="P1026659">
      <xmlPr mapId="3" xpath="/TFI-IZD-ZSE/TFI-IPK-ZSE-E_1000865/P1026659" xmlDataType="decimal"/>
    </xmlCellPr>
  </singleXmlCell>
  <singleXmlCell id="721" xr6:uid="{00000000-000C-0000-FFFF-FFFFD0020000}" r="E26" connectionId="0">
    <xmlCellPr id="1" xr6:uid="{00000000-0010-0000-D002-000001000000}" uniqueName="P1026660">
      <xmlPr mapId="3" xpath="/TFI-IZD-ZSE/TFI-IPK-ZSE-E_1000865/P1026660" xmlDataType="decimal"/>
    </xmlCellPr>
  </singleXmlCell>
  <singleXmlCell id="722" xr6:uid="{00000000-000C-0000-FFFF-FFFFD1020000}" r="F26" connectionId="0">
    <xmlCellPr id="1" xr6:uid="{00000000-0010-0000-D102-000001000000}" uniqueName="P1026663">
      <xmlPr mapId="3" xpath="/TFI-IZD-ZSE/TFI-IPK-ZSE-E_1000865/P1026663" xmlDataType="decimal"/>
    </xmlCellPr>
  </singleXmlCell>
  <singleXmlCell id="723" xr6:uid="{00000000-000C-0000-FFFF-FFFFD2020000}" r="G26" connectionId="0">
    <xmlCellPr id="1" xr6:uid="{00000000-0010-0000-D202-000001000000}" uniqueName="P1323618">
      <xmlPr mapId="3" xpath="/TFI-IZD-ZSE/TFI-IPK-ZSE-E_1000865/P1323618" xmlDataType="decimal"/>
    </xmlCellPr>
  </singleXmlCell>
  <singleXmlCell id="724" xr6:uid="{00000000-000C-0000-FFFF-FFFFD3020000}" r="H26" connectionId="0">
    <xmlCellPr id="1" xr6:uid="{00000000-0010-0000-D302-000001000000}" uniqueName="P1026664">
      <xmlPr mapId="3" xpath="/TFI-IZD-ZSE/TFI-IPK-ZSE-E_1000865/P1026664" xmlDataType="decimal"/>
    </xmlCellPr>
  </singleXmlCell>
  <singleXmlCell id="725" xr6:uid="{00000000-000C-0000-FFFF-FFFFD4020000}" r="I26" connectionId="0">
    <xmlCellPr id="1" xr6:uid="{00000000-0010-0000-D402-000001000000}" uniqueName="P1323644">
      <xmlPr mapId="3" xpath="/TFI-IZD-ZSE/TFI-IPK-ZSE-E_1000865/P1323644" xmlDataType="decimal"/>
    </xmlCellPr>
  </singleXmlCell>
  <singleXmlCell id="726" xr6:uid="{00000000-000C-0000-FFFF-FFFFD5020000}" r="J26" connectionId="0">
    <xmlCellPr id="1" xr6:uid="{00000000-0010-0000-D502-000001000000}" uniqueName="P1026662">
      <xmlPr mapId="3" xpath="/TFI-IZD-ZSE/TFI-IPK-ZSE-E_1000865/P1026662" xmlDataType="decimal"/>
    </xmlCellPr>
  </singleXmlCell>
  <singleXmlCell id="727" xr6:uid="{00000000-000C-0000-FFFF-FFFFD6020000}" r="K26" connectionId="0">
    <xmlCellPr id="1" xr6:uid="{00000000-0010-0000-D602-000001000000}" uniqueName="P1026661">
      <xmlPr mapId="3" xpath="/TFI-IZD-ZSE/TFI-IPK-ZSE-E_1000865/P1026661" xmlDataType="decimal"/>
    </xmlCellPr>
  </singleXmlCell>
  <singleXmlCell id="728" xr6:uid="{00000000-000C-0000-FFFF-FFFFD7020000}" r="L26" connectionId="0">
    <xmlCellPr id="1" xr6:uid="{00000000-0010-0000-D702-000001000000}" uniqueName="P1026665">
      <xmlPr mapId="3" xpath="/TFI-IZD-ZSE/TFI-IPK-ZSE-E_1000865/P1026665" xmlDataType="decimal"/>
    </xmlCellPr>
  </singleXmlCell>
  <singleXmlCell id="729" xr6:uid="{00000000-000C-0000-FFFF-FFFFD8020000}" r="M26" connectionId="0">
    <xmlCellPr id="1" xr6:uid="{00000000-0010-0000-D802-000001000000}" uniqueName="P1026666">
      <xmlPr mapId="3" xpath="/TFI-IZD-ZSE/TFI-IPK-ZSE-E_1000865/P1026666" xmlDataType="decimal"/>
    </xmlCellPr>
  </singleXmlCell>
  <singleXmlCell id="730" xr6:uid="{00000000-000C-0000-FFFF-FFFFD9020000}" r="C27" connectionId="0">
    <xmlCellPr id="1" xr6:uid="{00000000-0010-0000-D902-000001000000}" uniqueName="P1004300">
      <xmlPr mapId="3" xpath="/TFI-IZD-ZSE/TFI-IPK-ZSE-E_1000865/P1004300" xmlDataType="decimal"/>
    </xmlCellPr>
  </singleXmlCell>
  <singleXmlCell id="731" xr6:uid="{00000000-000C-0000-FFFF-FFFFDA020000}" r="D27" connectionId="0">
    <xmlCellPr id="1" xr6:uid="{00000000-0010-0000-DA02-000001000000}" uniqueName="P1004301">
      <xmlPr mapId="3" xpath="/TFI-IZD-ZSE/TFI-IPK-ZSE-E_1000865/P1004301" xmlDataType="decimal"/>
    </xmlCellPr>
  </singleXmlCell>
  <singleXmlCell id="732" xr6:uid="{00000000-000C-0000-FFFF-FFFFDB020000}" r="E27" connectionId="0">
    <xmlCellPr id="1" xr6:uid="{00000000-0010-0000-DB02-000001000000}" uniqueName="P1004302">
      <xmlPr mapId="3" xpath="/TFI-IZD-ZSE/TFI-IPK-ZSE-E_1000865/P1004302" xmlDataType="decimal"/>
    </xmlCellPr>
  </singleXmlCell>
  <singleXmlCell id="733" xr6:uid="{00000000-000C-0000-FFFF-FFFFDC020000}" r="F27" connectionId="0">
    <xmlCellPr id="1" xr6:uid="{00000000-0010-0000-DC02-000001000000}" uniqueName="P1004305">
      <xmlPr mapId="3" xpath="/TFI-IZD-ZSE/TFI-IPK-ZSE-E_1000865/P1004305" xmlDataType="decimal"/>
    </xmlCellPr>
  </singleXmlCell>
  <singleXmlCell id="734" xr6:uid="{00000000-000C-0000-FFFF-FFFFDD020000}" r="G27" connectionId="0">
    <xmlCellPr id="1" xr6:uid="{00000000-0010-0000-DD02-000001000000}" uniqueName="P1323619">
      <xmlPr mapId="3" xpath="/TFI-IZD-ZSE/TFI-IPK-ZSE-E_1000865/P1323619" xmlDataType="decimal"/>
    </xmlCellPr>
  </singleXmlCell>
  <singleXmlCell id="735" xr6:uid="{00000000-000C-0000-FFFF-FFFFDE020000}" r="H27" connectionId="0">
    <xmlCellPr id="1" xr6:uid="{00000000-0010-0000-DE02-000001000000}" uniqueName="P1004306">
      <xmlPr mapId="3" xpath="/TFI-IZD-ZSE/TFI-IPK-ZSE-E_1000865/P1004306" xmlDataType="decimal"/>
    </xmlCellPr>
  </singleXmlCell>
  <singleXmlCell id="736" xr6:uid="{00000000-000C-0000-FFFF-FFFFDF020000}" r="I27" connectionId="0">
    <xmlCellPr id="1" xr6:uid="{00000000-0010-0000-DF02-000001000000}" uniqueName="P1323645">
      <xmlPr mapId="3" xpath="/TFI-IZD-ZSE/TFI-IPK-ZSE-E_1000865/P1323645" xmlDataType="decimal"/>
    </xmlCellPr>
  </singleXmlCell>
  <singleXmlCell id="737" xr6:uid="{00000000-000C-0000-FFFF-FFFFE0020000}" r="J27" connectionId="0">
    <xmlCellPr id="1" xr6:uid="{00000000-0010-0000-E002-000001000000}" uniqueName="P1004304">
      <xmlPr mapId="3" xpath="/TFI-IZD-ZSE/TFI-IPK-ZSE-E_1000865/P1004304" xmlDataType="decimal"/>
    </xmlCellPr>
  </singleXmlCell>
  <singleXmlCell id="738" xr6:uid="{00000000-000C-0000-FFFF-FFFFE1020000}" r="K27" connectionId="0">
    <xmlCellPr id="1" xr6:uid="{00000000-0010-0000-E102-000001000000}" uniqueName="P1004303">
      <xmlPr mapId="3" xpath="/TFI-IZD-ZSE/TFI-IPK-ZSE-E_1000865/P1004303" xmlDataType="decimal"/>
    </xmlCellPr>
  </singleXmlCell>
  <singleXmlCell id="739" xr6:uid="{00000000-000C-0000-FFFF-FFFFE2020000}" r="L27" connectionId="0">
    <xmlCellPr id="1" xr6:uid="{00000000-0010-0000-E202-000001000000}" uniqueName="P1004307">
      <xmlPr mapId="3" xpath="/TFI-IZD-ZSE/TFI-IPK-ZSE-E_1000865/P1004307" xmlDataType="decimal"/>
    </xmlCellPr>
  </singleXmlCell>
  <singleXmlCell id="740" xr6:uid="{00000000-000C-0000-FFFF-FFFFE3020000}" r="M27" connectionId="0">
    <xmlCellPr id="1" xr6:uid="{00000000-0010-0000-E302-000001000000}" uniqueName="P1004308">
      <xmlPr mapId="3" xpath="/TFI-IZD-ZSE/TFI-IPK-ZSE-E_1000865/P1004308" xmlDataType="decimal"/>
    </xmlCellPr>
  </singleXmlCell>
  <singleXmlCell id="741" xr6:uid="{00000000-000C-0000-FFFF-FFFFE4020000}" r="C28" connectionId="0">
    <xmlCellPr id="1" xr6:uid="{00000000-0010-0000-E402-000001000000}" uniqueName="P1004309">
      <xmlPr mapId="3" xpath="/TFI-IZD-ZSE/TFI-IPK-ZSE-E_1000865/P1004309" xmlDataType="decimal"/>
    </xmlCellPr>
  </singleXmlCell>
  <singleXmlCell id="742" xr6:uid="{00000000-000C-0000-FFFF-FFFFE5020000}" r="D28" connectionId="0">
    <xmlCellPr id="1" xr6:uid="{00000000-0010-0000-E502-000001000000}" uniqueName="P1004310">
      <xmlPr mapId="3" xpath="/TFI-IZD-ZSE/TFI-IPK-ZSE-E_1000865/P1004310" xmlDataType="decimal"/>
    </xmlCellPr>
  </singleXmlCell>
  <singleXmlCell id="743" xr6:uid="{00000000-000C-0000-FFFF-FFFFE6020000}" r="E28" connectionId="0">
    <xmlCellPr id="1" xr6:uid="{00000000-0010-0000-E602-000001000000}" uniqueName="P1004311">
      <xmlPr mapId="3" xpath="/TFI-IZD-ZSE/TFI-IPK-ZSE-E_1000865/P1004311" xmlDataType="decimal"/>
    </xmlCellPr>
  </singleXmlCell>
  <singleXmlCell id="744" xr6:uid="{00000000-000C-0000-FFFF-FFFFE7020000}" r="F28" connectionId="0">
    <xmlCellPr id="1" xr6:uid="{00000000-0010-0000-E702-000001000000}" uniqueName="P1004314">
      <xmlPr mapId="3" xpath="/TFI-IZD-ZSE/TFI-IPK-ZSE-E_1000865/P1004314" xmlDataType="decimal"/>
    </xmlCellPr>
  </singleXmlCell>
  <singleXmlCell id="745" xr6:uid="{00000000-000C-0000-FFFF-FFFFE8020000}" r="G28" connectionId="0">
    <xmlCellPr id="1" xr6:uid="{00000000-0010-0000-E802-000001000000}" uniqueName="P1323620">
      <xmlPr mapId="3" xpath="/TFI-IZD-ZSE/TFI-IPK-ZSE-E_1000865/P1323620" xmlDataType="decimal"/>
    </xmlCellPr>
  </singleXmlCell>
  <singleXmlCell id="746" xr6:uid="{00000000-000C-0000-FFFF-FFFFE9020000}" r="H28" connectionId="0">
    <xmlCellPr id="1" xr6:uid="{00000000-0010-0000-E902-000001000000}" uniqueName="P1004315">
      <xmlPr mapId="3" xpath="/TFI-IZD-ZSE/TFI-IPK-ZSE-E_1000865/P1004315" xmlDataType="decimal"/>
    </xmlCellPr>
  </singleXmlCell>
  <singleXmlCell id="747" xr6:uid="{00000000-000C-0000-FFFF-FFFFEA020000}" r="I28" connectionId="0">
    <xmlCellPr id="1" xr6:uid="{00000000-0010-0000-EA02-000001000000}" uniqueName="P1323646">
      <xmlPr mapId="3" xpath="/TFI-IZD-ZSE/TFI-IPK-ZSE-E_1000865/P1323646" xmlDataType="decimal"/>
    </xmlCellPr>
  </singleXmlCell>
  <singleXmlCell id="748" xr6:uid="{00000000-000C-0000-FFFF-FFFFEB020000}" r="J28" connectionId="0">
    <xmlCellPr id="1" xr6:uid="{00000000-0010-0000-EB02-000001000000}" uniqueName="P1004313">
      <xmlPr mapId="3" xpath="/TFI-IZD-ZSE/TFI-IPK-ZSE-E_1000865/P1004313" xmlDataType="decimal"/>
    </xmlCellPr>
  </singleXmlCell>
  <singleXmlCell id="749" xr6:uid="{00000000-000C-0000-FFFF-FFFFEC020000}" r="K28" connectionId="0">
    <xmlCellPr id="1" xr6:uid="{00000000-0010-0000-EC02-000001000000}" uniqueName="P1004312">
      <xmlPr mapId="3" xpath="/TFI-IZD-ZSE/TFI-IPK-ZSE-E_1000865/P1004312" xmlDataType="decimal"/>
    </xmlCellPr>
  </singleXmlCell>
  <singleXmlCell id="750" xr6:uid="{00000000-000C-0000-FFFF-FFFFED020000}" r="L28" connectionId="0">
    <xmlCellPr id="1" xr6:uid="{00000000-0010-0000-ED02-000001000000}" uniqueName="P1004316">
      <xmlPr mapId="3" xpath="/TFI-IZD-ZSE/TFI-IPK-ZSE-E_1000865/P1004316" xmlDataType="decimal"/>
    </xmlCellPr>
  </singleXmlCell>
  <singleXmlCell id="751" xr6:uid="{00000000-000C-0000-FFFF-FFFFEE020000}" r="M28" connectionId="0">
    <xmlCellPr id="1" xr6:uid="{00000000-0010-0000-EE02-000001000000}" uniqueName="P1004317">
      <xmlPr mapId="3" xpath="/TFI-IZD-ZSE/TFI-IPK-ZSE-E_1000865/P1004317" xmlDataType="decimal"/>
    </xmlCellPr>
  </singleXmlCell>
  <singleXmlCell id="752" xr6:uid="{00000000-000C-0000-FFFF-FFFFEF020000}" r="C29" connectionId="0">
    <xmlCellPr id="1" xr6:uid="{00000000-0010-0000-EF02-000001000000}" uniqueName="P1004318">
      <xmlPr mapId="3" xpath="/TFI-IZD-ZSE/TFI-IPK-ZSE-E_1000865/P1004318" xmlDataType="decimal"/>
    </xmlCellPr>
  </singleXmlCell>
  <singleXmlCell id="753" xr6:uid="{00000000-000C-0000-FFFF-FFFFF0020000}" r="D29" connectionId="0">
    <xmlCellPr id="1" xr6:uid="{00000000-0010-0000-F002-000001000000}" uniqueName="P1004319">
      <xmlPr mapId="3" xpath="/TFI-IZD-ZSE/TFI-IPK-ZSE-E_1000865/P1004319" xmlDataType="decimal"/>
    </xmlCellPr>
  </singleXmlCell>
  <singleXmlCell id="754" xr6:uid="{00000000-000C-0000-FFFF-FFFFF1020000}" r="E29" connectionId="0">
    <xmlCellPr id="1" xr6:uid="{00000000-0010-0000-F102-000001000000}" uniqueName="P1004320">
      <xmlPr mapId="3" xpath="/TFI-IZD-ZSE/TFI-IPK-ZSE-E_1000865/P1004320" xmlDataType="decimal"/>
    </xmlCellPr>
  </singleXmlCell>
  <singleXmlCell id="755" xr6:uid="{00000000-000C-0000-FFFF-FFFFF2020000}" r="F29" connectionId="0">
    <xmlCellPr id="1" xr6:uid="{00000000-0010-0000-F202-000001000000}" uniqueName="P1004323">
      <xmlPr mapId="3" xpath="/TFI-IZD-ZSE/TFI-IPK-ZSE-E_1000865/P1004323" xmlDataType="decimal"/>
    </xmlCellPr>
  </singleXmlCell>
  <singleXmlCell id="756" xr6:uid="{00000000-000C-0000-FFFF-FFFFF3020000}" r="G29" connectionId="0">
    <xmlCellPr id="1" xr6:uid="{00000000-0010-0000-F302-000001000000}" uniqueName="P1323621">
      <xmlPr mapId="3" xpath="/TFI-IZD-ZSE/TFI-IPK-ZSE-E_1000865/P1323621" xmlDataType="decimal"/>
    </xmlCellPr>
  </singleXmlCell>
  <singleXmlCell id="757" xr6:uid="{00000000-000C-0000-FFFF-FFFFF4020000}" r="H29" connectionId="0">
    <xmlCellPr id="1" xr6:uid="{00000000-0010-0000-F402-000001000000}" uniqueName="P1004324">
      <xmlPr mapId="3" xpath="/TFI-IZD-ZSE/TFI-IPK-ZSE-E_1000865/P1004324" xmlDataType="decimal"/>
    </xmlCellPr>
  </singleXmlCell>
  <singleXmlCell id="758" xr6:uid="{00000000-000C-0000-FFFF-FFFFF5020000}" r="I29" connectionId="0">
    <xmlCellPr id="1" xr6:uid="{00000000-0010-0000-F502-000001000000}" uniqueName="P1323647">
      <xmlPr mapId="3" xpath="/TFI-IZD-ZSE/TFI-IPK-ZSE-E_1000865/P1323647" xmlDataType="decimal"/>
    </xmlCellPr>
  </singleXmlCell>
  <singleXmlCell id="759" xr6:uid="{00000000-000C-0000-FFFF-FFFFF6020000}" r="J29" connectionId="0">
    <xmlCellPr id="1" xr6:uid="{00000000-0010-0000-F602-000001000000}" uniqueName="P1004322">
      <xmlPr mapId="3" xpath="/TFI-IZD-ZSE/TFI-IPK-ZSE-E_1000865/P1004322" xmlDataType="decimal"/>
    </xmlCellPr>
  </singleXmlCell>
  <singleXmlCell id="760" xr6:uid="{00000000-000C-0000-FFFF-FFFFF7020000}" r="K29" connectionId="0">
    <xmlCellPr id="1" xr6:uid="{00000000-0010-0000-F702-000001000000}" uniqueName="P1004321">
      <xmlPr mapId="3" xpath="/TFI-IZD-ZSE/TFI-IPK-ZSE-E_1000865/P1004321" xmlDataType="decimal"/>
    </xmlCellPr>
  </singleXmlCell>
  <singleXmlCell id="761" xr6:uid="{00000000-000C-0000-FFFF-FFFFF8020000}" r="L29" connectionId="0">
    <xmlCellPr id="1" xr6:uid="{00000000-0010-0000-F802-000001000000}" uniqueName="P1004325">
      <xmlPr mapId="3" xpath="/TFI-IZD-ZSE/TFI-IPK-ZSE-E_1000865/P1004325" xmlDataType="decimal"/>
    </xmlCellPr>
  </singleXmlCell>
  <singleXmlCell id="762" xr6:uid="{00000000-000C-0000-FFFF-FFFFF9020000}" r="M29" connectionId="0">
    <xmlCellPr id="1" xr6:uid="{00000000-0010-0000-F902-000001000000}" uniqueName="P1004326">
      <xmlPr mapId="3" xpath="/TFI-IZD-ZSE/TFI-IPK-ZSE-E_1000865/P1004326" xmlDataType="decimal"/>
    </xmlCellPr>
  </singleXmlCell>
  <singleXmlCell id="763" xr6:uid="{00000000-000C-0000-FFFF-FFFFFA020000}" r="C30" connectionId="0">
    <xmlCellPr id="1" xr6:uid="{00000000-0010-0000-FA02-000001000000}" uniqueName="P1004327">
      <xmlPr mapId="3" xpath="/TFI-IZD-ZSE/TFI-IPK-ZSE-E_1000865/P1004327" xmlDataType="decimal"/>
    </xmlCellPr>
  </singleXmlCell>
  <singleXmlCell id="764" xr6:uid="{00000000-000C-0000-FFFF-FFFFFB020000}" r="D30" connectionId="0">
    <xmlCellPr id="1" xr6:uid="{00000000-0010-0000-FB02-000001000000}" uniqueName="P1004328">
      <xmlPr mapId="3" xpath="/TFI-IZD-ZSE/TFI-IPK-ZSE-E_1000865/P1004328" xmlDataType="decimal"/>
    </xmlCellPr>
  </singleXmlCell>
  <singleXmlCell id="765" xr6:uid="{00000000-000C-0000-FFFF-FFFFFC020000}" r="E30" connectionId="0">
    <xmlCellPr id="1" xr6:uid="{00000000-0010-0000-FC02-000001000000}" uniqueName="P1004329">
      <xmlPr mapId="3" xpath="/TFI-IZD-ZSE/TFI-IPK-ZSE-E_1000865/P1004329" xmlDataType="decimal"/>
    </xmlCellPr>
  </singleXmlCell>
  <singleXmlCell id="766" xr6:uid="{00000000-000C-0000-FFFF-FFFFFD020000}" r="F30" connectionId="0">
    <xmlCellPr id="1" xr6:uid="{00000000-0010-0000-FD02-000001000000}" uniqueName="P1004332">
      <xmlPr mapId="3" xpath="/TFI-IZD-ZSE/TFI-IPK-ZSE-E_1000865/P1004332" xmlDataType="decimal"/>
    </xmlCellPr>
  </singleXmlCell>
  <singleXmlCell id="767" xr6:uid="{00000000-000C-0000-FFFF-FFFFFE020000}" r="G30" connectionId="0">
    <xmlCellPr id="1" xr6:uid="{00000000-0010-0000-FE02-000001000000}" uniqueName="P1323622">
      <xmlPr mapId="3" xpath="/TFI-IZD-ZSE/TFI-IPK-ZSE-E_1000865/P1323622" xmlDataType="decimal"/>
    </xmlCellPr>
  </singleXmlCell>
  <singleXmlCell id="768" xr6:uid="{00000000-000C-0000-FFFF-FFFFFF020000}" r="H30" connectionId="0">
    <xmlCellPr id="1" xr6:uid="{00000000-0010-0000-FF02-000001000000}" uniqueName="P1004333">
      <xmlPr mapId="3" xpath="/TFI-IZD-ZSE/TFI-IPK-ZSE-E_1000865/P1004333" xmlDataType="decimal"/>
    </xmlCellPr>
  </singleXmlCell>
  <singleXmlCell id="769" xr6:uid="{00000000-000C-0000-FFFF-FFFF00030000}" r="I30" connectionId="0">
    <xmlCellPr id="1" xr6:uid="{00000000-0010-0000-0003-000001000000}" uniqueName="P1323648">
      <xmlPr mapId="3" xpath="/TFI-IZD-ZSE/TFI-IPK-ZSE-E_1000865/P1323648" xmlDataType="decimal"/>
    </xmlCellPr>
  </singleXmlCell>
  <singleXmlCell id="770" xr6:uid="{00000000-000C-0000-FFFF-FFFF01030000}" r="J30" connectionId="0">
    <xmlCellPr id="1" xr6:uid="{00000000-0010-0000-0103-000001000000}" uniqueName="P1004331">
      <xmlPr mapId="3" xpath="/TFI-IZD-ZSE/TFI-IPK-ZSE-E_1000865/P1004331" xmlDataType="decimal"/>
    </xmlCellPr>
  </singleXmlCell>
  <singleXmlCell id="771" xr6:uid="{00000000-000C-0000-FFFF-FFFF02030000}" r="K30" connectionId="0">
    <xmlCellPr id="1" xr6:uid="{00000000-0010-0000-0203-000001000000}" uniqueName="P1004330">
      <xmlPr mapId="3" xpath="/TFI-IZD-ZSE/TFI-IPK-ZSE-E_1000865/P1004330" xmlDataType="decimal"/>
    </xmlCellPr>
  </singleXmlCell>
  <singleXmlCell id="772" xr6:uid="{00000000-000C-0000-FFFF-FFFF03030000}" r="L30" connectionId="0">
    <xmlCellPr id="1" xr6:uid="{00000000-0010-0000-0303-000001000000}" uniqueName="P1004334">
      <xmlPr mapId="3" xpath="/TFI-IZD-ZSE/TFI-IPK-ZSE-E_1000865/P1004334" xmlDataType="decimal"/>
    </xmlCellPr>
  </singleXmlCell>
  <singleXmlCell id="773" xr6:uid="{00000000-000C-0000-FFFF-FFFF04030000}" r="M30" connectionId="0">
    <xmlCellPr id="1" xr6:uid="{00000000-0010-0000-0403-000001000000}" uniqueName="P1004335">
      <xmlPr mapId="3" xpath="/TFI-IZD-ZSE/TFI-IPK-ZSE-E_1000865/P1004335" xmlDataType="decimal"/>
    </xmlCellPr>
  </singleXmlCell>
  <singleXmlCell id="774" xr6:uid="{00000000-000C-0000-FFFF-FFFF05030000}" r="C31" connectionId="0">
    <xmlCellPr id="1" xr6:uid="{00000000-0010-0000-0503-000001000000}" uniqueName="P1004336">
      <xmlPr mapId="3" xpath="/TFI-IZD-ZSE/TFI-IPK-ZSE-E_1000865/P1004336" xmlDataType="decimal"/>
    </xmlCellPr>
  </singleXmlCell>
  <singleXmlCell id="775" xr6:uid="{00000000-000C-0000-FFFF-FFFF06030000}" r="D31" connectionId="0">
    <xmlCellPr id="1" xr6:uid="{00000000-0010-0000-0603-000001000000}" uniqueName="P1004337">
      <xmlPr mapId="3" xpath="/TFI-IZD-ZSE/TFI-IPK-ZSE-E_1000865/P1004337" xmlDataType="decimal"/>
    </xmlCellPr>
  </singleXmlCell>
  <singleXmlCell id="776" xr6:uid="{00000000-000C-0000-FFFF-FFFF07030000}" r="E31" connectionId="0">
    <xmlCellPr id="1" xr6:uid="{00000000-0010-0000-0703-000001000000}" uniqueName="P1004338">
      <xmlPr mapId="3" xpath="/TFI-IZD-ZSE/TFI-IPK-ZSE-E_1000865/P1004338" xmlDataType="decimal"/>
    </xmlCellPr>
  </singleXmlCell>
  <singleXmlCell id="777" xr6:uid="{00000000-000C-0000-FFFF-FFFF08030000}" r="F31" connectionId="0">
    <xmlCellPr id="1" xr6:uid="{00000000-0010-0000-0803-000001000000}" uniqueName="P1004341">
      <xmlPr mapId="3" xpath="/TFI-IZD-ZSE/TFI-IPK-ZSE-E_1000865/P1004341" xmlDataType="decimal"/>
    </xmlCellPr>
  </singleXmlCell>
  <singleXmlCell id="778" xr6:uid="{00000000-000C-0000-FFFF-FFFF09030000}" r="G31" connectionId="0">
    <xmlCellPr id="1" xr6:uid="{00000000-0010-0000-0903-000001000000}" uniqueName="P1323623">
      <xmlPr mapId="3" xpath="/TFI-IZD-ZSE/TFI-IPK-ZSE-E_1000865/P1323623" xmlDataType="decimal"/>
    </xmlCellPr>
  </singleXmlCell>
  <singleXmlCell id="779" xr6:uid="{00000000-000C-0000-FFFF-FFFF0A030000}" r="H31" connectionId="0">
    <xmlCellPr id="1" xr6:uid="{00000000-0010-0000-0A03-000001000000}" uniqueName="P1004342">
      <xmlPr mapId="3" xpath="/TFI-IZD-ZSE/TFI-IPK-ZSE-E_1000865/P1004342" xmlDataType="decimal"/>
    </xmlCellPr>
  </singleXmlCell>
  <singleXmlCell id="780" xr6:uid="{00000000-000C-0000-FFFF-FFFF0B030000}" r="I31" connectionId="0">
    <xmlCellPr id="1" xr6:uid="{00000000-0010-0000-0B03-000001000000}" uniqueName="P1323649">
      <xmlPr mapId="3" xpath="/TFI-IZD-ZSE/TFI-IPK-ZSE-E_1000865/P1323649" xmlDataType="decimal"/>
    </xmlCellPr>
  </singleXmlCell>
  <singleXmlCell id="781" xr6:uid="{00000000-000C-0000-FFFF-FFFF0C030000}" r="J31" connectionId="0">
    <xmlCellPr id="1" xr6:uid="{00000000-0010-0000-0C03-000001000000}" uniqueName="P1004340">
      <xmlPr mapId="3" xpath="/TFI-IZD-ZSE/TFI-IPK-ZSE-E_1000865/P1004340" xmlDataType="decimal"/>
    </xmlCellPr>
  </singleXmlCell>
  <singleXmlCell id="782" xr6:uid="{00000000-000C-0000-FFFF-FFFF0D030000}" r="K31" connectionId="0">
    <xmlCellPr id="1" xr6:uid="{00000000-0010-0000-0D03-000001000000}" uniqueName="P1004339">
      <xmlPr mapId="3" xpath="/TFI-IZD-ZSE/TFI-IPK-ZSE-E_1000865/P1004339" xmlDataType="decimal"/>
    </xmlCellPr>
  </singleXmlCell>
  <singleXmlCell id="783" xr6:uid="{00000000-000C-0000-FFFF-FFFF0E030000}" r="L31" connectionId="0">
    <xmlCellPr id="1" xr6:uid="{00000000-0010-0000-0E03-000001000000}" uniqueName="P1004343">
      <xmlPr mapId="3" xpath="/TFI-IZD-ZSE/TFI-IPK-ZSE-E_1000865/P1004343" xmlDataType="decimal"/>
    </xmlCellPr>
  </singleXmlCell>
  <singleXmlCell id="784" xr6:uid="{00000000-000C-0000-FFFF-FFFF0F030000}" r="M31" connectionId="0">
    <xmlCellPr id="1" xr6:uid="{00000000-0010-0000-0F03-000001000000}" uniqueName="P1004344">
      <xmlPr mapId="3" xpath="/TFI-IZD-ZSE/TFI-IPK-ZSE-E_1000865/P100434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cija.tropcic@sigmabc.eu" TargetMode="External"/><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 Id="rId5" Type="http://schemas.openxmlformats.org/officeDocument/2006/relationships/tableSingleCells" Target="../tables/tableSingleCells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opLeftCell="A8" workbookViewId="0">
      <selection activeCell="E9" sqref="E9"/>
    </sheetView>
  </sheetViews>
  <sheetFormatPr defaultColWidth="9.140625" defaultRowHeight="15" x14ac:dyDescent="0.25"/>
  <cols>
    <col min="1" max="8" width="9.140625" style="44"/>
    <col min="9" max="9" width="19.7109375" style="44" customWidth="1"/>
    <col min="10" max="16384" width="9.140625" style="44"/>
  </cols>
  <sheetData>
    <row r="1" spans="1:10" ht="15.75" x14ac:dyDescent="0.25">
      <c r="A1" s="163" t="s">
        <v>183</v>
      </c>
      <c r="B1" s="164"/>
      <c r="C1" s="164"/>
      <c r="D1" s="42"/>
      <c r="E1" s="42"/>
      <c r="F1" s="42"/>
      <c r="G1" s="42"/>
      <c r="H1" s="42"/>
      <c r="I1" s="42"/>
      <c r="J1" s="43"/>
    </row>
    <row r="2" spans="1:10" ht="14.45" customHeight="1" x14ac:dyDescent="0.25">
      <c r="A2" s="165" t="s">
        <v>199</v>
      </c>
      <c r="B2" s="166"/>
      <c r="C2" s="166"/>
      <c r="D2" s="166"/>
      <c r="E2" s="166"/>
      <c r="F2" s="166"/>
      <c r="G2" s="166"/>
      <c r="H2" s="166"/>
      <c r="I2" s="166"/>
      <c r="J2" s="167"/>
    </row>
    <row r="3" spans="1:10" x14ac:dyDescent="0.25">
      <c r="A3" s="45"/>
      <c r="B3" s="46"/>
      <c r="C3" s="46"/>
      <c r="D3" s="46"/>
      <c r="E3" s="46"/>
      <c r="F3" s="46"/>
      <c r="G3" s="46"/>
      <c r="H3" s="46"/>
      <c r="I3" s="46"/>
      <c r="J3" s="47"/>
    </row>
    <row r="4" spans="1:10" ht="33.6" customHeight="1" x14ac:dyDescent="0.25">
      <c r="A4" s="168" t="s">
        <v>184</v>
      </c>
      <c r="B4" s="169"/>
      <c r="C4" s="169"/>
      <c r="D4" s="169"/>
      <c r="E4" s="170">
        <v>45292</v>
      </c>
      <c r="F4" s="171"/>
      <c r="G4" s="48" t="s">
        <v>0</v>
      </c>
      <c r="H4" s="170">
        <v>45382</v>
      </c>
      <c r="I4" s="171"/>
      <c r="J4" s="49"/>
    </row>
    <row r="5" spans="1:10" s="50" customFormat="1" ht="10.15" customHeight="1" x14ac:dyDescent="0.25">
      <c r="A5" s="172"/>
      <c r="B5" s="173"/>
      <c r="C5" s="173"/>
      <c r="D5" s="173"/>
      <c r="E5" s="173"/>
      <c r="F5" s="173"/>
      <c r="G5" s="173"/>
      <c r="H5" s="173"/>
      <c r="I5" s="173"/>
      <c r="J5" s="174"/>
    </row>
    <row r="6" spans="1:10" ht="20.45" customHeight="1" x14ac:dyDescent="0.25">
      <c r="A6" s="51"/>
      <c r="B6" s="52" t="s">
        <v>205</v>
      </c>
      <c r="C6" s="53"/>
      <c r="D6" s="53"/>
      <c r="E6" s="59">
        <v>2024</v>
      </c>
      <c r="F6" s="54"/>
      <c r="G6" s="48"/>
      <c r="H6" s="54"/>
      <c r="I6" s="55"/>
      <c r="J6" s="56"/>
    </row>
    <row r="7" spans="1:10" s="58" customFormat="1" ht="10.9" customHeight="1" x14ac:dyDescent="0.25">
      <c r="A7" s="51"/>
      <c r="B7" s="53"/>
      <c r="C7" s="53"/>
      <c r="D7" s="53"/>
      <c r="E7" s="57"/>
      <c r="F7" s="57"/>
      <c r="G7" s="48"/>
      <c r="H7" s="54"/>
      <c r="I7" s="55"/>
      <c r="J7" s="56"/>
    </row>
    <row r="8" spans="1:10" ht="20.45" customHeight="1" x14ac:dyDescent="0.25">
      <c r="A8" s="51"/>
      <c r="B8" s="52" t="s">
        <v>206</v>
      </c>
      <c r="C8" s="53"/>
      <c r="D8" s="53"/>
      <c r="E8" s="59">
        <v>1</v>
      </c>
      <c r="F8" s="54"/>
      <c r="G8" s="48"/>
      <c r="H8" s="54"/>
      <c r="I8" s="55"/>
      <c r="J8" s="56"/>
    </row>
    <row r="9" spans="1:10" s="58" customFormat="1" ht="10.9" customHeight="1" x14ac:dyDescent="0.25">
      <c r="A9" s="51"/>
      <c r="B9" s="53"/>
      <c r="C9" s="53"/>
      <c r="D9" s="53"/>
      <c r="E9" s="57"/>
      <c r="F9" s="57"/>
      <c r="G9" s="48"/>
      <c r="H9" s="57"/>
      <c r="I9" s="60"/>
      <c r="J9" s="56"/>
    </row>
    <row r="10" spans="1:10" ht="37.9" customHeight="1" x14ac:dyDescent="0.25">
      <c r="A10" s="182" t="s">
        <v>207</v>
      </c>
      <c r="B10" s="183"/>
      <c r="C10" s="183"/>
      <c r="D10" s="183"/>
      <c r="E10" s="183"/>
      <c r="F10" s="183"/>
      <c r="G10" s="183"/>
      <c r="H10" s="183"/>
      <c r="I10" s="183"/>
      <c r="J10" s="61"/>
    </row>
    <row r="11" spans="1:10" ht="24.6" customHeight="1" x14ac:dyDescent="0.25">
      <c r="A11" s="184" t="s">
        <v>185</v>
      </c>
      <c r="B11" s="185"/>
      <c r="C11" s="177" t="s">
        <v>272</v>
      </c>
      <c r="D11" s="178"/>
      <c r="E11" s="62"/>
      <c r="F11" s="186" t="s">
        <v>208</v>
      </c>
      <c r="G11" s="176"/>
      <c r="H11" s="187" t="s">
        <v>273</v>
      </c>
      <c r="I11" s="188"/>
      <c r="J11" s="63"/>
    </row>
    <row r="12" spans="1:10" ht="14.45" customHeight="1" x14ac:dyDescent="0.25">
      <c r="A12" s="64"/>
      <c r="B12" s="65"/>
      <c r="C12" s="65"/>
      <c r="D12" s="65"/>
      <c r="E12" s="180"/>
      <c r="F12" s="180"/>
      <c r="G12" s="180"/>
      <c r="H12" s="180"/>
      <c r="I12" s="66"/>
      <c r="J12" s="63"/>
    </row>
    <row r="13" spans="1:10" ht="21" customHeight="1" x14ac:dyDescent="0.25">
      <c r="A13" s="175" t="s">
        <v>200</v>
      </c>
      <c r="B13" s="176"/>
      <c r="C13" s="177" t="s">
        <v>274</v>
      </c>
      <c r="D13" s="178"/>
      <c r="E13" s="179"/>
      <c r="F13" s="180"/>
      <c r="G13" s="180"/>
      <c r="H13" s="180"/>
      <c r="I13" s="66"/>
      <c r="J13" s="63"/>
    </row>
    <row r="14" spans="1:10" ht="10.9" customHeight="1" x14ac:dyDescent="0.25">
      <c r="A14" s="62"/>
      <c r="B14" s="66"/>
      <c r="C14" s="65"/>
      <c r="D14" s="65"/>
      <c r="E14" s="181"/>
      <c r="F14" s="181"/>
      <c r="G14" s="181"/>
      <c r="H14" s="181"/>
      <c r="I14" s="65"/>
      <c r="J14" s="67"/>
    </row>
    <row r="15" spans="1:10" ht="22.9" customHeight="1" x14ac:dyDescent="0.25">
      <c r="A15" s="175" t="s">
        <v>186</v>
      </c>
      <c r="B15" s="176"/>
      <c r="C15" s="177" t="s">
        <v>275</v>
      </c>
      <c r="D15" s="178"/>
      <c r="E15" s="195"/>
      <c r="F15" s="196"/>
      <c r="G15" s="68" t="s">
        <v>209</v>
      </c>
      <c r="H15" s="187" t="s">
        <v>285</v>
      </c>
      <c r="I15" s="188"/>
      <c r="J15" s="69"/>
    </row>
    <row r="16" spans="1:10" ht="10.9" customHeight="1" x14ac:dyDescent="0.25">
      <c r="A16" s="62"/>
      <c r="B16" s="66"/>
      <c r="C16" s="65"/>
      <c r="D16" s="65"/>
      <c r="E16" s="181"/>
      <c r="F16" s="181"/>
      <c r="G16" s="181"/>
      <c r="H16" s="181"/>
      <c r="I16" s="65"/>
      <c r="J16" s="67"/>
    </row>
    <row r="17" spans="1:10" ht="22.9" customHeight="1" x14ac:dyDescent="0.25">
      <c r="A17" s="70"/>
      <c r="B17" s="68" t="s">
        <v>210</v>
      </c>
      <c r="C17" s="177" t="s">
        <v>9</v>
      </c>
      <c r="D17" s="178"/>
      <c r="E17" s="71"/>
      <c r="F17" s="71"/>
      <c r="G17" s="71"/>
      <c r="H17" s="71"/>
      <c r="I17" s="71"/>
      <c r="J17" s="69"/>
    </row>
    <row r="18" spans="1:10" x14ac:dyDescent="0.25">
      <c r="A18" s="189"/>
      <c r="B18" s="190"/>
      <c r="C18" s="181"/>
      <c r="D18" s="181"/>
      <c r="E18" s="181"/>
      <c r="F18" s="181"/>
      <c r="G18" s="181"/>
      <c r="H18" s="181"/>
      <c r="I18" s="65"/>
      <c r="J18" s="67"/>
    </row>
    <row r="19" spans="1:10" x14ac:dyDescent="0.25">
      <c r="A19" s="184" t="s">
        <v>187</v>
      </c>
      <c r="B19" s="191"/>
      <c r="C19" s="192" t="s">
        <v>276</v>
      </c>
      <c r="D19" s="193"/>
      <c r="E19" s="193"/>
      <c r="F19" s="193"/>
      <c r="G19" s="193"/>
      <c r="H19" s="193"/>
      <c r="I19" s="193"/>
      <c r="J19" s="194"/>
    </row>
    <row r="20" spans="1:10" x14ac:dyDescent="0.25">
      <c r="A20" s="64"/>
      <c r="B20" s="65"/>
      <c r="C20" s="72"/>
      <c r="D20" s="65"/>
      <c r="E20" s="181"/>
      <c r="F20" s="181"/>
      <c r="G20" s="181"/>
      <c r="H20" s="181"/>
      <c r="I20" s="65"/>
      <c r="J20" s="67"/>
    </row>
    <row r="21" spans="1:10" x14ac:dyDescent="0.25">
      <c r="A21" s="184" t="s">
        <v>188</v>
      </c>
      <c r="B21" s="191"/>
      <c r="C21" s="187">
        <v>10000</v>
      </c>
      <c r="D21" s="188"/>
      <c r="E21" s="181"/>
      <c r="F21" s="181"/>
      <c r="G21" s="192" t="s">
        <v>277</v>
      </c>
      <c r="H21" s="193"/>
      <c r="I21" s="193"/>
      <c r="J21" s="194"/>
    </row>
    <row r="22" spans="1:10" x14ac:dyDescent="0.25">
      <c r="A22" s="64"/>
      <c r="B22" s="65"/>
      <c r="C22" s="65"/>
      <c r="D22" s="65"/>
      <c r="E22" s="181"/>
      <c r="F22" s="181"/>
      <c r="G22" s="181"/>
      <c r="H22" s="181"/>
      <c r="I22" s="65"/>
      <c r="J22" s="67"/>
    </row>
    <row r="23" spans="1:10" x14ac:dyDescent="0.25">
      <c r="A23" s="184" t="s">
        <v>189</v>
      </c>
      <c r="B23" s="191"/>
      <c r="C23" s="192" t="s">
        <v>278</v>
      </c>
      <c r="D23" s="193"/>
      <c r="E23" s="193"/>
      <c r="F23" s="193"/>
      <c r="G23" s="193"/>
      <c r="H23" s="193"/>
      <c r="I23" s="193"/>
      <c r="J23" s="194"/>
    </row>
    <row r="24" spans="1:10" x14ac:dyDescent="0.25">
      <c r="A24" s="64"/>
      <c r="B24" s="65"/>
      <c r="C24" s="65"/>
      <c r="D24" s="65"/>
      <c r="E24" s="181"/>
      <c r="F24" s="181"/>
      <c r="G24" s="181"/>
      <c r="H24" s="181"/>
      <c r="I24" s="65"/>
      <c r="J24" s="67"/>
    </row>
    <row r="25" spans="1:10" x14ac:dyDescent="0.25">
      <c r="A25" s="184" t="s">
        <v>190</v>
      </c>
      <c r="B25" s="191"/>
      <c r="C25" s="198" t="s">
        <v>279</v>
      </c>
      <c r="D25" s="199"/>
      <c r="E25" s="199"/>
      <c r="F25" s="199"/>
      <c r="G25" s="199"/>
      <c r="H25" s="199"/>
      <c r="I25" s="199"/>
      <c r="J25" s="200"/>
    </row>
    <row r="26" spans="1:10" x14ac:dyDescent="0.25">
      <c r="A26" s="64"/>
      <c r="B26" s="65"/>
      <c r="C26" s="72"/>
      <c r="D26" s="65"/>
      <c r="E26" s="181"/>
      <c r="F26" s="181"/>
      <c r="G26" s="181"/>
      <c r="H26" s="181"/>
      <c r="I26" s="65"/>
      <c r="J26" s="67"/>
    </row>
    <row r="27" spans="1:10" x14ac:dyDescent="0.25">
      <c r="A27" s="184" t="s">
        <v>191</v>
      </c>
      <c r="B27" s="191"/>
      <c r="C27" s="198" t="s">
        <v>280</v>
      </c>
      <c r="D27" s="199"/>
      <c r="E27" s="199"/>
      <c r="F27" s="199"/>
      <c r="G27" s="199"/>
      <c r="H27" s="199"/>
      <c r="I27" s="199"/>
      <c r="J27" s="200"/>
    </row>
    <row r="28" spans="1:10" ht="13.9" customHeight="1" x14ac:dyDescent="0.25">
      <c r="A28" s="64"/>
      <c r="B28" s="65"/>
      <c r="C28" s="72"/>
      <c r="D28" s="65"/>
      <c r="E28" s="181"/>
      <c r="F28" s="181"/>
      <c r="G28" s="181"/>
      <c r="H28" s="181"/>
      <c r="I28" s="65"/>
      <c r="J28" s="67"/>
    </row>
    <row r="29" spans="1:10" ht="22.9" customHeight="1" x14ac:dyDescent="0.25">
      <c r="A29" s="175" t="s">
        <v>201</v>
      </c>
      <c r="B29" s="191"/>
      <c r="C29" s="73">
        <v>23</v>
      </c>
      <c r="D29" s="74"/>
      <c r="E29" s="197"/>
      <c r="F29" s="197"/>
      <c r="G29" s="197"/>
      <c r="H29" s="197"/>
      <c r="I29" s="75"/>
      <c r="J29" s="76"/>
    </row>
    <row r="30" spans="1:10" x14ac:dyDescent="0.25">
      <c r="A30" s="64"/>
      <c r="B30" s="65"/>
      <c r="C30" s="65"/>
      <c r="D30" s="65"/>
      <c r="E30" s="181"/>
      <c r="F30" s="181"/>
      <c r="G30" s="181"/>
      <c r="H30" s="181"/>
      <c r="I30" s="75"/>
      <c r="J30" s="76"/>
    </row>
    <row r="31" spans="1:10" x14ac:dyDescent="0.25">
      <c r="A31" s="184" t="s">
        <v>192</v>
      </c>
      <c r="B31" s="191"/>
      <c r="C31" s="88" t="s">
        <v>212</v>
      </c>
      <c r="D31" s="201" t="s">
        <v>211</v>
      </c>
      <c r="E31" s="202"/>
      <c r="F31" s="202"/>
      <c r="G31" s="202"/>
      <c r="H31" s="65"/>
      <c r="I31" s="77" t="s">
        <v>212</v>
      </c>
      <c r="J31" s="78" t="s">
        <v>213</v>
      </c>
    </row>
    <row r="32" spans="1:10" x14ac:dyDescent="0.25">
      <c r="A32" s="184"/>
      <c r="B32" s="191"/>
      <c r="C32" s="79"/>
      <c r="D32" s="48"/>
      <c r="E32" s="196"/>
      <c r="F32" s="196"/>
      <c r="G32" s="196"/>
      <c r="H32" s="196"/>
      <c r="I32" s="75"/>
      <c r="J32" s="76"/>
    </row>
    <row r="33" spans="1:10" x14ac:dyDescent="0.25">
      <c r="A33" s="184" t="s">
        <v>202</v>
      </c>
      <c r="B33" s="191"/>
      <c r="C33" s="73" t="s">
        <v>215</v>
      </c>
      <c r="D33" s="201" t="s">
        <v>214</v>
      </c>
      <c r="E33" s="202"/>
      <c r="F33" s="202"/>
      <c r="G33" s="202"/>
      <c r="H33" s="71"/>
      <c r="I33" s="77" t="s">
        <v>215</v>
      </c>
      <c r="J33" s="78" t="s">
        <v>216</v>
      </c>
    </row>
    <row r="34" spans="1:10" x14ac:dyDescent="0.25">
      <c r="A34" s="64"/>
      <c r="B34" s="65"/>
      <c r="C34" s="65"/>
      <c r="D34" s="65"/>
      <c r="E34" s="181"/>
      <c r="F34" s="181"/>
      <c r="G34" s="181"/>
      <c r="H34" s="181"/>
      <c r="I34" s="65"/>
      <c r="J34" s="67"/>
    </row>
    <row r="35" spans="1:10" x14ac:dyDescent="0.25">
      <c r="A35" s="201" t="s">
        <v>203</v>
      </c>
      <c r="B35" s="202"/>
      <c r="C35" s="202"/>
      <c r="D35" s="202"/>
      <c r="E35" s="202" t="s">
        <v>193</v>
      </c>
      <c r="F35" s="202"/>
      <c r="G35" s="202"/>
      <c r="H35" s="202"/>
      <c r="I35" s="202"/>
      <c r="J35" s="80" t="s">
        <v>194</v>
      </c>
    </row>
    <row r="36" spans="1:10" x14ac:dyDescent="0.25">
      <c r="A36" s="64"/>
      <c r="B36" s="65"/>
      <c r="C36" s="65"/>
      <c r="D36" s="65"/>
      <c r="E36" s="181"/>
      <c r="F36" s="181"/>
      <c r="G36" s="181"/>
      <c r="H36" s="181"/>
      <c r="I36" s="65"/>
      <c r="J36" s="76"/>
    </row>
    <row r="37" spans="1:10" x14ac:dyDescent="0.25">
      <c r="A37" s="203"/>
      <c r="B37" s="204"/>
      <c r="C37" s="204"/>
      <c r="D37" s="204"/>
      <c r="E37" s="203"/>
      <c r="F37" s="204"/>
      <c r="G37" s="204"/>
      <c r="H37" s="204"/>
      <c r="I37" s="205"/>
      <c r="J37" s="81"/>
    </row>
    <row r="38" spans="1:10" x14ac:dyDescent="0.25">
      <c r="A38" s="64"/>
      <c r="B38" s="65"/>
      <c r="C38" s="72"/>
      <c r="D38" s="206"/>
      <c r="E38" s="206"/>
      <c r="F38" s="206"/>
      <c r="G38" s="206"/>
      <c r="H38" s="206"/>
      <c r="I38" s="206"/>
      <c r="J38" s="67"/>
    </row>
    <row r="39" spans="1:10" x14ac:dyDescent="0.25">
      <c r="A39" s="203"/>
      <c r="B39" s="204"/>
      <c r="C39" s="204"/>
      <c r="D39" s="205"/>
      <c r="E39" s="203"/>
      <c r="F39" s="204"/>
      <c r="G39" s="204"/>
      <c r="H39" s="204"/>
      <c r="I39" s="205"/>
      <c r="J39" s="73"/>
    </row>
    <row r="40" spans="1:10" x14ac:dyDescent="0.25">
      <c r="A40" s="64"/>
      <c r="B40" s="65"/>
      <c r="C40" s="72"/>
      <c r="D40" s="82"/>
      <c r="E40" s="206"/>
      <c r="F40" s="206"/>
      <c r="G40" s="206"/>
      <c r="H40" s="206"/>
      <c r="I40" s="66"/>
      <c r="J40" s="67"/>
    </row>
    <row r="41" spans="1:10" x14ac:dyDescent="0.25">
      <c r="A41" s="203"/>
      <c r="B41" s="204"/>
      <c r="C41" s="204"/>
      <c r="D41" s="205"/>
      <c r="E41" s="203"/>
      <c r="F41" s="204"/>
      <c r="G41" s="204"/>
      <c r="H41" s="204"/>
      <c r="I41" s="205"/>
      <c r="J41" s="73"/>
    </row>
    <row r="42" spans="1:10" x14ac:dyDescent="0.25">
      <c r="A42" s="64"/>
      <c r="B42" s="65"/>
      <c r="C42" s="72"/>
      <c r="D42" s="82"/>
      <c r="E42" s="206"/>
      <c r="F42" s="206"/>
      <c r="G42" s="206"/>
      <c r="H42" s="206"/>
      <c r="I42" s="66"/>
      <c r="J42" s="67"/>
    </row>
    <row r="43" spans="1:10" x14ac:dyDescent="0.25">
      <c r="A43" s="203"/>
      <c r="B43" s="204"/>
      <c r="C43" s="204"/>
      <c r="D43" s="205"/>
      <c r="E43" s="203"/>
      <c r="F43" s="204"/>
      <c r="G43" s="204"/>
      <c r="H43" s="204"/>
      <c r="I43" s="205"/>
      <c r="J43" s="73"/>
    </row>
    <row r="44" spans="1:10" x14ac:dyDescent="0.25">
      <c r="A44" s="83"/>
      <c r="B44" s="72"/>
      <c r="C44" s="207"/>
      <c r="D44" s="207"/>
      <c r="E44" s="181"/>
      <c r="F44" s="181"/>
      <c r="G44" s="207"/>
      <c r="H44" s="207"/>
      <c r="I44" s="207"/>
      <c r="J44" s="67"/>
    </row>
    <row r="45" spans="1:10" x14ac:dyDescent="0.25">
      <c r="A45" s="203"/>
      <c r="B45" s="204"/>
      <c r="C45" s="204"/>
      <c r="D45" s="205"/>
      <c r="E45" s="203"/>
      <c r="F45" s="204"/>
      <c r="G45" s="204"/>
      <c r="H45" s="204"/>
      <c r="I45" s="205"/>
      <c r="J45" s="73"/>
    </row>
    <row r="46" spans="1:10" x14ac:dyDescent="0.25">
      <c r="A46" s="83"/>
      <c r="B46" s="72"/>
      <c r="C46" s="72"/>
      <c r="D46" s="65"/>
      <c r="E46" s="208"/>
      <c r="F46" s="208"/>
      <c r="G46" s="207"/>
      <c r="H46" s="207"/>
      <c r="I46" s="65"/>
      <c r="J46" s="67"/>
    </row>
    <row r="47" spans="1:10" x14ac:dyDescent="0.25">
      <c r="A47" s="203"/>
      <c r="B47" s="204"/>
      <c r="C47" s="204"/>
      <c r="D47" s="205"/>
      <c r="E47" s="203"/>
      <c r="F47" s="204"/>
      <c r="G47" s="204"/>
      <c r="H47" s="204"/>
      <c r="I47" s="205"/>
      <c r="J47" s="73"/>
    </row>
    <row r="48" spans="1:10" x14ac:dyDescent="0.25">
      <c r="A48" s="83"/>
      <c r="B48" s="72"/>
      <c r="C48" s="72"/>
      <c r="D48" s="65"/>
      <c r="E48" s="181"/>
      <c r="F48" s="181"/>
      <c r="G48" s="207"/>
      <c r="H48" s="207"/>
      <c r="I48" s="65"/>
      <c r="J48" s="84" t="s">
        <v>217</v>
      </c>
    </row>
    <row r="49" spans="1:10" x14ac:dyDescent="0.25">
      <c r="A49" s="83"/>
      <c r="B49" s="72"/>
      <c r="C49" s="72"/>
      <c r="D49" s="65"/>
      <c r="E49" s="181"/>
      <c r="F49" s="181"/>
      <c r="G49" s="207"/>
      <c r="H49" s="207"/>
      <c r="I49" s="65"/>
      <c r="J49" s="84" t="s">
        <v>218</v>
      </c>
    </row>
    <row r="50" spans="1:10" ht="14.45" customHeight="1" x14ac:dyDescent="0.25">
      <c r="A50" s="175" t="s">
        <v>195</v>
      </c>
      <c r="B50" s="186"/>
      <c r="C50" s="187" t="s">
        <v>217</v>
      </c>
      <c r="D50" s="188"/>
      <c r="E50" s="213" t="s">
        <v>219</v>
      </c>
      <c r="F50" s="214"/>
      <c r="G50" s="192" t="s">
        <v>281</v>
      </c>
      <c r="H50" s="193"/>
      <c r="I50" s="193"/>
      <c r="J50" s="194"/>
    </row>
    <row r="51" spans="1:10" x14ac:dyDescent="0.25">
      <c r="A51" s="83"/>
      <c r="B51" s="72"/>
      <c r="C51" s="207"/>
      <c r="D51" s="207"/>
      <c r="E51" s="181"/>
      <c r="F51" s="181"/>
      <c r="G51" s="215" t="s">
        <v>220</v>
      </c>
      <c r="H51" s="215"/>
      <c r="I51" s="215"/>
      <c r="J51" s="56"/>
    </row>
    <row r="52" spans="1:10" ht="13.9" customHeight="1" x14ac:dyDescent="0.25">
      <c r="A52" s="175" t="s">
        <v>196</v>
      </c>
      <c r="B52" s="186"/>
      <c r="C52" s="192" t="s">
        <v>282</v>
      </c>
      <c r="D52" s="193"/>
      <c r="E52" s="193"/>
      <c r="F52" s="193"/>
      <c r="G52" s="193"/>
      <c r="H52" s="193"/>
      <c r="I52" s="193"/>
      <c r="J52" s="194"/>
    </row>
    <row r="53" spans="1:10" x14ac:dyDescent="0.25">
      <c r="A53" s="64"/>
      <c r="B53" s="65"/>
      <c r="C53" s="197" t="s">
        <v>197</v>
      </c>
      <c r="D53" s="197"/>
      <c r="E53" s="197"/>
      <c r="F53" s="197"/>
      <c r="G53" s="197"/>
      <c r="H53" s="197"/>
      <c r="I53" s="197"/>
      <c r="J53" s="67"/>
    </row>
    <row r="54" spans="1:10" x14ac:dyDescent="0.25">
      <c r="A54" s="175" t="s">
        <v>198</v>
      </c>
      <c r="B54" s="186"/>
      <c r="C54" s="209" t="s">
        <v>283</v>
      </c>
      <c r="D54" s="210"/>
      <c r="E54" s="211"/>
      <c r="F54" s="181"/>
      <c r="G54" s="181"/>
      <c r="H54" s="202"/>
      <c r="I54" s="202"/>
      <c r="J54" s="212"/>
    </row>
    <row r="55" spans="1:10" x14ac:dyDescent="0.25">
      <c r="A55" s="64"/>
      <c r="B55" s="65"/>
      <c r="C55" s="72"/>
      <c r="D55" s="65"/>
      <c r="E55" s="181"/>
      <c r="F55" s="181"/>
      <c r="G55" s="181"/>
      <c r="H55" s="181"/>
      <c r="I55" s="65"/>
      <c r="J55" s="67"/>
    </row>
    <row r="56" spans="1:10" ht="14.45" customHeight="1" x14ac:dyDescent="0.25">
      <c r="A56" s="175" t="s">
        <v>190</v>
      </c>
      <c r="B56" s="186"/>
      <c r="C56" s="221" t="s">
        <v>284</v>
      </c>
      <c r="D56" s="217"/>
      <c r="E56" s="217"/>
      <c r="F56" s="217"/>
      <c r="G56" s="217"/>
      <c r="H56" s="217"/>
      <c r="I56" s="217"/>
      <c r="J56" s="218"/>
    </row>
    <row r="57" spans="1:10" x14ac:dyDescent="0.25">
      <c r="A57" s="64"/>
      <c r="B57" s="65"/>
      <c r="C57" s="65"/>
      <c r="D57" s="65"/>
      <c r="E57" s="181"/>
      <c r="F57" s="181"/>
      <c r="G57" s="181"/>
      <c r="H57" s="181"/>
      <c r="I57" s="65"/>
      <c r="J57" s="67"/>
    </row>
    <row r="58" spans="1:10" x14ac:dyDescent="0.25">
      <c r="A58" s="175" t="s">
        <v>221</v>
      </c>
      <c r="B58" s="186"/>
      <c r="C58" s="216"/>
      <c r="D58" s="217"/>
      <c r="E58" s="217"/>
      <c r="F58" s="217"/>
      <c r="G58" s="217"/>
      <c r="H58" s="217"/>
      <c r="I58" s="217"/>
      <c r="J58" s="218"/>
    </row>
    <row r="59" spans="1:10" ht="14.45" customHeight="1" x14ac:dyDescent="0.25">
      <c r="A59" s="64"/>
      <c r="B59" s="65"/>
      <c r="C59" s="219" t="s">
        <v>222</v>
      </c>
      <c r="D59" s="219"/>
      <c r="E59" s="219"/>
      <c r="F59" s="219"/>
      <c r="G59" s="65"/>
      <c r="H59" s="65"/>
      <c r="I59" s="65"/>
      <c r="J59" s="67"/>
    </row>
    <row r="60" spans="1:10" x14ac:dyDescent="0.25">
      <c r="A60" s="175" t="s">
        <v>223</v>
      </c>
      <c r="B60" s="186"/>
      <c r="C60" s="216"/>
      <c r="D60" s="217"/>
      <c r="E60" s="217"/>
      <c r="F60" s="217"/>
      <c r="G60" s="217"/>
      <c r="H60" s="217"/>
      <c r="I60" s="217"/>
      <c r="J60" s="218"/>
    </row>
    <row r="61" spans="1:10" ht="14.45" customHeight="1" x14ac:dyDescent="0.25">
      <c r="A61" s="85"/>
      <c r="B61" s="86"/>
      <c r="C61" s="220" t="s">
        <v>224</v>
      </c>
      <c r="D61" s="220"/>
      <c r="E61" s="220"/>
      <c r="F61" s="220"/>
      <c r="G61" s="220"/>
      <c r="H61" s="86"/>
      <c r="I61" s="86"/>
      <c r="J61" s="87"/>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25" r:id="rId1" xr:uid="{18910A9D-373E-4CD8-AE31-1714167D127F}"/>
    <hyperlink ref="C27" r:id="rId2" xr:uid="{4DAEEDAA-C5EB-4EEE-85D5-637BF225239A}"/>
    <hyperlink ref="C56" r:id="rId3" xr:uid="{98F0052A-873B-418F-883E-EB7C3B0047BE}"/>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7"/>
  <sheetViews>
    <sheetView view="pageBreakPreview" zoomScaleNormal="100" zoomScaleSheetLayoutView="100" workbookViewId="0">
      <selection activeCell="H60" sqref="H60"/>
    </sheetView>
  </sheetViews>
  <sheetFormatPr defaultColWidth="8.85546875" defaultRowHeight="12.75" x14ac:dyDescent="0.2"/>
  <cols>
    <col min="8" max="9" width="9.85546875" style="27" customWidth="1"/>
    <col min="10" max="10" width="10.28515625" bestFit="1" customWidth="1"/>
  </cols>
  <sheetData>
    <row r="1" spans="1:9" x14ac:dyDescent="0.2">
      <c r="A1" s="230" t="s">
        <v>1</v>
      </c>
      <c r="B1" s="231"/>
      <c r="C1" s="231"/>
      <c r="D1" s="231"/>
      <c r="E1" s="231"/>
      <c r="F1" s="231"/>
      <c r="G1" s="231"/>
      <c r="H1" s="231"/>
      <c r="I1" s="231"/>
    </row>
    <row r="2" spans="1:9" x14ac:dyDescent="0.2">
      <c r="A2" s="232" t="s">
        <v>287</v>
      </c>
      <c r="B2" s="233"/>
      <c r="C2" s="233"/>
      <c r="D2" s="233"/>
      <c r="E2" s="233"/>
      <c r="F2" s="233"/>
      <c r="G2" s="233"/>
      <c r="H2" s="233"/>
      <c r="I2" s="233"/>
    </row>
    <row r="3" spans="1:9" x14ac:dyDescent="0.2">
      <c r="A3" s="234" t="s">
        <v>225</v>
      </c>
      <c r="B3" s="234"/>
      <c r="C3" s="234"/>
      <c r="D3" s="234"/>
      <c r="E3" s="234"/>
      <c r="F3" s="234"/>
      <c r="G3" s="234"/>
      <c r="H3" s="234"/>
      <c r="I3" s="234"/>
    </row>
    <row r="4" spans="1:9" x14ac:dyDescent="0.2">
      <c r="A4" s="235" t="s">
        <v>286</v>
      </c>
      <c r="B4" s="236"/>
      <c r="C4" s="236"/>
      <c r="D4" s="236"/>
      <c r="E4" s="236"/>
      <c r="F4" s="236"/>
      <c r="G4" s="236"/>
      <c r="H4" s="236"/>
      <c r="I4" s="237"/>
    </row>
    <row r="5" spans="1:9" ht="67.5" x14ac:dyDescent="0.2">
      <c r="A5" s="238" t="s">
        <v>2</v>
      </c>
      <c r="B5" s="239"/>
      <c r="C5" s="239"/>
      <c r="D5" s="239"/>
      <c r="E5" s="239"/>
      <c r="F5" s="239"/>
      <c r="G5" s="1" t="s">
        <v>4</v>
      </c>
      <c r="H5" s="3" t="s">
        <v>177</v>
      </c>
      <c r="I5" s="3" t="s">
        <v>178</v>
      </c>
    </row>
    <row r="6" spans="1:9" x14ac:dyDescent="0.2">
      <c r="A6" s="241">
        <v>1</v>
      </c>
      <c r="B6" s="242"/>
      <c r="C6" s="242"/>
      <c r="D6" s="242"/>
      <c r="E6" s="242"/>
      <c r="F6" s="242"/>
      <c r="G6" s="2">
        <v>2</v>
      </c>
      <c r="H6" s="3">
        <v>3</v>
      </c>
      <c r="I6" s="3">
        <v>4</v>
      </c>
    </row>
    <row r="7" spans="1:9" x14ac:dyDescent="0.2">
      <c r="A7" s="227" t="s">
        <v>36</v>
      </c>
      <c r="B7" s="240"/>
      <c r="C7" s="240"/>
      <c r="D7" s="240"/>
      <c r="E7" s="240"/>
      <c r="F7" s="240"/>
      <c r="G7" s="240"/>
      <c r="H7" s="240"/>
      <c r="I7" s="240"/>
    </row>
    <row r="8" spans="1:9" x14ac:dyDescent="0.2">
      <c r="A8" s="225" t="s">
        <v>226</v>
      </c>
      <c r="B8" s="223"/>
      <c r="C8" s="223"/>
      <c r="D8" s="223"/>
      <c r="E8" s="223"/>
      <c r="F8" s="223"/>
      <c r="G8" s="4">
        <v>1</v>
      </c>
      <c r="H8" s="23">
        <f>H9+H10+H16+H20</f>
        <v>4604038</v>
      </c>
      <c r="I8" s="23">
        <f>I9+I10+I16+I20</f>
        <v>4559760</v>
      </c>
    </row>
    <row r="9" spans="1:9" x14ac:dyDescent="0.2">
      <c r="A9" s="226" t="s">
        <v>15</v>
      </c>
      <c r="B9" s="222"/>
      <c r="C9" s="222"/>
      <c r="D9" s="222"/>
      <c r="E9" s="222"/>
      <c r="F9" s="222"/>
      <c r="G9" s="5">
        <v>2</v>
      </c>
      <c r="H9" s="24">
        <v>197756</v>
      </c>
      <c r="I9" s="24">
        <v>185668</v>
      </c>
    </row>
    <row r="10" spans="1:9" x14ac:dyDescent="0.2">
      <c r="A10" s="225" t="s">
        <v>16</v>
      </c>
      <c r="B10" s="223"/>
      <c r="C10" s="223"/>
      <c r="D10" s="223"/>
      <c r="E10" s="223"/>
      <c r="F10" s="223"/>
      <c r="G10" s="4">
        <v>3</v>
      </c>
      <c r="H10" s="23">
        <f>H11+H12+H13+H14+H15</f>
        <v>398839</v>
      </c>
      <c r="I10" s="23">
        <f>I11+I12+I13+I14+I15</f>
        <v>366648</v>
      </c>
    </row>
    <row r="11" spans="1:9" x14ac:dyDescent="0.2">
      <c r="A11" s="222" t="s">
        <v>17</v>
      </c>
      <c r="B11" s="222"/>
      <c r="C11" s="222"/>
      <c r="D11" s="222"/>
      <c r="E11" s="222"/>
      <c r="F11" s="222"/>
      <c r="G11" s="89">
        <v>4</v>
      </c>
      <c r="H11" s="25">
        <v>202351</v>
      </c>
      <c r="I11" s="25">
        <v>180566</v>
      </c>
    </row>
    <row r="12" spans="1:9" x14ac:dyDescent="0.2">
      <c r="A12" s="222" t="s">
        <v>18</v>
      </c>
      <c r="B12" s="222"/>
      <c r="C12" s="222"/>
      <c r="D12" s="222"/>
      <c r="E12" s="222"/>
      <c r="F12" s="222"/>
      <c r="G12" s="89">
        <v>5</v>
      </c>
      <c r="H12" s="25">
        <v>128543</v>
      </c>
      <c r="I12" s="25">
        <v>124493</v>
      </c>
    </row>
    <row r="13" spans="1:9" x14ac:dyDescent="0.2">
      <c r="A13" s="222" t="s">
        <v>19</v>
      </c>
      <c r="B13" s="222"/>
      <c r="C13" s="222"/>
      <c r="D13" s="222"/>
      <c r="E13" s="222"/>
      <c r="F13" s="222"/>
      <c r="G13" s="89">
        <v>6</v>
      </c>
      <c r="H13" s="25">
        <v>51059</v>
      </c>
      <c r="I13" s="25">
        <v>46404</v>
      </c>
    </row>
    <row r="14" spans="1:9" x14ac:dyDescent="0.2">
      <c r="A14" s="222" t="s">
        <v>20</v>
      </c>
      <c r="B14" s="222"/>
      <c r="C14" s="222"/>
      <c r="D14" s="222"/>
      <c r="E14" s="222"/>
      <c r="F14" s="222"/>
      <c r="G14" s="89">
        <v>7</v>
      </c>
      <c r="H14" s="25">
        <v>16886</v>
      </c>
      <c r="I14" s="25">
        <v>15185</v>
      </c>
    </row>
    <row r="15" spans="1:9" x14ac:dyDescent="0.2">
      <c r="A15" s="222" t="s">
        <v>21</v>
      </c>
      <c r="B15" s="222"/>
      <c r="C15" s="222"/>
      <c r="D15" s="222"/>
      <c r="E15" s="222"/>
      <c r="F15" s="222"/>
      <c r="G15" s="89">
        <v>8</v>
      </c>
      <c r="H15" s="25">
        <v>0</v>
      </c>
      <c r="I15" s="25">
        <v>0</v>
      </c>
    </row>
    <row r="16" spans="1:9" x14ac:dyDescent="0.2">
      <c r="A16" s="225" t="s">
        <v>242</v>
      </c>
      <c r="B16" s="223"/>
      <c r="C16" s="223"/>
      <c r="D16" s="223"/>
      <c r="E16" s="223"/>
      <c r="F16" s="223"/>
      <c r="G16" s="4">
        <v>9</v>
      </c>
      <c r="H16" s="23">
        <f>H17+H18+H19</f>
        <v>4007443</v>
      </c>
      <c r="I16" s="23">
        <f>I17+I18+I19</f>
        <v>4007444</v>
      </c>
    </row>
    <row r="17" spans="1:9" x14ac:dyDescent="0.2">
      <c r="A17" s="224" t="s">
        <v>22</v>
      </c>
      <c r="B17" s="222"/>
      <c r="C17" s="222"/>
      <c r="D17" s="222"/>
      <c r="E17" s="222"/>
      <c r="F17" s="222"/>
      <c r="G17" s="89">
        <v>10</v>
      </c>
      <c r="H17" s="25">
        <v>3800980</v>
      </c>
      <c r="I17" s="25">
        <v>3800981</v>
      </c>
    </row>
    <row r="18" spans="1:9" x14ac:dyDescent="0.2">
      <c r="A18" s="224" t="s">
        <v>23</v>
      </c>
      <c r="B18" s="222"/>
      <c r="C18" s="222"/>
      <c r="D18" s="222"/>
      <c r="E18" s="222"/>
      <c r="F18" s="222"/>
      <c r="G18" s="89">
        <v>11</v>
      </c>
      <c r="H18" s="25">
        <v>60547</v>
      </c>
      <c r="I18" s="25">
        <v>60547</v>
      </c>
    </row>
    <row r="19" spans="1:9" ht="27.6" customHeight="1" x14ac:dyDescent="0.2">
      <c r="A19" s="224" t="s">
        <v>227</v>
      </c>
      <c r="B19" s="222"/>
      <c r="C19" s="222"/>
      <c r="D19" s="222"/>
      <c r="E19" s="222"/>
      <c r="F19" s="222"/>
      <c r="G19" s="89">
        <v>12</v>
      </c>
      <c r="H19" s="25">
        <v>145916</v>
      </c>
      <c r="I19" s="25">
        <v>145916</v>
      </c>
    </row>
    <row r="20" spans="1:9" x14ac:dyDescent="0.2">
      <c r="A20" s="226" t="s">
        <v>14</v>
      </c>
      <c r="B20" s="222"/>
      <c r="C20" s="222"/>
      <c r="D20" s="222"/>
      <c r="E20" s="222"/>
      <c r="F20" s="222"/>
      <c r="G20" s="90">
        <v>13</v>
      </c>
      <c r="H20" s="25">
        <v>0</v>
      </c>
      <c r="I20" s="25">
        <v>0</v>
      </c>
    </row>
    <row r="21" spans="1:9" x14ac:dyDescent="0.2">
      <c r="A21" s="225" t="s">
        <v>228</v>
      </c>
      <c r="B21" s="223"/>
      <c r="C21" s="223"/>
      <c r="D21" s="223"/>
      <c r="E21" s="223"/>
      <c r="F21" s="223"/>
      <c r="G21" s="4">
        <v>14</v>
      </c>
      <c r="H21" s="23">
        <f>H22+H28+H32</f>
        <v>2299674</v>
      </c>
      <c r="I21" s="23">
        <f>I22+I28+I32</f>
        <v>2165745</v>
      </c>
    </row>
    <row r="22" spans="1:9" x14ac:dyDescent="0.2">
      <c r="A22" s="225" t="s">
        <v>229</v>
      </c>
      <c r="B22" s="223"/>
      <c r="C22" s="223"/>
      <c r="D22" s="223"/>
      <c r="E22" s="223"/>
      <c r="F22" s="223"/>
      <c r="G22" s="4">
        <v>15</v>
      </c>
      <c r="H22" s="23">
        <f>H23+H24+H25+H26+H27</f>
        <v>322757</v>
      </c>
      <c r="I22" s="23">
        <f>I23+I24+I25+I26+I27</f>
        <v>234028</v>
      </c>
    </row>
    <row r="23" spans="1:9" x14ac:dyDescent="0.2">
      <c r="A23" s="222" t="s">
        <v>24</v>
      </c>
      <c r="B23" s="222"/>
      <c r="C23" s="222"/>
      <c r="D23" s="222"/>
      <c r="E23" s="222"/>
      <c r="F23" s="222"/>
      <c r="G23" s="89">
        <v>16</v>
      </c>
      <c r="H23" s="25">
        <v>218857</v>
      </c>
      <c r="I23" s="25">
        <v>112094</v>
      </c>
    </row>
    <row r="24" spans="1:9" x14ac:dyDescent="0.2">
      <c r="A24" s="222" t="s">
        <v>25</v>
      </c>
      <c r="B24" s="222"/>
      <c r="C24" s="222"/>
      <c r="D24" s="222"/>
      <c r="E24" s="222"/>
      <c r="F24" s="222"/>
      <c r="G24" s="89">
        <v>17</v>
      </c>
      <c r="H24" s="25">
        <v>212</v>
      </c>
      <c r="I24" s="25">
        <v>728</v>
      </c>
    </row>
    <row r="25" spans="1:9" x14ac:dyDescent="0.2">
      <c r="A25" s="222" t="s">
        <v>26</v>
      </c>
      <c r="B25" s="222"/>
      <c r="C25" s="222"/>
      <c r="D25" s="222"/>
      <c r="E25" s="222"/>
      <c r="F25" s="222"/>
      <c r="G25" s="89">
        <v>18</v>
      </c>
      <c r="H25" s="25">
        <v>16210</v>
      </c>
      <c r="I25" s="25">
        <v>31164</v>
      </c>
    </row>
    <row r="26" spans="1:9" x14ac:dyDescent="0.2">
      <c r="A26" s="222" t="s">
        <v>27</v>
      </c>
      <c r="B26" s="222"/>
      <c r="C26" s="222"/>
      <c r="D26" s="222"/>
      <c r="E26" s="222"/>
      <c r="F26" s="222"/>
      <c r="G26" s="89">
        <v>19</v>
      </c>
      <c r="H26" s="25">
        <v>3735</v>
      </c>
      <c r="I26" s="25">
        <v>3715</v>
      </c>
    </row>
    <row r="27" spans="1:9" x14ac:dyDescent="0.2">
      <c r="A27" s="222" t="s">
        <v>28</v>
      </c>
      <c r="B27" s="222"/>
      <c r="C27" s="222"/>
      <c r="D27" s="222"/>
      <c r="E27" s="222"/>
      <c r="F27" s="222"/>
      <c r="G27" s="89">
        <v>20</v>
      </c>
      <c r="H27" s="25">
        <v>83743</v>
      </c>
      <c r="I27" s="25">
        <v>86327</v>
      </c>
    </row>
    <row r="28" spans="1:9" x14ac:dyDescent="0.2">
      <c r="A28" s="225" t="s">
        <v>230</v>
      </c>
      <c r="B28" s="225"/>
      <c r="C28" s="225"/>
      <c r="D28" s="225"/>
      <c r="E28" s="225"/>
      <c r="F28" s="225"/>
      <c r="G28" s="4">
        <v>21</v>
      </c>
      <c r="H28" s="23">
        <f>H29+H30+H31</f>
        <v>1862668</v>
      </c>
      <c r="I28" s="23">
        <f>I29+I30+I31</f>
        <v>1878002</v>
      </c>
    </row>
    <row r="29" spans="1:9" x14ac:dyDescent="0.2">
      <c r="A29" s="222" t="s">
        <v>29</v>
      </c>
      <c r="B29" s="222"/>
      <c r="C29" s="222"/>
      <c r="D29" s="222"/>
      <c r="E29" s="222"/>
      <c r="F29" s="222"/>
      <c r="G29" s="89">
        <v>22</v>
      </c>
      <c r="H29" s="25">
        <v>1126163</v>
      </c>
      <c r="I29" s="25">
        <v>1136288</v>
      </c>
    </row>
    <row r="30" spans="1:9" x14ac:dyDescent="0.2">
      <c r="A30" s="222" t="s">
        <v>30</v>
      </c>
      <c r="B30" s="222"/>
      <c r="C30" s="222"/>
      <c r="D30" s="222"/>
      <c r="E30" s="222"/>
      <c r="F30" s="222"/>
      <c r="G30" s="89">
        <v>23</v>
      </c>
      <c r="H30" s="25">
        <v>0</v>
      </c>
      <c r="I30" s="25">
        <v>0</v>
      </c>
    </row>
    <row r="31" spans="1:9" x14ac:dyDescent="0.2">
      <c r="A31" s="222" t="s">
        <v>31</v>
      </c>
      <c r="B31" s="222"/>
      <c r="C31" s="222"/>
      <c r="D31" s="222"/>
      <c r="E31" s="222"/>
      <c r="F31" s="222"/>
      <c r="G31" s="89">
        <v>24</v>
      </c>
      <c r="H31" s="25">
        <v>736505</v>
      </c>
      <c r="I31" s="25">
        <v>741714</v>
      </c>
    </row>
    <row r="32" spans="1:9" x14ac:dyDescent="0.2">
      <c r="A32" s="226" t="s">
        <v>32</v>
      </c>
      <c r="B32" s="222"/>
      <c r="C32" s="222"/>
      <c r="D32" s="222"/>
      <c r="E32" s="222"/>
      <c r="F32" s="222"/>
      <c r="G32" s="5">
        <v>25</v>
      </c>
      <c r="H32" s="24">
        <v>114249</v>
      </c>
      <c r="I32" s="24">
        <v>53715</v>
      </c>
    </row>
    <row r="33" spans="1:9" ht="25.9" customHeight="1" x14ac:dyDescent="0.2">
      <c r="A33" s="226" t="s">
        <v>33</v>
      </c>
      <c r="B33" s="222"/>
      <c r="C33" s="222"/>
      <c r="D33" s="222"/>
      <c r="E33" s="222"/>
      <c r="F33" s="222"/>
      <c r="G33" s="5">
        <v>26</v>
      </c>
      <c r="H33" s="24">
        <v>25308</v>
      </c>
      <c r="I33" s="24">
        <v>182308</v>
      </c>
    </row>
    <row r="34" spans="1:9" x14ac:dyDescent="0.2">
      <c r="A34" s="225" t="s">
        <v>231</v>
      </c>
      <c r="B34" s="223"/>
      <c r="C34" s="223"/>
      <c r="D34" s="223"/>
      <c r="E34" s="223"/>
      <c r="F34" s="223"/>
      <c r="G34" s="4">
        <v>27</v>
      </c>
      <c r="H34" s="23">
        <f>H8+H21+H33</f>
        <v>6929020</v>
      </c>
      <c r="I34" s="23">
        <f>I8+I21+I33</f>
        <v>6907813</v>
      </c>
    </row>
    <row r="35" spans="1:9" x14ac:dyDescent="0.2">
      <c r="A35" s="226" t="s">
        <v>34</v>
      </c>
      <c r="B35" s="222"/>
      <c r="C35" s="222"/>
      <c r="D35" s="222"/>
      <c r="E35" s="222"/>
      <c r="F35" s="222"/>
      <c r="G35" s="5">
        <v>28</v>
      </c>
      <c r="H35" s="24">
        <v>0</v>
      </c>
      <c r="I35" s="24">
        <v>0</v>
      </c>
    </row>
    <row r="36" spans="1:9" x14ac:dyDescent="0.2">
      <c r="A36" s="227" t="s">
        <v>3</v>
      </c>
      <c r="B36" s="227"/>
      <c r="C36" s="227"/>
      <c r="D36" s="227"/>
      <c r="E36" s="227"/>
      <c r="F36" s="227"/>
      <c r="G36" s="227"/>
      <c r="H36" s="227"/>
      <c r="I36" s="227"/>
    </row>
    <row r="37" spans="1:9" x14ac:dyDescent="0.2">
      <c r="A37" s="225" t="s">
        <v>232</v>
      </c>
      <c r="B37" s="223"/>
      <c r="C37" s="223"/>
      <c r="D37" s="223"/>
      <c r="E37" s="223"/>
      <c r="F37" s="223"/>
      <c r="G37" s="4">
        <v>29</v>
      </c>
      <c r="H37" s="23">
        <f>H38+H39+H40+H45+H46+H47+H48+H49</f>
        <v>6027948</v>
      </c>
      <c r="I37" s="23">
        <f>I38+I39+I40+I45+I46+I47+I48+I49</f>
        <v>6038094</v>
      </c>
    </row>
    <row r="38" spans="1:9" x14ac:dyDescent="0.2">
      <c r="A38" s="222" t="s">
        <v>37</v>
      </c>
      <c r="B38" s="222"/>
      <c r="C38" s="222"/>
      <c r="D38" s="222"/>
      <c r="E38" s="222"/>
      <c r="F38" s="222"/>
      <c r="G38" s="89">
        <v>30</v>
      </c>
      <c r="H38" s="25">
        <v>3076315</v>
      </c>
      <c r="I38" s="25">
        <v>3076315</v>
      </c>
    </row>
    <row r="39" spans="1:9" x14ac:dyDescent="0.2">
      <c r="A39" s="222" t="s">
        <v>38</v>
      </c>
      <c r="B39" s="222"/>
      <c r="C39" s="222"/>
      <c r="D39" s="222"/>
      <c r="E39" s="222"/>
      <c r="F39" s="222"/>
      <c r="G39" s="89">
        <v>31</v>
      </c>
      <c r="H39" s="25">
        <v>1840833</v>
      </c>
      <c r="I39" s="25">
        <v>1840833</v>
      </c>
    </row>
    <row r="40" spans="1:9" x14ac:dyDescent="0.2">
      <c r="A40" s="223" t="s">
        <v>233</v>
      </c>
      <c r="B40" s="223"/>
      <c r="C40" s="223"/>
      <c r="D40" s="223"/>
      <c r="E40" s="223"/>
      <c r="F40" s="223"/>
      <c r="G40" s="91">
        <v>32</v>
      </c>
      <c r="H40" s="26">
        <f>H41+H42+H43+H44</f>
        <v>966150</v>
      </c>
      <c r="I40" s="26">
        <f>I41+I42+I43+I44</f>
        <v>966150</v>
      </c>
    </row>
    <row r="41" spans="1:9" x14ac:dyDescent="0.2">
      <c r="A41" s="222" t="s">
        <v>39</v>
      </c>
      <c r="B41" s="222"/>
      <c r="C41" s="222"/>
      <c r="D41" s="222"/>
      <c r="E41" s="222"/>
      <c r="F41" s="222"/>
      <c r="G41" s="89">
        <v>33</v>
      </c>
      <c r="H41" s="25">
        <v>18714</v>
      </c>
      <c r="I41" s="25">
        <v>18714</v>
      </c>
    </row>
    <row r="42" spans="1:9" x14ac:dyDescent="0.2">
      <c r="A42" s="222" t="s">
        <v>40</v>
      </c>
      <c r="B42" s="222"/>
      <c r="C42" s="222"/>
      <c r="D42" s="222"/>
      <c r="E42" s="222"/>
      <c r="F42" s="222"/>
      <c r="G42" s="89">
        <v>34</v>
      </c>
      <c r="H42" s="25">
        <v>-30483</v>
      </c>
      <c r="I42" s="25">
        <v>-30483</v>
      </c>
    </row>
    <row r="43" spans="1:9" x14ac:dyDescent="0.2">
      <c r="A43" s="222" t="s">
        <v>41</v>
      </c>
      <c r="B43" s="222"/>
      <c r="C43" s="222"/>
      <c r="D43" s="222"/>
      <c r="E43" s="222"/>
      <c r="F43" s="222"/>
      <c r="G43" s="89">
        <v>35</v>
      </c>
      <c r="H43" s="25">
        <v>162041</v>
      </c>
      <c r="I43" s="25">
        <v>162041</v>
      </c>
    </row>
    <row r="44" spans="1:9" x14ac:dyDescent="0.2">
      <c r="A44" s="222" t="s">
        <v>42</v>
      </c>
      <c r="B44" s="222"/>
      <c r="C44" s="222"/>
      <c r="D44" s="222"/>
      <c r="E44" s="222"/>
      <c r="F44" s="222"/>
      <c r="G44" s="89">
        <v>36</v>
      </c>
      <c r="H44" s="25">
        <v>815878</v>
      </c>
      <c r="I44" s="25">
        <v>815878</v>
      </c>
    </row>
    <row r="45" spans="1:9" x14ac:dyDescent="0.2">
      <c r="A45" s="222" t="s">
        <v>234</v>
      </c>
      <c r="B45" s="222"/>
      <c r="C45" s="222"/>
      <c r="D45" s="222"/>
      <c r="E45" s="222"/>
      <c r="F45" s="222"/>
      <c r="G45" s="89">
        <v>37</v>
      </c>
      <c r="H45" s="25">
        <v>0</v>
      </c>
      <c r="I45" s="25">
        <v>0</v>
      </c>
    </row>
    <row r="46" spans="1:9" x14ac:dyDescent="0.2">
      <c r="A46" s="222" t="s">
        <v>235</v>
      </c>
      <c r="B46" s="222"/>
      <c r="C46" s="222"/>
      <c r="D46" s="222"/>
      <c r="E46" s="222"/>
      <c r="F46" s="222"/>
      <c r="G46" s="89">
        <v>38</v>
      </c>
      <c r="H46" s="25">
        <v>0</v>
      </c>
      <c r="I46" s="25">
        <v>0</v>
      </c>
    </row>
    <row r="47" spans="1:9" x14ac:dyDescent="0.2">
      <c r="A47" s="222" t="s">
        <v>236</v>
      </c>
      <c r="B47" s="222"/>
      <c r="C47" s="222"/>
      <c r="D47" s="222"/>
      <c r="E47" s="222"/>
      <c r="F47" s="222"/>
      <c r="G47" s="89">
        <v>39</v>
      </c>
      <c r="H47" s="25">
        <v>8447</v>
      </c>
      <c r="I47" s="25">
        <v>144650</v>
      </c>
    </row>
    <row r="48" spans="1:9" x14ac:dyDescent="0.2">
      <c r="A48" s="222" t="s">
        <v>237</v>
      </c>
      <c r="B48" s="222"/>
      <c r="C48" s="222"/>
      <c r="D48" s="222"/>
      <c r="E48" s="222"/>
      <c r="F48" s="222"/>
      <c r="G48" s="89">
        <v>40</v>
      </c>
      <c r="H48" s="25">
        <v>136203</v>
      </c>
      <c r="I48" s="25">
        <v>10146</v>
      </c>
    </row>
    <row r="49" spans="1:9" x14ac:dyDescent="0.2">
      <c r="A49" s="228" t="s">
        <v>238</v>
      </c>
      <c r="B49" s="228"/>
      <c r="C49" s="228"/>
      <c r="D49" s="228"/>
      <c r="E49" s="228"/>
      <c r="F49" s="228"/>
      <c r="G49" s="89">
        <v>41</v>
      </c>
      <c r="H49" s="25">
        <v>0</v>
      </c>
      <c r="I49" s="25">
        <v>0</v>
      </c>
    </row>
    <row r="50" spans="1:9" x14ac:dyDescent="0.2">
      <c r="A50" s="226" t="s">
        <v>43</v>
      </c>
      <c r="B50" s="222"/>
      <c r="C50" s="222"/>
      <c r="D50" s="222"/>
      <c r="E50" s="222"/>
      <c r="F50" s="222"/>
      <c r="G50" s="90">
        <v>42</v>
      </c>
      <c r="H50" s="24">
        <v>0</v>
      </c>
      <c r="I50" s="24">
        <v>0</v>
      </c>
    </row>
    <row r="51" spans="1:9" x14ac:dyDescent="0.2">
      <c r="A51" s="225" t="s">
        <v>239</v>
      </c>
      <c r="B51" s="223"/>
      <c r="C51" s="223"/>
      <c r="D51" s="223"/>
      <c r="E51" s="223"/>
      <c r="F51" s="223"/>
      <c r="G51" s="4">
        <v>43</v>
      </c>
      <c r="H51" s="23">
        <f>H52+H53+H54+H55+H56+H57</f>
        <v>294829</v>
      </c>
      <c r="I51" s="23">
        <f>I52+I53+I54+I55+I56+I57</f>
        <v>277044</v>
      </c>
    </row>
    <row r="52" spans="1:9" x14ac:dyDescent="0.2">
      <c r="A52" s="222" t="s">
        <v>44</v>
      </c>
      <c r="B52" s="222"/>
      <c r="C52" s="222"/>
      <c r="D52" s="222"/>
      <c r="E52" s="222"/>
      <c r="F52" s="222"/>
      <c r="G52" s="89">
        <v>44</v>
      </c>
      <c r="H52" s="25">
        <v>7795</v>
      </c>
      <c r="I52" s="25">
        <v>2854</v>
      </c>
    </row>
    <row r="53" spans="1:9" x14ac:dyDescent="0.2">
      <c r="A53" s="222" t="s">
        <v>45</v>
      </c>
      <c r="B53" s="222"/>
      <c r="C53" s="222"/>
      <c r="D53" s="222"/>
      <c r="E53" s="222"/>
      <c r="F53" s="222"/>
      <c r="G53" s="89">
        <v>45</v>
      </c>
      <c r="H53" s="25">
        <v>72174</v>
      </c>
      <c r="I53" s="25">
        <v>75833</v>
      </c>
    </row>
    <row r="54" spans="1:9" x14ac:dyDescent="0.2">
      <c r="A54" s="222" t="s">
        <v>46</v>
      </c>
      <c r="B54" s="222"/>
      <c r="C54" s="222"/>
      <c r="D54" s="222"/>
      <c r="E54" s="222"/>
      <c r="F54" s="222"/>
      <c r="G54" s="89">
        <v>46</v>
      </c>
      <c r="H54" s="25">
        <v>43758</v>
      </c>
      <c r="I54" s="25">
        <v>47487</v>
      </c>
    </row>
    <row r="55" spans="1:9" x14ac:dyDescent="0.2">
      <c r="A55" s="222" t="s">
        <v>47</v>
      </c>
      <c r="B55" s="222"/>
      <c r="C55" s="222"/>
      <c r="D55" s="222"/>
      <c r="E55" s="222"/>
      <c r="F55" s="222"/>
      <c r="G55" s="89">
        <v>47</v>
      </c>
      <c r="H55" s="25">
        <v>39659</v>
      </c>
      <c r="I55" s="25">
        <v>43773</v>
      </c>
    </row>
    <row r="56" spans="1:9" x14ac:dyDescent="0.2">
      <c r="A56" s="222" t="s">
        <v>48</v>
      </c>
      <c r="B56" s="222"/>
      <c r="C56" s="222"/>
      <c r="D56" s="222"/>
      <c r="E56" s="222"/>
      <c r="F56" s="222"/>
      <c r="G56" s="89">
        <v>48</v>
      </c>
      <c r="H56" s="25">
        <v>591</v>
      </c>
      <c r="I56" s="25">
        <v>0</v>
      </c>
    </row>
    <row r="57" spans="1:9" x14ac:dyDescent="0.2">
      <c r="A57" s="222" t="s">
        <v>49</v>
      </c>
      <c r="B57" s="222"/>
      <c r="C57" s="222"/>
      <c r="D57" s="222"/>
      <c r="E57" s="222"/>
      <c r="F57" s="222"/>
      <c r="G57" s="89">
        <v>49</v>
      </c>
      <c r="H57" s="25">
        <v>130852</v>
      </c>
      <c r="I57" s="25">
        <v>107097</v>
      </c>
    </row>
    <row r="58" spans="1:9" x14ac:dyDescent="0.2">
      <c r="A58" s="226" t="s">
        <v>50</v>
      </c>
      <c r="B58" s="222"/>
      <c r="C58" s="222"/>
      <c r="D58" s="222"/>
      <c r="E58" s="222"/>
      <c r="F58" s="222"/>
      <c r="G58" s="5">
        <v>50</v>
      </c>
      <c r="H58" s="24">
        <v>134348</v>
      </c>
      <c r="I58" s="24">
        <v>134348</v>
      </c>
    </row>
    <row r="59" spans="1:9" x14ac:dyDescent="0.2">
      <c r="A59" s="226" t="s">
        <v>51</v>
      </c>
      <c r="B59" s="222"/>
      <c r="C59" s="222"/>
      <c r="D59" s="222"/>
      <c r="E59" s="222"/>
      <c r="F59" s="222"/>
      <c r="G59" s="5">
        <v>51</v>
      </c>
      <c r="H59" s="24">
        <v>6540</v>
      </c>
      <c r="I59" s="24">
        <v>6540</v>
      </c>
    </row>
    <row r="60" spans="1:9" x14ac:dyDescent="0.2">
      <c r="A60" s="226" t="s">
        <v>52</v>
      </c>
      <c r="B60" s="222"/>
      <c r="C60" s="222"/>
      <c r="D60" s="222"/>
      <c r="E60" s="222"/>
      <c r="F60" s="222"/>
      <c r="G60" s="90">
        <v>52</v>
      </c>
      <c r="H60" s="24">
        <v>465355</v>
      </c>
      <c r="I60" s="24">
        <v>451787</v>
      </c>
    </row>
    <row r="61" spans="1:9" x14ac:dyDescent="0.2">
      <c r="A61" s="225" t="s">
        <v>240</v>
      </c>
      <c r="B61" s="223"/>
      <c r="C61" s="223"/>
      <c r="D61" s="223"/>
      <c r="E61" s="223"/>
      <c r="F61" s="223"/>
      <c r="G61" s="4">
        <v>53</v>
      </c>
      <c r="H61" s="23">
        <f>H37+H50+H51+H58+H59+H60</f>
        <v>6929020</v>
      </c>
      <c r="I61" s="23">
        <f>I37+I50+I51+I58+I59+I60</f>
        <v>6907813</v>
      </c>
    </row>
    <row r="62" spans="1:9" x14ac:dyDescent="0.2">
      <c r="A62" s="226" t="s">
        <v>53</v>
      </c>
      <c r="B62" s="222"/>
      <c r="C62" s="222"/>
      <c r="D62" s="222"/>
      <c r="E62" s="222"/>
      <c r="F62" s="222"/>
      <c r="G62" s="90">
        <v>54</v>
      </c>
      <c r="H62" s="24">
        <v>0</v>
      </c>
      <c r="I62" s="24">
        <v>0</v>
      </c>
    </row>
    <row r="63" spans="1:9" ht="25.5" customHeight="1" x14ac:dyDescent="0.2">
      <c r="A63" s="226" t="s">
        <v>35</v>
      </c>
      <c r="B63" s="226"/>
      <c r="C63" s="226"/>
      <c r="D63" s="226"/>
      <c r="E63" s="226"/>
      <c r="F63" s="226"/>
      <c r="G63" s="229"/>
      <c r="H63" s="229"/>
      <c r="I63" s="229"/>
    </row>
    <row r="64" spans="1:9" x14ac:dyDescent="0.2">
      <c r="A64" s="225" t="s">
        <v>241</v>
      </c>
      <c r="B64" s="223"/>
      <c r="C64" s="223"/>
      <c r="D64" s="223"/>
      <c r="E64" s="223"/>
      <c r="F64" s="223"/>
      <c r="G64" s="4">
        <v>55</v>
      </c>
      <c r="H64" s="23">
        <f>H65+H66</f>
        <v>0</v>
      </c>
      <c r="I64" s="23">
        <f>I65+I66</f>
        <v>0</v>
      </c>
    </row>
    <row r="65" spans="1:9" x14ac:dyDescent="0.2">
      <c r="A65" s="226" t="s">
        <v>54</v>
      </c>
      <c r="B65" s="222"/>
      <c r="C65" s="222"/>
      <c r="D65" s="222"/>
      <c r="E65" s="222"/>
      <c r="F65" s="222"/>
      <c r="G65" s="5">
        <v>56</v>
      </c>
      <c r="H65" s="24">
        <v>0</v>
      </c>
      <c r="I65" s="24">
        <v>0</v>
      </c>
    </row>
    <row r="66" spans="1:9" x14ac:dyDescent="0.2">
      <c r="A66" s="226" t="s">
        <v>55</v>
      </c>
      <c r="B66" s="222"/>
      <c r="C66" s="222"/>
      <c r="D66" s="222"/>
      <c r="E66" s="222"/>
      <c r="F66" s="222"/>
      <c r="G66" s="5">
        <v>57</v>
      </c>
      <c r="H66" s="24">
        <v>0</v>
      </c>
      <c r="I66" s="24">
        <v>0</v>
      </c>
    </row>
    <row r="67" spans="1:9" x14ac:dyDescent="0.2">
      <c r="H67" s="27">
        <f>+H61-H34</f>
        <v>0</v>
      </c>
      <c r="I67" s="27">
        <f>+I61-I34</f>
        <v>0</v>
      </c>
    </row>
  </sheetData>
  <mergeCells count="66">
    <mergeCell ref="A12:F12"/>
    <mergeCell ref="A4:I4"/>
    <mergeCell ref="A8:F8"/>
    <mergeCell ref="A9:F9"/>
    <mergeCell ref="A10:F10"/>
    <mergeCell ref="A11:F11"/>
    <mergeCell ref="A5:F5"/>
    <mergeCell ref="A7:I7"/>
    <mergeCell ref="A6:F6"/>
    <mergeCell ref="A1:I1"/>
    <mergeCell ref="A2:I2"/>
    <mergeCell ref="A3:I3"/>
    <mergeCell ref="A26:F26"/>
    <mergeCell ref="A27:F27"/>
    <mergeCell ref="A16:F16"/>
    <mergeCell ref="A17:F17"/>
    <mergeCell ref="A20:F20"/>
    <mergeCell ref="A21:F21"/>
    <mergeCell ref="A22:F22"/>
    <mergeCell ref="A23:F23"/>
    <mergeCell ref="A24:F24"/>
    <mergeCell ref="A25:F25"/>
    <mergeCell ref="A13:F13"/>
    <mergeCell ref="A14:F14"/>
    <mergeCell ref="A15:F15"/>
    <mergeCell ref="A65:F65"/>
    <mergeCell ref="A66:F66"/>
    <mergeCell ref="A53:F53"/>
    <mergeCell ref="A54:F54"/>
    <mergeCell ref="A55:F55"/>
    <mergeCell ref="A56:F56"/>
    <mergeCell ref="A61:F61"/>
    <mergeCell ref="A62:F62"/>
    <mergeCell ref="A57:F57"/>
    <mergeCell ref="A58:F58"/>
    <mergeCell ref="A59:F59"/>
    <mergeCell ref="A60:F60"/>
    <mergeCell ref="A64:F64"/>
    <mergeCell ref="A63:I63"/>
    <mergeCell ref="A49:F49"/>
    <mergeCell ref="A50:F50"/>
    <mergeCell ref="A51:F51"/>
    <mergeCell ref="A52:F52"/>
    <mergeCell ref="A46:F46"/>
    <mergeCell ref="A47:F47"/>
    <mergeCell ref="A48:F48"/>
    <mergeCell ref="A18:F18"/>
    <mergeCell ref="A28:F28"/>
    <mergeCell ref="A33:F33"/>
    <mergeCell ref="A19:F19"/>
    <mergeCell ref="A39:F39"/>
    <mergeCell ref="A32:F32"/>
    <mergeCell ref="A34:F34"/>
    <mergeCell ref="A35:F35"/>
    <mergeCell ref="A37:F37"/>
    <mergeCell ref="A38:F38"/>
    <mergeCell ref="A36:I36"/>
    <mergeCell ref="A45:F45"/>
    <mergeCell ref="A29:F29"/>
    <mergeCell ref="A30:F30"/>
    <mergeCell ref="A31:F31"/>
    <mergeCell ref="A44:F44"/>
    <mergeCell ref="A40:F40"/>
    <mergeCell ref="A41:F41"/>
    <mergeCell ref="A42:F42"/>
    <mergeCell ref="A43:F43"/>
  </mergeCells>
  <dataValidations count="5">
    <dataValidation type="whole" operator="greaterThanOrEqual" allowBlank="1" showInputMessage="1" showErrorMessage="1" errorTitle="Pogrešan unos" error="Mogu se unijeti samo cjelobrojne pozitivne vrijednosti." sqref="H65363:I65363 JD65363:JE65363 SZ65363:TA65363 ACV65363:ACW65363 AMR65363:AMS65363 AWN65363:AWO65363 BGJ65363:BGK65363 BQF65363:BQG65363 CAB65363:CAC65363 CJX65363:CJY65363 CTT65363:CTU65363 DDP65363:DDQ65363 DNL65363:DNM65363 DXH65363:DXI65363 EHD65363:EHE65363 EQZ65363:ERA65363 FAV65363:FAW65363 FKR65363:FKS65363 FUN65363:FUO65363 GEJ65363:GEK65363 GOF65363:GOG65363 GYB65363:GYC65363 HHX65363:HHY65363 HRT65363:HRU65363 IBP65363:IBQ65363 ILL65363:ILM65363 IVH65363:IVI65363 JFD65363:JFE65363 JOZ65363:JPA65363 JYV65363:JYW65363 KIR65363:KIS65363 KSN65363:KSO65363 LCJ65363:LCK65363 LMF65363:LMG65363 LWB65363:LWC65363 MFX65363:MFY65363 MPT65363:MPU65363 MZP65363:MZQ65363 NJL65363:NJM65363 NTH65363:NTI65363 ODD65363:ODE65363 OMZ65363:ONA65363 OWV65363:OWW65363 PGR65363:PGS65363 PQN65363:PQO65363 QAJ65363:QAK65363 QKF65363:QKG65363 QUB65363:QUC65363 RDX65363:RDY65363 RNT65363:RNU65363 RXP65363:RXQ65363 SHL65363:SHM65363 SRH65363:SRI65363 TBD65363:TBE65363 TKZ65363:TLA65363 TUV65363:TUW65363 UER65363:UES65363 UON65363:UOO65363 UYJ65363:UYK65363 VIF65363:VIG65363 VSB65363:VSC65363 WBX65363:WBY65363 WLT65363:WLU65363 WVP65363:WVQ65363 H130899:I130899 JD130899:JE130899 SZ130899:TA130899 ACV130899:ACW130899 AMR130899:AMS130899 AWN130899:AWO130899 BGJ130899:BGK130899 BQF130899:BQG130899 CAB130899:CAC130899 CJX130899:CJY130899 CTT130899:CTU130899 DDP130899:DDQ130899 DNL130899:DNM130899 DXH130899:DXI130899 EHD130899:EHE130899 EQZ130899:ERA130899 FAV130899:FAW130899 FKR130899:FKS130899 FUN130899:FUO130899 GEJ130899:GEK130899 GOF130899:GOG130899 GYB130899:GYC130899 HHX130899:HHY130899 HRT130899:HRU130899 IBP130899:IBQ130899 ILL130899:ILM130899 IVH130899:IVI130899 JFD130899:JFE130899 JOZ130899:JPA130899 JYV130899:JYW130899 KIR130899:KIS130899 KSN130899:KSO130899 LCJ130899:LCK130899 LMF130899:LMG130899 LWB130899:LWC130899 MFX130899:MFY130899 MPT130899:MPU130899 MZP130899:MZQ130899 NJL130899:NJM130899 NTH130899:NTI130899 ODD130899:ODE130899 OMZ130899:ONA130899 OWV130899:OWW130899 PGR130899:PGS130899 PQN130899:PQO130899 QAJ130899:QAK130899 QKF130899:QKG130899 QUB130899:QUC130899 RDX130899:RDY130899 RNT130899:RNU130899 RXP130899:RXQ130899 SHL130899:SHM130899 SRH130899:SRI130899 TBD130899:TBE130899 TKZ130899:TLA130899 TUV130899:TUW130899 UER130899:UES130899 UON130899:UOO130899 UYJ130899:UYK130899 VIF130899:VIG130899 VSB130899:VSC130899 WBX130899:WBY130899 WLT130899:WLU130899 WVP130899:WVQ130899 H196435:I196435 JD196435:JE196435 SZ196435:TA196435 ACV196435:ACW196435 AMR196435:AMS196435 AWN196435:AWO196435 BGJ196435:BGK196435 BQF196435:BQG196435 CAB196435:CAC196435 CJX196435:CJY196435 CTT196435:CTU196435 DDP196435:DDQ196435 DNL196435:DNM196435 DXH196435:DXI196435 EHD196435:EHE196435 EQZ196435:ERA196435 FAV196435:FAW196435 FKR196435:FKS196435 FUN196435:FUO196435 GEJ196435:GEK196435 GOF196435:GOG196435 GYB196435:GYC196435 HHX196435:HHY196435 HRT196435:HRU196435 IBP196435:IBQ196435 ILL196435:ILM196435 IVH196435:IVI196435 JFD196435:JFE196435 JOZ196435:JPA196435 JYV196435:JYW196435 KIR196435:KIS196435 KSN196435:KSO196435 LCJ196435:LCK196435 LMF196435:LMG196435 LWB196435:LWC196435 MFX196435:MFY196435 MPT196435:MPU196435 MZP196435:MZQ196435 NJL196435:NJM196435 NTH196435:NTI196435 ODD196435:ODE196435 OMZ196435:ONA196435 OWV196435:OWW196435 PGR196435:PGS196435 PQN196435:PQO196435 QAJ196435:QAK196435 QKF196435:QKG196435 QUB196435:QUC196435 RDX196435:RDY196435 RNT196435:RNU196435 RXP196435:RXQ196435 SHL196435:SHM196435 SRH196435:SRI196435 TBD196435:TBE196435 TKZ196435:TLA196435 TUV196435:TUW196435 UER196435:UES196435 UON196435:UOO196435 UYJ196435:UYK196435 VIF196435:VIG196435 VSB196435:VSC196435 WBX196435:WBY196435 WLT196435:WLU196435 WVP196435:WVQ196435 H261971:I261971 JD261971:JE261971 SZ261971:TA261971 ACV261971:ACW261971 AMR261971:AMS261971 AWN261971:AWO261971 BGJ261971:BGK261971 BQF261971:BQG261971 CAB261971:CAC261971 CJX261971:CJY261971 CTT261971:CTU261971 DDP261971:DDQ261971 DNL261971:DNM261971 DXH261971:DXI261971 EHD261971:EHE261971 EQZ261971:ERA261971 FAV261971:FAW261971 FKR261971:FKS261971 FUN261971:FUO261971 GEJ261971:GEK261971 GOF261971:GOG261971 GYB261971:GYC261971 HHX261971:HHY261971 HRT261971:HRU261971 IBP261971:IBQ261971 ILL261971:ILM261971 IVH261971:IVI261971 JFD261971:JFE261971 JOZ261971:JPA261971 JYV261971:JYW261971 KIR261971:KIS261971 KSN261971:KSO261971 LCJ261971:LCK261971 LMF261971:LMG261971 LWB261971:LWC261971 MFX261971:MFY261971 MPT261971:MPU261971 MZP261971:MZQ261971 NJL261971:NJM261971 NTH261971:NTI261971 ODD261971:ODE261971 OMZ261971:ONA261971 OWV261971:OWW261971 PGR261971:PGS261971 PQN261971:PQO261971 QAJ261971:QAK261971 QKF261971:QKG261971 QUB261971:QUC261971 RDX261971:RDY261971 RNT261971:RNU261971 RXP261971:RXQ261971 SHL261971:SHM261971 SRH261971:SRI261971 TBD261971:TBE261971 TKZ261971:TLA261971 TUV261971:TUW261971 UER261971:UES261971 UON261971:UOO261971 UYJ261971:UYK261971 VIF261971:VIG261971 VSB261971:VSC261971 WBX261971:WBY261971 WLT261971:WLU261971 WVP261971:WVQ261971 H327507:I327507 JD327507:JE327507 SZ327507:TA327507 ACV327507:ACW327507 AMR327507:AMS327507 AWN327507:AWO327507 BGJ327507:BGK327507 BQF327507:BQG327507 CAB327507:CAC327507 CJX327507:CJY327507 CTT327507:CTU327507 DDP327507:DDQ327507 DNL327507:DNM327507 DXH327507:DXI327507 EHD327507:EHE327507 EQZ327507:ERA327507 FAV327507:FAW327507 FKR327507:FKS327507 FUN327507:FUO327507 GEJ327507:GEK327507 GOF327507:GOG327507 GYB327507:GYC327507 HHX327507:HHY327507 HRT327507:HRU327507 IBP327507:IBQ327507 ILL327507:ILM327507 IVH327507:IVI327507 JFD327507:JFE327507 JOZ327507:JPA327507 JYV327507:JYW327507 KIR327507:KIS327507 KSN327507:KSO327507 LCJ327507:LCK327507 LMF327507:LMG327507 LWB327507:LWC327507 MFX327507:MFY327507 MPT327507:MPU327507 MZP327507:MZQ327507 NJL327507:NJM327507 NTH327507:NTI327507 ODD327507:ODE327507 OMZ327507:ONA327507 OWV327507:OWW327507 PGR327507:PGS327507 PQN327507:PQO327507 QAJ327507:QAK327507 QKF327507:QKG327507 QUB327507:QUC327507 RDX327507:RDY327507 RNT327507:RNU327507 RXP327507:RXQ327507 SHL327507:SHM327507 SRH327507:SRI327507 TBD327507:TBE327507 TKZ327507:TLA327507 TUV327507:TUW327507 UER327507:UES327507 UON327507:UOO327507 UYJ327507:UYK327507 VIF327507:VIG327507 VSB327507:VSC327507 WBX327507:WBY327507 WLT327507:WLU327507 WVP327507:WVQ327507 H393043:I393043 JD393043:JE393043 SZ393043:TA393043 ACV393043:ACW393043 AMR393043:AMS393043 AWN393043:AWO393043 BGJ393043:BGK393043 BQF393043:BQG393043 CAB393043:CAC393043 CJX393043:CJY393043 CTT393043:CTU393043 DDP393043:DDQ393043 DNL393043:DNM393043 DXH393043:DXI393043 EHD393043:EHE393043 EQZ393043:ERA393043 FAV393043:FAW393043 FKR393043:FKS393043 FUN393043:FUO393043 GEJ393043:GEK393043 GOF393043:GOG393043 GYB393043:GYC393043 HHX393043:HHY393043 HRT393043:HRU393043 IBP393043:IBQ393043 ILL393043:ILM393043 IVH393043:IVI393043 JFD393043:JFE393043 JOZ393043:JPA393043 JYV393043:JYW393043 KIR393043:KIS393043 KSN393043:KSO393043 LCJ393043:LCK393043 LMF393043:LMG393043 LWB393043:LWC393043 MFX393043:MFY393043 MPT393043:MPU393043 MZP393043:MZQ393043 NJL393043:NJM393043 NTH393043:NTI393043 ODD393043:ODE393043 OMZ393043:ONA393043 OWV393043:OWW393043 PGR393043:PGS393043 PQN393043:PQO393043 QAJ393043:QAK393043 QKF393043:QKG393043 QUB393043:QUC393043 RDX393043:RDY393043 RNT393043:RNU393043 RXP393043:RXQ393043 SHL393043:SHM393043 SRH393043:SRI393043 TBD393043:TBE393043 TKZ393043:TLA393043 TUV393043:TUW393043 UER393043:UES393043 UON393043:UOO393043 UYJ393043:UYK393043 VIF393043:VIG393043 VSB393043:VSC393043 WBX393043:WBY393043 WLT393043:WLU393043 WVP393043:WVQ393043 H458579:I458579 JD458579:JE458579 SZ458579:TA458579 ACV458579:ACW458579 AMR458579:AMS458579 AWN458579:AWO458579 BGJ458579:BGK458579 BQF458579:BQG458579 CAB458579:CAC458579 CJX458579:CJY458579 CTT458579:CTU458579 DDP458579:DDQ458579 DNL458579:DNM458579 DXH458579:DXI458579 EHD458579:EHE458579 EQZ458579:ERA458579 FAV458579:FAW458579 FKR458579:FKS458579 FUN458579:FUO458579 GEJ458579:GEK458579 GOF458579:GOG458579 GYB458579:GYC458579 HHX458579:HHY458579 HRT458579:HRU458579 IBP458579:IBQ458579 ILL458579:ILM458579 IVH458579:IVI458579 JFD458579:JFE458579 JOZ458579:JPA458579 JYV458579:JYW458579 KIR458579:KIS458579 KSN458579:KSO458579 LCJ458579:LCK458579 LMF458579:LMG458579 LWB458579:LWC458579 MFX458579:MFY458579 MPT458579:MPU458579 MZP458579:MZQ458579 NJL458579:NJM458579 NTH458579:NTI458579 ODD458579:ODE458579 OMZ458579:ONA458579 OWV458579:OWW458579 PGR458579:PGS458579 PQN458579:PQO458579 QAJ458579:QAK458579 QKF458579:QKG458579 QUB458579:QUC458579 RDX458579:RDY458579 RNT458579:RNU458579 RXP458579:RXQ458579 SHL458579:SHM458579 SRH458579:SRI458579 TBD458579:TBE458579 TKZ458579:TLA458579 TUV458579:TUW458579 UER458579:UES458579 UON458579:UOO458579 UYJ458579:UYK458579 VIF458579:VIG458579 VSB458579:VSC458579 WBX458579:WBY458579 WLT458579:WLU458579 WVP458579:WVQ458579 H524115:I524115 JD524115:JE524115 SZ524115:TA524115 ACV524115:ACW524115 AMR524115:AMS524115 AWN524115:AWO524115 BGJ524115:BGK524115 BQF524115:BQG524115 CAB524115:CAC524115 CJX524115:CJY524115 CTT524115:CTU524115 DDP524115:DDQ524115 DNL524115:DNM524115 DXH524115:DXI524115 EHD524115:EHE524115 EQZ524115:ERA524115 FAV524115:FAW524115 FKR524115:FKS524115 FUN524115:FUO524115 GEJ524115:GEK524115 GOF524115:GOG524115 GYB524115:GYC524115 HHX524115:HHY524115 HRT524115:HRU524115 IBP524115:IBQ524115 ILL524115:ILM524115 IVH524115:IVI524115 JFD524115:JFE524115 JOZ524115:JPA524115 JYV524115:JYW524115 KIR524115:KIS524115 KSN524115:KSO524115 LCJ524115:LCK524115 LMF524115:LMG524115 LWB524115:LWC524115 MFX524115:MFY524115 MPT524115:MPU524115 MZP524115:MZQ524115 NJL524115:NJM524115 NTH524115:NTI524115 ODD524115:ODE524115 OMZ524115:ONA524115 OWV524115:OWW524115 PGR524115:PGS524115 PQN524115:PQO524115 QAJ524115:QAK524115 QKF524115:QKG524115 QUB524115:QUC524115 RDX524115:RDY524115 RNT524115:RNU524115 RXP524115:RXQ524115 SHL524115:SHM524115 SRH524115:SRI524115 TBD524115:TBE524115 TKZ524115:TLA524115 TUV524115:TUW524115 UER524115:UES524115 UON524115:UOO524115 UYJ524115:UYK524115 VIF524115:VIG524115 VSB524115:VSC524115 WBX524115:WBY524115 WLT524115:WLU524115 WVP524115:WVQ524115 H589651:I589651 JD589651:JE589651 SZ589651:TA589651 ACV589651:ACW589651 AMR589651:AMS589651 AWN589651:AWO589651 BGJ589651:BGK589651 BQF589651:BQG589651 CAB589651:CAC589651 CJX589651:CJY589651 CTT589651:CTU589651 DDP589651:DDQ589651 DNL589651:DNM589651 DXH589651:DXI589651 EHD589651:EHE589651 EQZ589651:ERA589651 FAV589651:FAW589651 FKR589651:FKS589651 FUN589651:FUO589651 GEJ589651:GEK589651 GOF589651:GOG589651 GYB589651:GYC589651 HHX589651:HHY589651 HRT589651:HRU589651 IBP589651:IBQ589651 ILL589651:ILM589651 IVH589651:IVI589651 JFD589651:JFE589651 JOZ589651:JPA589651 JYV589651:JYW589651 KIR589651:KIS589651 KSN589651:KSO589651 LCJ589651:LCK589651 LMF589651:LMG589651 LWB589651:LWC589651 MFX589651:MFY589651 MPT589651:MPU589651 MZP589651:MZQ589651 NJL589651:NJM589651 NTH589651:NTI589651 ODD589651:ODE589651 OMZ589651:ONA589651 OWV589651:OWW589651 PGR589651:PGS589651 PQN589651:PQO589651 QAJ589651:QAK589651 QKF589651:QKG589651 QUB589651:QUC589651 RDX589651:RDY589651 RNT589651:RNU589651 RXP589651:RXQ589651 SHL589651:SHM589651 SRH589651:SRI589651 TBD589651:TBE589651 TKZ589651:TLA589651 TUV589651:TUW589651 UER589651:UES589651 UON589651:UOO589651 UYJ589651:UYK589651 VIF589651:VIG589651 VSB589651:VSC589651 WBX589651:WBY589651 WLT589651:WLU589651 WVP589651:WVQ589651 H655187:I655187 JD655187:JE655187 SZ655187:TA655187 ACV655187:ACW655187 AMR655187:AMS655187 AWN655187:AWO655187 BGJ655187:BGK655187 BQF655187:BQG655187 CAB655187:CAC655187 CJX655187:CJY655187 CTT655187:CTU655187 DDP655187:DDQ655187 DNL655187:DNM655187 DXH655187:DXI655187 EHD655187:EHE655187 EQZ655187:ERA655187 FAV655187:FAW655187 FKR655187:FKS655187 FUN655187:FUO655187 GEJ655187:GEK655187 GOF655187:GOG655187 GYB655187:GYC655187 HHX655187:HHY655187 HRT655187:HRU655187 IBP655187:IBQ655187 ILL655187:ILM655187 IVH655187:IVI655187 JFD655187:JFE655187 JOZ655187:JPA655187 JYV655187:JYW655187 KIR655187:KIS655187 KSN655187:KSO655187 LCJ655187:LCK655187 LMF655187:LMG655187 LWB655187:LWC655187 MFX655187:MFY655187 MPT655187:MPU655187 MZP655187:MZQ655187 NJL655187:NJM655187 NTH655187:NTI655187 ODD655187:ODE655187 OMZ655187:ONA655187 OWV655187:OWW655187 PGR655187:PGS655187 PQN655187:PQO655187 QAJ655187:QAK655187 QKF655187:QKG655187 QUB655187:QUC655187 RDX655187:RDY655187 RNT655187:RNU655187 RXP655187:RXQ655187 SHL655187:SHM655187 SRH655187:SRI655187 TBD655187:TBE655187 TKZ655187:TLA655187 TUV655187:TUW655187 UER655187:UES655187 UON655187:UOO655187 UYJ655187:UYK655187 VIF655187:VIG655187 VSB655187:VSC655187 WBX655187:WBY655187 WLT655187:WLU655187 WVP655187:WVQ655187 H720723:I720723 JD720723:JE720723 SZ720723:TA720723 ACV720723:ACW720723 AMR720723:AMS720723 AWN720723:AWO720723 BGJ720723:BGK720723 BQF720723:BQG720723 CAB720723:CAC720723 CJX720723:CJY720723 CTT720723:CTU720723 DDP720723:DDQ720723 DNL720723:DNM720723 DXH720723:DXI720723 EHD720723:EHE720723 EQZ720723:ERA720723 FAV720723:FAW720723 FKR720723:FKS720723 FUN720723:FUO720723 GEJ720723:GEK720723 GOF720723:GOG720723 GYB720723:GYC720723 HHX720723:HHY720723 HRT720723:HRU720723 IBP720723:IBQ720723 ILL720723:ILM720723 IVH720723:IVI720723 JFD720723:JFE720723 JOZ720723:JPA720723 JYV720723:JYW720723 KIR720723:KIS720723 KSN720723:KSO720723 LCJ720723:LCK720723 LMF720723:LMG720723 LWB720723:LWC720723 MFX720723:MFY720723 MPT720723:MPU720723 MZP720723:MZQ720723 NJL720723:NJM720723 NTH720723:NTI720723 ODD720723:ODE720723 OMZ720723:ONA720723 OWV720723:OWW720723 PGR720723:PGS720723 PQN720723:PQO720723 QAJ720723:QAK720723 QKF720723:QKG720723 QUB720723:QUC720723 RDX720723:RDY720723 RNT720723:RNU720723 RXP720723:RXQ720723 SHL720723:SHM720723 SRH720723:SRI720723 TBD720723:TBE720723 TKZ720723:TLA720723 TUV720723:TUW720723 UER720723:UES720723 UON720723:UOO720723 UYJ720723:UYK720723 VIF720723:VIG720723 VSB720723:VSC720723 WBX720723:WBY720723 WLT720723:WLU720723 WVP720723:WVQ720723 H786259:I786259 JD786259:JE786259 SZ786259:TA786259 ACV786259:ACW786259 AMR786259:AMS786259 AWN786259:AWO786259 BGJ786259:BGK786259 BQF786259:BQG786259 CAB786259:CAC786259 CJX786259:CJY786259 CTT786259:CTU786259 DDP786259:DDQ786259 DNL786259:DNM786259 DXH786259:DXI786259 EHD786259:EHE786259 EQZ786259:ERA786259 FAV786259:FAW786259 FKR786259:FKS786259 FUN786259:FUO786259 GEJ786259:GEK786259 GOF786259:GOG786259 GYB786259:GYC786259 HHX786259:HHY786259 HRT786259:HRU786259 IBP786259:IBQ786259 ILL786259:ILM786259 IVH786259:IVI786259 JFD786259:JFE786259 JOZ786259:JPA786259 JYV786259:JYW786259 KIR786259:KIS786259 KSN786259:KSO786259 LCJ786259:LCK786259 LMF786259:LMG786259 LWB786259:LWC786259 MFX786259:MFY786259 MPT786259:MPU786259 MZP786259:MZQ786259 NJL786259:NJM786259 NTH786259:NTI786259 ODD786259:ODE786259 OMZ786259:ONA786259 OWV786259:OWW786259 PGR786259:PGS786259 PQN786259:PQO786259 QAJ786259:QAK786259 QKF786259:QKG786259 QUB786259:QUC786259 RDX786259:RDY786259 RNT786259:RNU786259 RXP786259:RXQ786259 SHL786259:SHM786259 SRH786259:SRI786259 TBD786259:TBE786259 TKZ786259:TLA786259 TUV786259:TUW786259 UER786259:UES786259 UON786259:UOO786259 UYJ786259:UYK786259 VIF786259:VIG786259 VSB786259:VSC786259 WBX786259:WBY786259 WLT786259:WLU786259 WVP786259:WVQ786259 H851795:I851795 JD851795:JE851795 SZ851795:TA851795 ACV851795:ACW851795 AMR851795:AMS851795 AWN851795:AWO851795 BGJ851795:BGK851795 BQF851795:BQG851795 CAB851795:CAC851795 CJX851795:CJY851795 CTT851795:CTU851795 DDP851795:DDQ851795 DNL851795:DNM851795 DXH851795:DXI851795 EHD851795:EHE851795 EQZ851795:ERA851795 FAV851795:FAW851795 FKR851795:FKS851795 FUN851795:FUO851795 GEJ851795:GEK851795 GOF851795:GOG851795 GYB851795:GYC851795 HHX851795:HHY851795 HRT851795:HRU851795 IBP851795:IBQ851795 ILL851795:ILM851795 IVH851795:IVI851795 JFD851795:JFE851795 JOZ851795:JPA851795 JYV851795:JYW851795 KIR851795:KIS851795 KSN851795:KSO851795 LCJ851795:LCK851795 LMF851795:LMG851795 LWB851795:LWC851795 MFX851795:MFY851795 MPT851795:MPU851795 MZP851795:MZQ851795 NJL851795:NJM851795 NTH851795:NTI851795 ODD851795:ODE851795 OMZ851795:ONA851795 OWV851795:OWW851795 PGR851795:PGS851795 PQN851795:PQO851795 QAJ851795:QAK851795 QKF851795:QKG851795 QUB851795:QUC851795 RDX851795:RDY851795 RNT851795:RNU851795 RXP851795:RXQ851795 SHL851795:SHM851795 SRH851795:SRI851795 TBD851795:TBE851795 TKZ851795:TLA851795 TUV851795:TUW851795 UER851795:UES851795 UON851795:UOO851795 UYJ851795:UYK851795 VIF851795:VIG851795 VSB851795:VSC851795 WBX851795:WBY851795 WLT851795:WLU851795 WVP851795:WVQ851795 H917331:I917331 JD917331:JE917331 SZ917331:TA917331 ACV917331:ACW917331 AMR917331:AMS917331 AWN917331:AWO917331 BGJ917331:BGK917331 BQF917331:BQG917331 CAB917331:CAC917331 CJX917331:CJY917331 CTT917331:CTU917331 DDP917331:DDQ917331 DNL917331:DNM917331 DXH917331:DXI917331 EHD917331:EHE917331 EQZ917331:ERA917331 FAV917331:FAW917331 FKR917331:FKS917331 FUN917331:FUO917331 GEJ917331:GEK917331 GOF917331:GOG917331 GYB917331:GYC917331 HHX917331:HHY917331 HRT917331:HRU917331 IBP917331:IBQ917331 ILL917331:ILM917331 IVH917331:IVI917331 JFD917331:JFE917331 JOZ917331:JPA917331 JYV917331:JYW917331 KIR917331:KIS917331 KSN917331:KSO917331 LCJ917331:LCK917331 LMF917331:LMG917331 LWB917331:LWC917331 MFX917331:MFY917331 MPT917331:MPU917331 MZP917331:MZQ917331 NJL917331:NJM917331 NTH917331:NTI917331 ODD917331:ODE917331 OMZ917331:ONA917331 OWV917331:OWW917331 PGR917331:PGS917331 PQN917331:PQO917331 QAJ917331:QAK917331 QKF917331:QKG917331 QUB917331:QUC917331 RDX917331:RDY917331 RNT917331:RNU917331 RXP917331:RXQ917331 SHL917331:SHM917331 SRH917331:SRI917331 TBD917331:TBE917331 TKZ917331:TLA917331 TUV917331:TUW917331 UER917331:UES917331 UON917331:UOO917331 UYJ917331:UYK917331 VIF917331:VIG917331 VSB917331:VSC917331 WBX917331:WBY917331 WLT917331:WLU917331 WVP917331:WVQ917331 H982867:I982867 JD982867:JE982867 SZ982867:TA982867 ACV982867:ACW982867 AMR982867:AMS982867 AWN982867:AWO982867 BGJ982867:BGK982867 BQF982867:BQG982867 CAB982867:CAC982867 CJX982867:CJY982867 CTT982867:CTU982867 DDP982867:DDQ982867 DNL982867:DNM982867 DXH982867:DXI982867 EHD982867:EHE982867 EQZ982867:ERA982867 FAV982867:FAW982867 FKR982867:FKS982867 FUN982867:FUO982867 GEJ982867:GEK982867 GOF982867:GOG982867 GYB982867:GYC982867 HHX982867:HHY982867 HRT982867:HRU982867 IBP982867:IBQ982867 ILL982867:ILM982867 IVH982867:IVI982867 JFD982867:JFE982867 JOZ982867:JPA982867 JYV982867:JYW982867 KIR982867:KIS982867 KSN982867:KSO982867 LCJ982867:LCK982867 LMF982867:LMG982867 LWB982867:LWC982867 MFX982867:MFY982867 MPT982867:MPU982867 MZP982867:MZQ982867 NJL982867:NJM982867 NTH982867:NTI982867 ODD982867:ODE982867 OMZ982867:ONA982867 OWV982867:OWW982867 PGR982867:PGS982867 PQN982867:PQO982867 QAJ982867:QAK982867 QKF982867:QKG982867 QUB982867:QUC982867 RDX982867:RDY982867 RNT982867:RNU982867 RXP982867:RXQ982867 SHL982867:SHM982867 SRH982867:SRI982867 TBD982867:TBE982867 TKZ982867:TLA982867 TUV982867:TUW982867 UER982867:UES982867 UON982867:UOO982867 UYJ982867:UYK982867 VIF982867:VIG982867 VSB982867:VSC982867 WBX982867:WBY982867 WLT982867:WLU982867 WVP982867:WVQ982867 H65365:I65370 JD65365:JE65370 SZ65365:TA65370 ACV65365:ACW65370 AMR65365:AMS65370 AWN65365:AWO65370 BGJ65365:BGK65370 BQF65365:BQG65370 CAB65365:CAC65370 CJX65365:CJY65370 CTT65365:CTU65370 DDP65365:DDQ65370 DNL65365:DNM65370 DXH65365:DXI65370 EHD65365:EHE65370 EQZ65365:ERA65370 FAV65365:FAW65370 FKR65365:FKS65370 FUN65365:FUO65370 GEJ65365:GEK65370 GOF65365:GOG65370 GYB65365:GYC65370 HHX65365:HHY65370 HRT65365:HRU65370 IBP65365:IBQ65370 ILL65365:ILM65370 IVH65365:IVI65370 JFD65365:JFE65370 JOZ65365:JPA65370 JYV65365:JYW65370 KIR65365:KIS65370 KSN65365:KSO65370 LCJ65365:LCK65370 LMF65365:LMG65370 LWB65365:LWC65370 MFX65365:MFY65370 MPT65365:MPU65370 MZP65365:MZQ65370 NJL65365:NJM65370 NTH65365:NTI65370 ODD65365:ODE65370 OMZ65365:ONA65370 OWV65365:OWW65370 PGR65365:PGS65370 PQN65365:PQO65370 QAJ65365:QAK65370 QKF65365:QKG65370 QUB65365:QUC65370 RDX65365:RDY65370 RNT65365:RNU65370 RXP65365:RXQ65370 SHL65365:SHM65370 SRH65365:SRI65370 TBD65365:TBE65370 TKZ65365:TLA65370 TUV65365:TUW65370 UER65365:UES65370 UON65365:UOO65370 UYJ65365:UYK65370 VIF65365:VIG65370 VSB65365:VSC65370 WBX65365:WBY65370 WLT65365:WLU65370 WVP65365:WVQ65370 H130901:I130906 JD130901:JE130906 SZ130901:TA130906 ACV130901:ACW130906 AMR130901:AMS130906 AWN130901:AWO130906 BGJ130901:BGK130906 BQF130901:BQG130906 CAB130901:CAC130906 CJX130901:CJY130906 CTT130901:CTU130906 DDP130901:DDQ130906 DNL130901:DNM130906 DXH130901:DXI130906 EHD130901:EHE130906 EQZ130901:ERA130906 FAV130901:FAW130906 FKR130901:FKS130906 FUN130901:FUO130906 GEJ130901:GEK130906 GOF130901:GOG130906 GYB130901:GYC130906 HHX130901:HHY130906 HRT130901:HRU130906 IBP130901:IBQ130906 ILL130901:ILM130906 IVH130901:IVI130906 JFD130901:JFE130906 JOZ130901:JPA130906 JYV130901:JYW130906 KIR130901:KIS130906 KSN130901:KSO130906 LCJ130901:LCK130906 LMF130901:LMG130906 LWB130901:LWC130906 MFX130901:MFY130906 MPT130901:MPU130906 MZP130901:MZQ130906 NJL130901:NJM130906 NTH130901:NTI130906 ODD130901:ODE130906 OMZ130901:ONA130906 OWV130901:OWW130906 PGR130901:PGS130906 PQN130901:PQO130906 QAJ130901:QAK130906 QKF130901:QKG130906 QUB130901:QUC130906 RDX130901:RDY130906 RNT130901:RNU130906 RXP130901:RXQ130906 SHL130901:SHM130906 SRH130901:SRI130906 TBD130901:TBE130906 TKZ130901:TLA130906 TUV130901:TUW130906 UER130901:UES130906 UON130901:UOO130906 UYJ130901:UYK130906 VIF130901:VIG130906 VSB130901:VSC130906 WBX130901:WBY130906 WLT130901:WLU130906 WVP130901:WVQ130906 H196437:I196442 JD196437:JE196442 SZ196437:TA196442 ACV196437:ACW196442 AMR196437:AMS196442 AWN196437:AWO196442 BGJ196437:BGK196442 BQF196437:BQG196442 CAB196437:CAC196442 CJX196437:CJY196442 CTT196437:CTU196442 DDP196437:DDQ196442 DNL196437:DNM196442 DXH196437:DXI196442 EHD196437:EHE196442 EQZ196437:ERA196442 FAV196437:FAW196442 FKR196437:FKS196442 FUN196437:FUO196442 GEJ196437:GEK196442 GOF196437:GOG196442 GYB196437:GYC196442 HHX196437:HHY196442 HRT196437:HRU196442 IBP196437:IBQ196442 ILL196437:ILM196442 IVH196437:IVI196442 JFD196437:JFE196442 JOZ196437:JPA196442 JYV196437:JYW196442 KIR196437:KIS196442 KSN196437:KSO196442 LCJ196437:LCK196442 LMF196437:LMG196442 LWB196437:LWC196442 MFX196437:MFY196442 MPT196437:MPU196442 MZP196437:MZQ196442 NJL196437:NJM196442 NTH196437:NTI196442 ODD196437:ODE196442 OMZ196437:ONA196442 OWV196437:OWW196442 PGR196437:PGS196442 PQN196437:PQO196442 QAJ196437:QAK196442 QKF196437:QKG196442 QUB196437:QUC196442 RDX196437:RDY196442 RNT196437:RNU196442 RXP196437:RXQ196442 SHL196437:SHM196442 SRH196437:SRI196442 TBD196437:TBE196442 TKZ196437:TLA196442 TUV196437:TUW196442 UER196437:UES196442 UON196437:UOO196442 UYJ196437:UYK196442 VIF196437:VIG196442 VSB196437:VSC196442 WBX196437:WBY196442 WLT196437:WLU196442 WVP196437:WVQ196442 H261973:I261978 JD261973:JE261978 SZ261973:TA261978 ACV261973:ACW261978 AMR261973:AMS261978 AWN261973:AWO261978 BGJ261973:BGK261978 BQF261973:BQG261978 CAB261973:CAC261978 CJX261973:CJY261978 CTT261973:CTU261978 DDP261973:DDQ261978 DNL261973:DNM261978 DXH261973:DXI261978 EHD261973:EHE261978 EQZ261973:ERA261978 FAV261973:FAW261978 FKR261973:FKS261978 FUN261973:FUO261978 GEJ261973:GEK261978 GOF261973:GOG261978 GYB261973:GYC261978 HHX261973:HHY261978 HRT261973:HRU261978 IBP261973:IBQ261978 ILL261973:ILM261978 IVH261973:IVI261978 JFD261973:JFE261978 JOZ261973:JPA261978 JYV261973:JYW261978 KIR261973:KIS261978 KSN261973:KSO261978 LCJ261973:LCK261978 LMF261973:LMG261978 LWB261973:LWC261978 MFX261973:MFY261978 MPT261973:MPU261978 MZP261973:MZQ261978 NJL261973:NJM261978 NTH261973:NTI261978 ODD261973:ODE261978 OMZ261973:ONA261978 OWV261973:OWW261978 PGR261973:PGS261978 PQN261973:PQO261978 QAJ261973:QAK261978 QKF261973:QKG261978 QUB261973:QUC261978 RDX261973:RDY261978 RNT261973:RNU261978 RXP261973:RXQ261978 SHL261973:SHM261978 SRH261973:SRI261978 TBD261973:TBE261978 TKZ261973:TLA261978 TUV261973:TUW261978 UER261973:UES261978 UON261973:UOO261978 UYJ261973:UYK261978 VIF261973:VIG261978 VSB261973:VSC261978 WBX261973:WBY261978 WLT261973:WLU261978 WVP261973:WVQ261978 H327509:I327514 JD327509:JE327514 SZ327509:TA327514 ACV327509:ACW327514 AMR327509:AMS327514 AWN327509:AWO327514 BGJ327509:BGK327514 BQF327509:BQG327514 CAB327509:CAC327514 CJX327509:CJY327514 CTT327509:CTU327514 DDP327509:DDQ327514 DNL327509:DNM327514 DXH327509:DXI327514 EHD327509:EHE327514 EQZ327509:ERA327514 FAV327509:FAW327514 FKR327509:FKS327514 FUN327509:FUO327514 GEJ327509:GEK327514 GOF327509:GOG327514 GYB327509:GYC327514 HHX327509:HHY327514 HRT327509:HRU327514 IBP327509:IBQ327514 ILL327509:ILM327514 IVH327509:IVI327514 JFD327509:JFE327514 JOZ327509:JPA327514 JYV327509:JYW327514 KIR327509:KIS327514 KSN327509:KSO327514 LCJ327509:LCK327514 LMF327509:LMG327514 LWB327509:LWC327514 MFX327509:MFY327514 MPT327509:MPU327514 MZP327509:MZQ327514 NJL327509:NJM327514 NTH327509:NTI327514 ODD327509:ODE327514 OMZ327509:ONA327514 OWV327509:OWW327514 PGR327509:PGS327514 PQN327509:PQO327514 QAJ327509:QAK327514 QKF327509:QKG327514 QUB327509:QUC327514 RDX327509:RDY327514 RNT327509:RNU327514 RXP327509:RXQ327514 SHL327509:SHM327514 SRH327509:SRI327514 TBD327509:TBE327514 TKZ327509:TLA327514 TUV327509:TUW327514 UER327509:UES327514 UON327509:UOO327514 UYJ327509:UYK327514 VIF327509:VIG327514 VSB327509:VSC327514 WBX327509:WBY327514 WLT327509:WLU327514 WVP327509:WVQ327514 H393045:I393050 JD393045:JE393050 SZ393045:TA393050 ACV393045:ACW393050 AMR393045:AMS393050 AWN393045:AWO393050 BGJ393045:BGK393050 BQF393045:BQG393050 CAB393045:CAC393050 CJX393045:CJY393050 CTT393045:CTU393050 DDP393045:DDQ393050 DNL393045:DNM393050 DXH393045:DXI393050 EHD393045:EHE393050 EQZ393045:ERA393050 FAV393045:FAW393050 FKR393045:FKS393050 FUN393045:FUO393050 GEJ393045:GEK393050 GOF393045:GOG393050 GYB393045:GYC393050 HHX393045:HHY393050 HRT393045:HRU393050 IBP393045:IBQ393050 ILL393045:ILM393050 IVH393045:IVI393050 JFD393045:JFE393050 JOZ393045:JPA393050 JYV393045:JYW393050 KIR393045:KIS393050 KSN393045:KSO393050 LCJ393045:LCK393050 LMF393045:LMG393050 LWB393045:LWC393050 MFX393045:MFY393050 MPT393045:MPU393050 MZP393045:MZQ393050 NJL393045:NJM393050 NTH393045:NTI393050 ODD393045:ODE393050 OMZ393045:ONA393050 OWV393045:OWW393050 PGR393045:PGS393050 PQN393045:PQO393050 QAJ393045:QAK393050 QKF393045:QKG393050 QUB393045:QUC393050 RDX393045:RDY393050 RNT393045:RNU393050 RXP393045:RXQ393050 SHL393045:SHM393050 SRH393045:SRI393050 TBD393045:TBE393050 TKZ393045:TLA393050 TUV393045:TUW393050 UER393045:UES393050 UON393045:UOO393050 UYJ393045:UYK393050 VIF393045:VIG393050 VSB393045:VSC393050 WBX393045:WBY393050 WLT393045:WLU393050 WVP393045:WVQ393050 H458581:I458586 JD458581:JE458586 SZ458581:TA458586 ACV458581:ACW458586 AMR458581:AMS458586 AWN458581:AWO458586 BGJ458581:BGK458586 BQF458581:BQG458586 CAB458581:CAC458586 CJX458581:CJY458586 CTT458581:CTU458586 DDP458581:DDQ458586 DNL458581:DNM458586 DXH458581:DXI458586 EHD458581:EHE458586 EQZ458581:ERA458586 FAV458581:FAW458586 FKR458581:FKS458586 FUN458581:FUO458586 GEJ458581:GEK458586 GOF458581:GOG458586 GYB458581:GYC458586 HHX458581:HHY458586 HRT458581:HRU458586 IBP458581:IBQ458586 ILL458581:ILM458586 IVH458581:IVI458586 JFD458581:JFE458586 JOZ458581:JPA458586 JYV458581:JYW458586 KIR458581:KIS458586 KSN458581:KSO458586 LCJ458581:LCK458586 LMF458581:LMG458586 LWB458581:LWC458586 MFX458581:MFY458586 MPT458581:MPU458586 MZP458581:MZQ458586 NJL458581:NJM458586 NTH458581:NTI458586 ODD458581:ODE458586 OMZ458581:ONA458586 OWV458581:OWW458586 PGR458581:PGS458586 PQN458581:PQO458586 QAJ458581:QAK458586 QKF458581:QKG458586 QUB458581:QUC458586 RDX458581:RDY458586 RNT458581:RNU458586 RXP458581:RXQ458586 SHL458581:SHM458586 SRH458581:SRI458586 TBD458581:TBE458586 TKZ458581:TLA458586 TUV458581:TUW458586 UER458581:UES458586 UON458581:UOO458586 UYJ458581:UYK458586 VIF458581:VIG458586 VSB458581:VSC458586 WBX458581:WBY458586 WLT458581:WLU458586 WVP458581:WVQ458586 H524117:I524122 JD524117:JE524122 SZ524117:TA524122 ACV524117:ACW524122 AMR524117:AMS524122 AWN524117:AWO524122 BGJ524117:BGK524122 BQF524117:BQG524122 CAB524117:CAC524122 CJX524117:CJY524122 CTT524117:CTU524122 DDP524117:DDQ524122 DNL524117:DNM524122 DXH524117:DXI524122 EHD524117:EHE524122 EQZ524117:ERA524122 FAV524117:FAW524122 FKR524117:FKS524122 FUN524117:FUO524122 GEJ524117:GEK524122 GOF524117:GOG524122 GYB524117:GYC524122 HHX524117:HHY524122 HRT524117:HRU524122 IBP524117:IBQ524122 ILL524117:ILM524122 IVH524117:IVI524122 JFD524117:JFE524122 JOZ524117:JPA524122 JYV524117:JYW524122 KIR524117:KIS524122 KSN524117:KSO524122 LCJ524117:LCK524122 LMF524117:LMG524122 LWB524117:LWC524122 MFX524117:MFY524122 MPT524117:MPU524122 MZP524117:MZQ524122 NJL524117:NJM524122 NTH524117:NTI524122 ODD524117:ODE524122 OMZ524117:ONA524122 OWV524117:OWW524122 PGR524117:PGS524122 PQN524117:PQO524122 QAJ524117:QAK524122 QKF524117:QKG524122 QUB524117:QUC524122 RDX524117:RDY524122 RNT524117:RNU524122 RXP524117:RXQ524122 SHL524117:SHM524122 SRH524117:SRI524122 TBD524117:TBE524122 TKZ524117:TLA524122 TUV524117:TUW524122 UER524117:UES524122 UON524117:UOO524122 UYJ524117:UYK524122 VIF524117:VIG524122 VSB524117:VSC524122 WBX524117:WBY524122 WLT524117:WLU524122 WVP524117:WVQ524122 H589653:I589658 JD589653:JE589658 SZ589653:TA589658 ACV589653:ACW589658 AMR589653:AMS589658 AWN589653:AWO589658 BGJ589653:BGK589658 BQF589653:BQG589658 CAB589653:CAC589658 CJX589653:CJY589658 CTT589653:CTU589658 DDP589653:DDQ589658 DNL589653:DNM589658 DXH589653:DXI589658 EHD589653:EHE589658 EQZ589653:ERA589658 FAV589653:FAW589658 FKR589653:FKS589658 FUN589653:FUO589658 GEJ589653:GEK589658 GOF589653:GOG589658 GYB589653:GYC589658 HHX589653:HHY589658 HRT589653:HRU589658 IBP589653:IBQ589658 ILL589653:ILM589658 IVH589653:IVI589658 JFD589653:JFE589658 JOZ589653:JPA589658 JYV589653:JYW589658 KIR589653:KIS589658 KSN589653:KSO589658 LCJ589653:LCK589658 LMF589653:LMG589658 LWB589653:LWC589658 MFX589653:MFY589658 MPT589653:MPU589658 MZP589653:MZQ589658 NJL589653:NJM589658 NTH589653:NTI589658 ODD589653:ODE589658 OMZ589653:ONA589658 OWV589653:OWW589658 PGR589653:PGS589658 PQN589653:PQO589658 QAJ589653:QAK589658 QKF589653:QKG589658 QUB589653:QUC589658 RDX589653:RDY589658 RNT589653:RNU589658 RXP589653:RXQ589658 SHL589653:SHM589658 SRH589653:SRI589658 TBD589653:TBE589658 TKZ589653:TLA589658 TUV589653:TUW589658 UER589653:UES589658 UON589653:UOO589658 UYJ589653:UYK589658 VIF589653:VIG589658 VSB589653:VSC589658 WBX589653:WBY589658 WLT589653:WLU589658 WVP589653:WVQ589658 H655189:I655194 JD655189:JE655194 SZ655189:TA655194 ACV655189:ACW655194 AMR655189:AMS655194 AWN655189:AWO655194 BGJ655189:BGK655194 BQF655189:BQG655194 CAB655189:CAC655194 CJX655189:CJY655194 CTT655189:CTU655194 DDP655189:DDQ655194 DNL655189:DNM655194 DXH655189:DXI655194 EHD655189:EHE655194 EQZ655189:ERA655194 FAV655189:FAW655194 FKR655189:FKS655194 FUN655189:FUO655194 GEJ655189:GEK655194 GOF655189:GOG655194 GYB655189:GYC655194 HHX655189:HHY655194 HRT655189:HRU655194 IBP655189:IBQ655194 ILL655189:ILM655194 IVH655189:IVI655194 JFD655189:JFE655194 JOZ655189:JPA655194 JYV655189:JYW655194 KIR655189:KIS655194 KSN655189:KSO655194 LCJ655189:LCK655194 LMF655189:LMG655194 LWB655189:LWC655194 MFX655189:MFY655194 MPT655189:MPU655194 MZP655189:MZQ655194 NJL655189:NJM655194 NTH655189:NTI655194 ODD655189:ODE655194 OMZ655189:ONA655194 OWV655189:OWW655194 PGR655189:PGS655194 PQN655189:PQO655194 QAJ655189:QAK655194 QKF655189:QKG655194 QUB655189:QUC655194 RDX655189:RDY655194 RNT655189:RNU655194 RXP655189:RXQ655194 SHL655189:SHM655194 SRH655189:SRI655194 TBD655189:TBE655194 TKZ655189:TLA655194 TUV655189:TUW655194 UER655189:UES655194 UON655189:UOO655194 UYJ655189:UYK655194 VIF655189:VIG655194 VSB655189:VSC655194 WBX655189:WBY655194 WLT655189:WLU655194 WVP655189:WVQ655194 H720725:I720730 JD720725:JE720730 SZ720725:TA720730 ACV720725:ACW720730 AMR720725:AMS720730 AWN720725:AWO720730 BGJ720725:BGK720730 BQF720725:BQG720730 CAB720725:CAC720730 CJX720725:CJY720730 CTT720725:CTU720730 DDP720725:DDQ720730 DNL720725:DNM720730 DXH720725:DXI720730 EHD720725:EHE720730 EQZ720725:ERA720730 FAV720725:FAW720730 FKR720725:FKS720730 FUN720725:FUO720730 GEJ720725:GEK720730 GOF720725:GOG720730 GYB720725:GYC720730 HHX720725:HHY720730 HRT720725:HRU720730 IBP720725:IBQ720730 ILL720725:ILM720730 IVH720725:IVI720730 JFD720725:JFE720730 JOZ720725:JPA720730 JYV720725:JYW720730 KIR720725:KIS720730 KSN720725:KSO720730 LCJ720725:LCK720730 LMF720725:LMG720730 LWB720725:LWC720730 MFX720725:MFY720730 MPT720725:MPU720730 MZP720725:MZQ720730 NJL720725:NJM720730 NTH720725:NTI720730 ODD720725:ODE720730 OMZ720725:ONA720730 OWV720725:OWW720730 PGR720725:PGS720730 PQN720725:PQO720730 QAJ720725:QAK720730 QKF720725:QKG720730 QUB720725:QUC720730 RDX720725:RDY720730 RNT720725:RNU720730 RXP720725:RXQ720730 SHL720725:SHM720730 SRH720725:SRI720730 TBD720725:TBE720730 TKZ720725:TLA720730 TUV720725:TUW720730 UER720725:UES720730 UON720725:UOO720730 UYJ720725:UYK720730 VIF720725:VIG720730 VSB720725:VSC720730 WBX720725:WBY720730 WLT720725:WLU720730 WVP720725:WVQ720730 H786261:I786266 JD786261:JE786266 SZ786261:TA786266 ACV786261:ACW786266 AMR786261:AMS786266 AWN786261:AWO786266 BGJ786261:BGK786266 BQF786261:BQG786266 CAB786261:CAC786266 CJX786261:CJY786266 CTT786261:CTU786266 DDP786261:DDQ786266 DNL786261:DNM786266 DXH786261:DXI786266 EHD786261:EHE786266 EQZ786261:ERA786266 FAV786261:FAW786266 FKR786261:FKS786266 FUN786261:FUO786266 GEJ786261:GEK786266 GOF786261:GOG786266 GYB786261:GYC786266 HHX786261:HHY786266 HRT786261:HRU786266 IBP786261:IBQ786266 ILL786261:ILM786266 IVH786261:IVI786266 JFD786261:JFE786266 JOZ786261:JPA786266 JYV786261:JYW786266 KIR786261:KIS786266 KSN786261:KSO786266 LCJ786261:LCK786266 LMF786261:LMG786266 LWB786261:LWC786266 MFX786261:MFY786266 MPT786261:MPU786266 MZP786261:MZQ786266 NJL786261:NJM786266 NTH786261:NTI786266 ODD786261:ODE786266 OMZ786261:ONA786266 OWV786261:OWW786266 PGR786261:PGS786266 PQN786261:PQO786266 QAJ786261:QAK786266 QKF786261:QKG786266 QUB786261:QUC786266 RDX786261:RDY786266 RNT786261:RNU786266 RXP786261:RXQ786266 SHL786261:SHM786266 SRH786261:SRI786266 TBD786261:TBE786266 TKZ786261:TLA786266 TUV786261:TUW786266 UER786261:UES786266 UON786261:UOO786266 UYJ786261:UYK786266 VIF786261:VIG786266 VSB786261:VSC786266 WBX786261:WBY786266 WLT786261:WLU786266 WVP786261:WVQ786266 H851797:I851802 JD851797:JE851802 SZ851797:TA851802 ACV851797:ACW851802 AMR851797:AMS851802 AWN851797:AWO851802 BGJ851797:BGK851802 BQF851797:BQG851802 CAB851797:CAC851802 CJX851797:CJY851802 CTT851797:CTU851802 DDP851797:DDQ851802 DNL851797:DNM851802 DXH851797:DXI851802 EHD851797:EHE851802 EQZ851797:ERA851802 FAV851797:FAW851802 FKR851797:FKS851802 FUN851797:FUO851802 GEJ851797:GEK851802 GOF851797:GOG851802 GYB851797:GYC851802 HHX851797:HHY851802 HRT851797:HRU851802 IBP851797:IBQ851802 ILL851797:ILM851802 IVH851797:IVI851802 JFD851797:JFE851802 JOZ851797:JPA851802 JYV851797:JYW851802 KIR851797:KIS851802 KSN851797:KSO851802 LCJ851797:LCK851802 LMF851797:LMG851802 LWB851797:LWC851802 MFX851797:MFY851802 MPT851797:MPU851802 MZP851797:MZQ851802 NJL851797:NJM851802 NTH851797:NTI851802 ODD851797:ODE851802 OMZ851797:ONA851802 OWV851797:OWW851802 PGR851797:PGS851802 PQN851797:PQO851802 QAJ851797:QAK851802 QKF851797:QKG851802 QUB851797:QUC851802 RDX851797:RDY851802 RNT851797:RNU851802 RXP851797:RXQ851802 SHL851797:SHM851802 SRH851797:SRI851802 TBD851797:TBE851802 TKZ851797:TLA851802 TUV851797:TUW851802 UER851797:UES851802 UON851797:UOO851802 UYJ851797:UYK851802 VIF851797:VIG851802 VSB851797:VSC851802 WBX851797:WBY851802 WLT851797:WLU851802 WVP851797:WVQ851802 H917333:I917338 JD917333:JE917338 SZ917333:TA917338 ACV917333:ACW917338 AMR917333:AMS917338 AWN917333:AWO917338 BGJ917333:BGK917338 BQF917333:BQG917338 CAB917333:CAC917338 CJX917333:CJY917338 CTT917333:CTU917338 DDP917333:DDQ917338 DNL917333:DNM917338 DXH917333:DXI917338 EHD917333:EHE917338 EQZ917333:ERA917338 FAV917333:FAW917338 FKR917333:FKS917338 FUN917333:FUO917338 GEJ917333:GEK917338 GOF917333:GOG917338 GYB917333:GYC917338 HHX917333:HHY917338 HRT917333:HRU917338 IBP917333:IBQ917338 ILL917333:ILM917338 IVH917333:IVI917338 JFD917333:JFE917338 JOZ917333:JPA917338 JYV917333:JYW917338 KIR917333:KIS917338 KSN917333:KSO917338 LCJ917333:LCK917338 LMF917333:LMG917338 LWB917333:LWC917338 MFX917333:MFY917338 MPT917333:MPU917338 MZP917333:MZQ917338 NJL917333:NJM917338 NTH917333:NTI917338 ODD917333:ODE917338 OMZ917333:ONA917338 OWV917333:OWW917338 PGR917333:PGS917338 PQN917333:PQO917338 QAJ917333:QAK917338 QKF917333:QKG917338 QUB917333:QUC917338 RDX917333:RDY917338 RNT917333:RNU917338 RXP917333:RXQ917338 SHL917333:SHM917338 SRH917333:SRI917338 TBD917333:TBE917338 TKZ917333:TLA917338 TUV917333:TUW917338 UER917333:UES917338 UON917333:UOO917338 UYJ917333:UYK917338 VIF917333:VIG917338 VSB917333:VSC917338 WBX917333:WBY917338 WLT917333:WLU917338 WVP917333:WVQ917338 H982869:I982874 JD982869:JE982874 SZ982869:TA982874 ACV982869:ACW982874 AMR982869:AMS982874 AWN982869:AWO982874 BGJ982869:BGK982874 BQF982869:BQG982874 CAB982869:CAC982874 CJX982869:CJY982874 CTT982869:CTU982874 DDP982869:DDQ982874 DNL982869:DNM982874 DXH982869:DXI982874 EHD982869:EHE982874 EQZ982869:ERA982874 FAV982869:FAW982874 FKR982869:FKS982874 FUN982869:FUO982874 GEJ982869:GEK982874 GOF982869:GOG982874 GYB982869:GYC982874 HHX982869:HHY982874 HRT982869:HRU982874 IBP982869:IBQ982874 ILL982869:ILM982874 IVH982869:IVI982874 JFD982869:JFE982874 JOZ982869:JPA982874 JYV982869:JYW982874 KIR982869:KIS982874 KSN982869:KSO982874 LCJ982869:LCK982874 LMF982869:LMG982874 LWB982869:LWC982874 MFX982869:MFY982874 MPT982869:MPU982874 MZP982869:MZQ982874 NJL982869:NJM982874 NTH982869:NTI982874 ODD982869:ODE982874 OMZ982869:ONA982874 OWV982869:OWW982874 PGR982869:PGS982874 PQN982869:PQO982874 QAJ982869:QAK982874 QKF982869:QKG982874 QUB982869:QUC982874 RDX982869:RDY982874 RNT982869:RNU982874 RXP982869:RXQ982874 SHL982869:SHM982874 SRH982869:SRI982874 TBD982869:TBE982874 TKZ982869:TLA982874 TUV982869:TUW982874 UER982869:UES982874 UON982869:UOO982874 UYJ982869:UYK982874 VIF982869:VIG982874 VSB982869:VSC982874 WBX982869:WBY982874 WLT982869:WLU982874 WVP982869:WVQ982874 H65372:I65377 JD65372:JE65377 SZ65372:TA65377 ACV65372:ACW65377 AMR65372:AMS65377 AWN65372:AWO65377 BGJ65372:BGK65377 BQF65372:BQG65377 CAB65372:CAC65377 CJX65372:CJY65377 CTT65372:CTU65377 DDP65372:DDQ65377 DNL65372:DNM65377 DXH65372:DXI65377 EHD65372:EHE65377 EQZ65372:ERA65377 FAV65372:FAW65377 FKR65372:FKS65377 FUN65372:FUO65377 GEJ65372:GEK65377 GOF65372:GOG65377 GYB65372:GYC65377 HHX65372:HHY65377 HRT65372:HRU65377 IBP65372:IBQ65377 ILL65372:ILM65377 IVH65372:IVI65377 JFD65372:JFE65377 JOZ65372:JPA65377 JYV65372:JYW65377 KIR65372:KIS65377 KSN65372:KSO65377 LCJ65372:LCK65377 LMF65372:LMG65377 LWB65372:LWC65377 MFX65372:MFY65377 MPT65372:MPU65377 MZP65372:MZQ65377 NJL65372:NJM65377 NTH65372:NTI65377 ODD65372:ODE65377 OMZ65372:ONA65377 OWV65372:OWW65377 PGR65372:PGS65377 PQN65372:PQO65377 QAJ65372:QAK65377 QKF65372:QKG65377 QUB65372:QUC65377 RDX65372:RDY65377 RNT65372:RNU65377 RXP65372:RXQ65377 SHL65372:SHM65377 SRH65372:SRI65377 TBD65372:TBE65377 TKZ65372:TLA65377 TUV65372:TUW65377 UER65372:UES65377 UON65372:UOO65377 UYJ65372:UYK65377 VIF65372:VIG65377 VSB65372:VSC65377 WBX65372:WBY65377 WLT65372:WLU65377 WVP65372:WVQ65377 H130908:I130913 JD130908:JE130913 SZ130908:TA130913 ACV130908:ACW130913 AMR130908:AMS130913 AWN130908:AWO130913 BGJ130908:BGK130913 BQF130908:BQG130913 CAB130908:CAC130913 CJX130908:CJY130913 CTT130908:CTU130913 DDP130908:DDQ130913 DNL130908:DNM130913 DXH130908:DXI130913 EHD130908:EHE130913 EQZ130908:ERA130913 FAV130908:FAW130913 FKR130908:FKS130913 FUN130908:FUO130913 GEJ130908:GEK130913 GOF130908:GOG130913 GYB130908:GYC130913 HHX130908:HHY130913 HRT130908:HRU130913 IBP130908:IBQ130913 ILL130908:ILM130913 IVH130908:IVI130913 JFD130908:JFE130913 JOZ130908:JPA130913 JYV130908:JYW130913 KIR130908:KIS130913 KSN130908:KSO130913 LCJ130908:LCK130913 LMF130908:LMG130913 LWB130908:LWC130913 MFX130908:MFY130913 MPT130908:MPU130913 MZP130908:MZQ130913 NJL130908:NJM130913 NTH130908:NTI130913 ODD130908:ODE130913 OMZ130908:ONA130913 OWV130908:OWW130913 PGR130908:PGS130913 PQN130908:PQO130913 QAJ130908:QAK130913 QKF130908:QKG130913 QUB130908:QUC130913 RDX130908:RDY130913 RNT130908:RNU130913 RXP130908:RXQ130913 SHL130908:SHM130913 SRH130908:SRI130913 TBD130908:TBE130913 TKZ130908:TLA130913 TUV130908:TUW130913 UER130908:UES130913 UON130908:UOO130913 UYJ130908:UYK130913 VIF130908:VIG130913 VSB130908:VSC130913 WBX130908:WBY130913 WLT130908:WLU130913 WVP130908:WVQ130913 H196444:I196449 JD196444:JE196449 SZ196444:TA196449 ACV196444:ACW196449 AMR196444:AMS196449 AWN196444:AWO196449 BGJ196444:BGK196449 BQF196444:BQG196449 CAB196444:CAC196449 CJX196444:CJY196449 CTT196444:CTU196449 DDP196444:DDQ196449 DNL196444:DNM196449 DXH196444:DXI196449 EHD196444:EHE196449 EQZ196444:ERA196449 FAV196444:FAW196449 FKR196444:FKS196449 FUN196444:FUO196449 GEJ196444:GEK196449 GOF196444:GOG196449 GYB196444:GYC196449 HHX196444:HHY196449 HRT196444:HRU196449 IBP196444:IBQ196449 ILL196444:ILM196449 IVH196444:IVI196449 JFD196444:JFE196449 JOZ196444:JPA196449 JYV196444:JYW196449 KIR196444:KIS196449 KSN196444:KSO196449 LCJ196444:LCK196449 LMF196444:LMG196449 LWB196444:LWC196449 MFX196444:MFY196449 MPT196444:MPU196449 MZP196444:MZQ196449 NJL196444:NJM196449 NTH196444:NTI196449 ODD196444:ODE196449 OMZ196444:ONA196449 OWV196444:OWW196449 PGR196444:PGS196449 PQN196444:PQO196449 QAJ196444:QAK196449 QKF196444:QKG196449 QUB196444:QUC196449 RDX196444:RDY196449 RNT196444:RNU196449 RXP196444:RXQ196449 SHL196444:SHM196449 SRH196444:SRI196449 TBD196444:TBE196449 TKZ196444:TLA196449 TUV196444:TUW196449 UER196444:UES196449 UON196444:UOO196449 UYJ196444:UYK196449 VIF196444:VIG196449 VSB196444:VSC196449 WBX196444:WBY196449 WLT196444:WLU196449 WVP196444:WVQ196449 H261980:I261985 JD261980:JE261985 SZ261980:TA261985 ACV261980:ACW261985 AMR261980:AMS261985 AWN261980:AWO261985 BGJ261980:BGK261985 BQF261980:BQG261985 CAB261980:CAC261985 CJX261980:CJY261985 CTT261980:CTU261985 DDP261980:DDQ261985 DNL261980:DNM261985 DXH261980:DXI261985 EHD261980:EHE261985 EQZ261980:ERA261985 FAV261980:FAW261985 FKR261980:FKS261985 FUN261980:FUO261985 GEJ261980:GEK261985 GOF261980:GOG261985 GYB261980:GYC261985 HHX261980:HHY261985 HRT261980:HRU261985 IBP261980:IBQ261985 ILL261980:ILM261985 IVH261980:IVI261985 JFD261980:JFE261985 JOZ261980:JPA261985 JYV261980:JYW261985 KIR261980:KIS261985 KSN261980:KSO261985 LCJ261980:LCK261985 LMF261980:LMG261985 LWB261980:LWC261985 MFX261980:MFY261985 MPT261980:MPU261985 MZP261980:MZQ261985 NJL261980:NJM261985 NTH261980:NTI261985 ODD261980:ODE261985 OMZ261980:ONA261985 OWV261980:OWW261985 PGR261980:PGS261985 PQN261980:PQO261985 QAJ261980:QAK261985 QKF261980:QKG261985 QUB261980:QUC261985 RDX261980:RDY261985 RNT261980:RNU261985 RXP261980:RXQ261985 SHL261980:SHM261985 SRH261980:SRI261985 TBD261980:TBE261985 TKZ261980:TLA261985 TUV261980:TUW261985 UER261980:UES261985 UON261980:UOO261985 UYJ261980:UYK261985 VIF261980:VIG261985 VSB261980:VSC261985 WBX261980:WBY261985 WLT261980:WLU261985 WVP261980:WVQ261985 H327516:I327521 JD327516:JE327521 SZ327516:TA327521 ACV327516:ACW327521 AMR327516:AMS327521 AWN327516:AWO327521 BGJ327516:BGK327521 BQF327516:BQG327521 CAB327516:CAC327521 CJX327516:CJY327521 CTT327516:CTU327521 DDP327516:DDQ327521 DNL327516:DNM327521 DXH327516:DXI327521 EHD327516:EHE327521 EQZ327516:ERA327521 FAV327516:FAW327521 FKR327516:FKS327521 FUN327516:FUO327521 GEJ327516:GEK327521 GOF327516:GOG327521 GYB327516:GYC327521 HHX327516:HHY327521 HRT327516:HRU327521 IBP327516:IBQ327521 ILL327516:ILM327521 IVH327516:IVI327521 JFD327516:JFE327521 JOZ327516:JPA327521 JYV327516:JYW327521 KIR327516:KIS327521 KSN327516:KSO327521 LCJ327516:LCK327521 LMF327516:LMG327521 LWB327516:LWC327521 MFX327516:MFY327521 MPT327516:MPU327521 MZP327516:MZQ327521 NJL327516:NJM327521 NTH327516:NTI327521 ODD327516:ODE327521 OMZ327516:ONA327521 OWV327516:OWW327521 PGR327516:PGS327521 PQN327516:PQO327521 QAJ327516:QAK327521 QKF327516:QKG327521 QUB327516:QUC327521 RDX327516:RDY327521 RNT327516:RNU327521 RXP327516:RXQ327521 SHL327516:SHM327521 SRH327516:SRI327521 TBD327516:TBE327521 TKZ327516:TLA327521 TUV327516:TUW327521 UER327516:UES327521 UON327516:UOO327521 UYJ327516:UYK327521 VIF327516:VIG327521 VSB327516:VSC327521 WBX327516:WBY327521 WLT327516:WLU327521 WVP327516:WVQ327521 H393052:I393057 JD393052:JE393057 SZ393052:TA393057 ACV393052:ACW393057 AMR393052:AMS393057 AWN393052:AWO393057 BGJ393052:BGK393057 BQF393052:BQG393057 CAB393052:CAC393057 CJX393052:CJY393057 CTT393052:CTU393057 DDP393052:DDQ393057 DNL393052:DNM393057 DXH393052:DXI393057 EHD393052:EHE393057 EQZ393052:ERA393057 FAV393052:FAW393057 FKR393052:FKS393057 FUN393052:FUO393057 GEJ393052:GEK393057 GOF393052:GOG393057 GYB393052:GYC393057 HHX393052:HHY393057 HRT393052:HRU393057 IBP393052:IBQ393057 ILL393052:ILM393057 IVH393052:IVI393057 JFD393052:JFE393057 JOZ393052:JPA393057 JYV393052:JYW393057 KIR393052:KIS393057 KSN393052:KSO393057 LCJ393052:LCK393057 LMF393052:LMG393057 LWB393052:LWC393057 MFX393052:MFY393057 MPT393052:MPU393057 MZP393052:MZQ393057 NJL393052:NJM393057 NTH393052:NTI393057 ODD393052:ODE393057 OMZ393052:ONA393057 OWV393052:OWW393057 PGR393052:PGS393057 PQN393052:PQO393057 QAJ393052:QAK393057 QKF393052:QKG393057 QUB393052:QUC393057 RDX393052:RDY393057 RNT393052:RNU393057 RXP393052:RXQ393057 SHL393052:SHM393057 SRH393052:SRI393057 TBD393052:TBE393057 TKZ393052:TLA393057 TUV393052:TUW393057 UER393052:UES393057 UON393052:UOO393057 UYJ393052:UYK393057 VIF393052:VIG393057 VSB393052:VSC393057 WBX393052:WBY393057 WLT393052:WLU393057 WVP393052:WVQ393057 H458588:I458593 JD458588:JE458593 SZ458588:TA458593 ACV458588:ACW458593 AMR458588:AMS458593 AWN458588:AWO458593 BGJ458588:BGK458593 BQF458588:BQG458593 CAB458588:CAC458593 CJX458588:CJY458593 CTT458588:CTU458593 DDP458588:DDQ458593 DNL458588:DNM458593 DXH458588:DXI458593 EHD458588:EHE458593 EQZ458588:ERA458593 FAV458588:FAW458593 FKR458588:FKS458593 FUN458588:FUO458593 GEJ458588:GEK458593 GOF458588:GOG458593 GYB458588:GYC458593 HHX458588:HHY458593 HRT458588:HRU458593 IBP458588:IBQ458593 ILL458588:ILM458593 IVH458588:IVI458593 JFD458588:JFE458593 JOZ458588:JPA458593 JYV458588:JYW458593 KIR458588:KIS458593 KSN458588:KSO458593 LCJ458588:LCK458593 LMF458588:LMG458593 LWB458588:LWC458593 MFX458588:MFY458593 MPT458588:MPU458593 MZP458588:MZQ458593 NJL458588:NJM458593 NTH458588:NTI458593 ODD458588:ODE458593 OMZ458588:ONA458593 OWV458588:OWW458593 PGR458588:PGS458593 PQN458588:PQO458593 QAJ458588:QAK458593 QKF458588:QKG458593 QUB458588:QUC458593 RDX458588:RDY458593 RNT458588:RNU458593 RXP458588:RXQ458593 SHL458588:SHM458593 SRH458588:SRI458593 TBD458588:TBE458593 TKZ458588:TLA458593 TUV458588:TUW458593 UER458588:UES458593 UON458588:UOO458593 UYJ458588:UYK458593 VIF458588:VIG458593 VSB458588:VSC458593 WBX458588:WBY458593 WLT458588:WLU458593 WVP458588:WVQ458593 H524124:I524129 JD524124:JE524129 SZ524124:TA524129 ACV524124:ACW524129 AMR524124:AMS524129 AWN524124:AWO524129 BGJ524124:BGK524129 BQF524124:BQG524129 CAB524124:CAC524129 CJX524124:CJY524129 CTT524124:CTU524129 DDP524124:DDQ524129 DNL524124:DNM524129 DXH524124:DXI524129 EHD524124:EHE524129 EQZ524124:ERA524129 FAV524124:FAW524129 FKR524124:FKS524129 FUN524124:FUO524129 GEJ524124:GEK524129 GOF524124:GOG524129 GYB524124:GYC524129 HHX524124:HHY524129 HRT524124:HRU524129 IBP524124:IBQ524129 ILL524124:ILM524129 IVH524124:IVI524129 JFD524124:JFE524129 JOZ524124:JPA524129 JYV524124:JYW524129 KIR524124:KIS524129 KSN524124:KSO524129 LCJ524124:LCK524129 LMF524124:LMG524129 LWB524124:LWC524129 MFX524124:MFY524129 MPT524124:MPU524129 MZP524124:MZQ524129 NJL524124:NJM524129 NTH524124:NTI524129 ODD524124:ODE524129 OMZ524124:ONA524129 OWV524124:OWW524129 PGR524124:PGS524129 PQN524124:PQO524129 QAJ524124:QAK524129 QKF524124:QKG524129 QUB524124:QUC524129 RDX524124:RDY524129 RNT524124:RNU524129 RXP524124:RXQ524129 SHL524124:SHM524129 SRH524124:SRI524129 TBD524124:TBE524129 TKZ524124:TLA524129 TUV524124:TUW524129 UER524124:UES524129 UON524124:UOO524129 UYJ524124:UYK524129 VIF524124:VIG524129 VSB524124:VSC524129 WBX524124:WBY524129 WLT524124:WLU524129 WVP524124:WVQ524129 H589660:I589665 JD589660:JE589665 SZ589660:TA589665 ACV589660:ACW589665 AMR589660:AMS589665 AWN589660:AWO589665 BGJ589660:BGK589665 BQF589660:BQG589665 CAB589660:CAC589665 CJX589660:CJY589665 CTT589660:CTU589665 DDP589660:DDQ589665 DNL589660:DNM589665 DXH589660:DXI589665 EHD589660:EHE589665 EQZ589660:ERA589665 FAV589660:FAW589665 FKR589660:FKS589665 FUN589660:FUO589665 GEJ589660:GEK589665 GOF589660:GOG589665 GYB589660:GYC589665 HHX589660:HHY589665 HRT589660:HRU589665 IBP589660:IBQ589665 ILL589660:ILM589665 IVH589660:IVI589665 JFD589660:JFE589665 JOZ589660:JPA589665 JYV589660:JYW589665 KIR589660:KIS589665 KSN589660:KSO589665 LCJ589660:LCK589665 LMF589660:LMG589665 LWB589660:LWC589665 MFX589660:MFY589665 MPT589660:MPU589665 MZP589660:MZQ589665 NJL589660:NJM589665 NTH589660:NTI589665 ODD589660:ODE589665 OMZ589660:ONA589665 OWV589660:OWW589665 PGR589660:PGS589665 PQN589660:PQO589665 QAJ589660:QAK589665 QKF589660:QKG589665 QUB589660:QUC589665 RDX589660:RDY589665 RNT589660:RNU589665 RXP589660:RXQ589665 SHL589660:SHM589665 SRH589660:SRI589665 TBD589660:TBE589665 TKZ589660:TLA589665 TUV589660:TUW589665 UER589660:UES589665 UON589660:UOO589665 UYJ589660:UYK589665 VIF589660:VIG589665 VSB589660:VSC589665 WBX589660:WBY589665 WLT589660:WLU589665 WVP589660:WVQ589665 H655196:I655201 JD655196:JE655201 SZ655196:TA655201 ACV655196:ACW655201 AMR655196:AMS655201 AWN655196:AWO655201 BGJ655196:BGK655201 BQF655196:BQG655201 CAB655196:CAC655201 CJX655196:CJY655201 CTT655196:CTU655201 DDP655196:DDQ655201 DNL655196:DNM655201 DXH655196:DXI655201 EHD655196:EHE655201 EQZ655196:ERA655201 FAV655196:FAW655201 FKR655196:FKS655201 FUN655196:FUO655201 GEJ655196:GEK655201 GOF655196:GOG655201 GYB655196:GYC655201 HHX655196:HHY655201 HRT655196:HRU655201 IBP655196:IBQ655201 ILL655196:ILM655201 IVH655196:IVI655201 JFD655196:JFE655201 JOZ655196:JPA655201 JYV655196:JYW655201 KIR655196:KIS655201 KSN655196:KSO655201 LCJ655196:LCK655201 LMF655196:LMG655201 LWB655196:LWC655201 MFX655196:MFY655201 MPT655196:MPU655201 MZP655196:MZQ655201 NJL655196:NJM655201 NTH655196:NTI655201 ODD655196:ODE655201 OMZ655196:ONA655201 OWV655196:OWW655201 PGR655196:PGS655201 PQN655196:PQO655201 QAJ655196:QAK655201 QKF655196:QKG655201 QUB655196:QUC655201 RDX655196:RDY655201 RNT655196:RNU655201 RXP655196:RXQ655201 SHL655196:SHM655201 SRH655196:SRI655201 TBD655196:TBE655201 TKZ655196:TLA655201 TUV655196:TUW655201 UER655196:UES655201 UON655196:UOO655201 UYJ655196:UYK655201 VIF655196:VIG655201 VSB655196:VSC655201 WBX655196:WBY655201 WLT655196:WLU655201 WVP655196:WVQ655201 H720732:I720737 JD720732:JE720737 SZ720732:TA720737 ACV720732:ACW720737 AMR720732:AMS720737 AWN720732:AWO720737 BGJ720732:BGK720737 BQF720732:BQG720737 CAB720732:CAC720737 CJX720732:CJY720737 CTT720732:CTU720737 DDP720732:DDQ720737 DNL720732:DNM720737 DXH720732:DXI720737 EHD720732:EHE720737 EQZ720732:ERA720737 FAV720732:FAW720737 FKR720732:FKS720737 FUN720732:FUO720737 GEJ720732:GEK720737 GOF720732:GOG720737 GYB720732:GYC720737 HHX720732:HHY720737 HRT720732:HRU720737 IBP720732:IBQ720737 ILL720732:ILM720737 IVH720732:IVI720737 JFD720732:JFE720737 JOZ720732:JPA720737 JYV720732:JYW720737 KIR720732:KIS720737 KSN720732:KSO720737 LCJ720732:LCK720737 LMF720732:LMG720737 LWB720732:LWC720737 MFX720732:MFY720737 MPT720732:MPU720737 MZP720732:MZQ720737 NJL720732:NJM720737 NTH720732:NTI720737 ODD720732:ODE720737 OMZ720732:ONA720737 OWV720732:OWW720737 PGR720732:PGS720737 PQN720732:PQO720737 QAJ720732:QAK720737 QKF720732:QKG720737 QUB720732:QUC720737 RDX720732:RDY720737 RNT720732:RNU720737 RXP720732:RXQ720737 SHL720732:SHM720737 SRH720732:SRI720737 TBD720732:TBE720737 TKZ720732:TLA720737 TUV720732:TUW720737 UER720732:UES720737 UON720732:UOO720737 UYJ720732:UYK720737 VIF720732:VIG720737 VSB720732:VSC720737 WBX720732:WBY720737 WLT720732:WLU720737 WVP720732:WVQ720737 H786268:I786273 JD786268:JE786273 SZ786268:TA786273 ACV786268:ACW786273 AMR786268:AMS786273 AWN786268:AWO786273 BGJ786268:BGK786273 BQF786268:BQG786273 CAB786268:CAC786273 CJX786268:CJY786273 CTT786268:CTU786273 DDP786268:DDQ786273 DNL786268:DNM786273 DXH786268:DXI786273 EHD786268:EHE786273 EQZ786268:ERA786273 FAV786268:FAW786273 FKR786268:FKS786273 FUN786268:FUO786273 GEJ786268:GEK786273 GOF786268:GOG786273 GYB786268:GYC786273 HHX786268:HHY786273 HRT786268:HRU786273 IBP786268:IBQ786273 ILL786268:ILM786273 IVH786268:IVI786273 JFD786268:JFE786273 JOZ786268:JPA786273 JYV786268:JYW786273 KIR786268:KIS786273 KSN786268:KSO786273 LCJ786268:LCK786273 LMF786268:LMG786273 LWB786268:LWC786273 MFX786268:MFY786273 MPT786268:MPU786273 MZP786268:MZQ786273 NJL786268:NJM786273 NTH786268:NTI786273 ODD786268:ODE786273 OMZ786268:ONA786273 OWV786268:OWW786273 PGR786268:PGS786273 PQN786268:PQO786273 QAJ786268:QAK786273 QKF786268:QKG786273 QUB786268:QUC786273 RDX786268:RDY786273 RNT786268:RNU786273 RXP786268:RXQ786273 SHL786268:SHM786273 SRH786268:SRI786273 TBD786268:TBE786273 TKZ786268:TLA786273 TUV786268:TUW786273 UER786268:UES786273 UON786268:UOO786273 UYJ786268:UYK786273 VIF786268:VIG786273 VSB786268:VSC786273 WBX786268:WBY786273 WLT786268:WLU786273 WVP786268:WVQ786273 H851804:I851809 JD851804:JE851809 SZ851804:TA851809 ACV851804:ACW851809 AMR851804:AMS851809 AWN851804:AWO851809 BGJ851804:BGK851809 BQF851804:BQG851809 CAB851804:CAC851809 CJX851804:CJY851809 CTT851804:CTU851809 DDP851804:DDQ851809 DNL851804:DNM851809 DXH851804:DXI851809 EHD851804:EHE851809 EQZ851804:ERA851809 FAV851804:FAW851809 FKR851804:FKS851809 FUN851804:FUO851809 GEJ851804:GEK851809 GOF851804:GOG851809 GYB851804:GYC851809 HHX851804:HHY851809 HRT851804:HRU851809 IBP851804:IBQ851809 ILL851804:ILM851809 IVH851804:IVI851809 JFD851804:JFE851809 JOZ851804:JPA851809 JYV851804:JYW851809 KIR851804:KIS851809 KSN851804:KSO851809 LCJ851804:LCK851809 LMF851804:LMG851809 LWB851804:LWC851809 MFX851804:MFY851809 MPT851804:MPU851809 MZP851804:MZQ851809 NJL851804:NJM851809 NTH851804:NTI851809 ODD851804:ODE851809 OMZ851804:ONA851809 OWV851804:OWW851809 PGR851804:PGS851809 PQN851804:PQO851809 QAJ851804:QAK851809 QKF851804:QKG851809 QUB851804:QUC851809 RDX851804:RDY851809 RNT851804:RNU851809 RXP851804:RXQ851809 SHL851804:SHM851809 SRH851804:SRI851809 TBD851804:TBE851809 TKZ851804:TLA851809 TUV851804:TUW851809 UER851804:UES851809 UON851804:UOO851809 UYJ851804:UYK851809 VIF851804:VIG851809 VSB851804:VSC851809 WBX851804:WBY851809 WLT851804:WLU851809 WVP851804:WVQ851809 H917340:I917345 JD917340:JE917345 SZ917340:TA917345 ACV917340:ACW917345 AMR917340:AMS917345 AWN917340:AWO917345 BGJ917340:BGK917345 BQF917340:BQG917345 CAB917340:CAC917345 CJX917340:CJY917345 CTT917340:CTU917345 DDP917340:DDQ917345 DNL917340:DNM917345 DXH917340:DXI917345 EHD917340:EHE917345 EQZ917340:ERA917345 FAV917340:FAW917345 FKR917340:FKS917345 FUN917340:FUO917345 GEJ917340:GEK917345 GOF917340:GOG917345 GYB917340:GYC917345 HHX917340:HHY917345 HRT917340:HRU917345 IBP917340:IBQ917345 ILL917340:ILM917345 IVH917340:IVI917345 JFD917340:JFE917345 JOZ917340:JPA917345 JYV917340:JYW917345 KIR917340:KIS917345 KSN917340:KSO917345 LCJ917340:LCK917345 LMF917340:LMG917345 LWB917340:LWC917345 MFX917340:MFY917345 MPT917340:MPU917345 MZP917340:MZQ917345 NJL917340:NJM917345 NTH917340:NTI917345 ODD917340:ODE917345 OMZ917340:ONA917345 OWV917340:OWW917345 PGR917340:PGS917345 PQN917340:PQO917345 QAJ917340:QAK917345 QKF917340:QKG917345 QUB917340:QUC917345 RDX917340:RDY917345 RNT917340:RNU917345 RXP917340:RXQ917345 SHL917340:SHM917345 SRH917340:SRI917345 TBD917340:TBE917345 TKZ917340:TLA917345 TUV917340:TUW917345 UER917340:UES917345 UON917340:UOO917345 UYJ917340:UYK917345 VIF917340:VIG917345 VSB917340:VSC917345 WBX917340:WBY917345 WLT917340:WLU917345 WVP917340:WVQ917345 H982876:I982881 JD982876:JE982881 SZ982876:TA982881 ACV982876:ACW982881 AMR982876:AMS982881 AWN982876:AWO982881 BGJ982876:BGK982881 BQF982876:BQG982881 CAB982876:CAC982881 CJX982876:CJY982881 CTT982876:CTU982881 DDP982876:DDQ982881 DNL982876:DNM982881 DXH982876:DXI982881 EHD982876:EHE982881 EQZ982876:ERA982881 FAV982876:FAW982881 FKR982876:FKS982881 FUN982876:FUO982881 GEJ982876:GEK982881 GOF982876:GOG982881 GYB982876:GYC982881 HHX982876:HHY982881 HRT982876:HRU982881 IBP982876:IBQ982881 ILL982876:ILM982881 IVH982876:IVI982881 JFD982876:JFE982881 JOZ982876:JPA982881 JYV982876:JYW982881 KIR982876:KIS982881 KSN982876:KSO982881 LCJ982876:LCK982881 LMF982876:LMG982881 LWB982876:LWC982881 MFX982876:MFY982881 MPT982876:MPU982881 MZP982876:MZQ982881 NJL982876:NJM982881 NTH982876:NTI982881 ODD982876:ODE982881 OMZ982876:ONA982881 OWV982876:OWW982881 PGR982876:PGS982881 PQN982876:PQO982881 QAJ982876:QAK982881 QKF982876:QKG982881 QUB982876:QUC982881 RDX982876:RDY982881 RNT982876:RNU982881 RXP982876:RXQ982881 SHL982876:SHM982881 SRH982876:SRI982881 TBD982876:TBE982881 TKZ982876:TLA982881 TUV982876:TUW982881 UER982876:UES982881 UON982876:UOO982881 UYJ982876:UYK982881 VIF982876:VIG982881 VSB982876:VSC982881 WBX982876:WBY982881 WLT982876:WLU982881 WVP982876:WVQ982881 H65379:I65408 JD65379:JE65408 SZ65379:TA65408 ACV65379:ACW65408 AMR65379:AMS65408 AWN65379:AWO65408 BGJ65379:BGK65408 BQF65379:BQG65408 CAB65379:CAC65408 CJX65379:CJY65408 CTT65379:CTU65408 DDP65379:DDQ65408 DNL65379:DNM65408 DXH65379:DXI65408 EHD65379:EHE65408 EQZ65379:ERA65408 FAV65379:FAW65408 FKR65379:FKS65408 FUN65379:FUO65408 GEJ65379:GEK65408 GOF65379:GOG65408 GYB65379:GYC65408 HHX65379:HHY65408 HRT65379:HRU65408 IBP65379:IBQ65408 ILL65379:ILM65408 IVH65379:IVI65408 JFD65379:JFE65408 JOZ65379:JPA65408 JYV65379:JYW65408 KIR65379:KIS65408 KSN65379:KSO65408 LCJ65379:LCK65408 LMF65379:LMG65408 LWB65379:LWC65408 MFX65379:MFY65408 MPT65379:MPU65408 MZP65379:MZQ65408 NJL65379:NJM65408 NTH65379:NTI65408 ODD65379:ODE65408 OMZ65379:ONA65408 OWV65379:OWW65408 PGR65379:PGS65408 PQN65379:PQO65408 QAJ65379:QAK65408 QKF65379:QKG65408 QUB65379:QUC65408 RDX65379:RDY65408 RNT65379:RNU65408 RXP65379:RXQ65408 SHL65379:SHM65408 SRH65379:SRI65408 TBD65379:TBE65408 TKZ65379:TLA65408 TUV65379:TUW65408 UER65379:UES65408 UON65379:UOO65408 UYJ65379:UYK65408 VIF65379:VIG65408 VSB65379:VSC65408 WBX65379:WBY65408 WLT65379:WLU65408 WVP65379:WVQ65408 H130915:I130944 JD130915:JE130944 SZ130915:TA130944 ACV130915:ACW130944 AMR130915:AMS130944 AWN130915:AWO130944 BGJ130915:BGK130944 BQF130915:BQG130944 CAB130915:CAC130944 CJX130915:CJY130944 CTT130915:CTU130944 DDP130915:DDQ130944 DNL130915:DNM130944 DXH130915:DXI130944 EHD130915:EHE130944 EQZ130915:ERA130944 FAV130915:FAW130944 FKR130915:FKS130944 FUN130915:FUO130944 GEJ130915:GEK130944 GOF130915:GOG130944 GYB130915:GYC130944 HHX130915:HHY130944 HRT130915:HRU130944 IBP130915:IBQ130944 ILL130915:ILM130944 IVH130915:IVI130944 JFD130915:JFE130944 JOZ130915:JPA130944 JYV130915:JYW130944 KIR130915:KIS130944 KSN130915:KSO130944 LCJ130915:LCK130944 LMF130915:LMG130944 LWB130915:LWC130944 MFX130915:MFY130944 MPT130915:MPU130944 MZP130915:MZQ130944 NJL130915:NJM130944 NTH130915:NTI130944 ODD130915:ODE130944 OMZ130915:ONA130944 OWV130915:OWW130944 PGR130915:PGS130944 PQN130915:PQO130944 QAJ130915:QAK130944 QKF130915:QKG130944 QUB130915:QUC130944 RDX130915:RDY130944 RNT130915:RNU130944 RXP130915:RXQ130944 SHL130915:SHM130944 SRH130915:SRI130944 TBD130915:TBE130944 TKZ130915:TLA130944 TUV130915:TUW130944 UER130915:UES130944 UON130915:UOO130944 UYJ130915:UYK130944 VIF130915:VIG130944 VSB130915:VSC130944 WBX130915:WBY130944 WLT130915:WLU130944 WVP130915:WVQ130944 H196451:I196480 JD196451:JE196480 SZ196451:TA196480 ACV196451:ACW196480 AMR196451:AMS196480 AWN196451:AWO196480 BGJ196451:BGK196480 BQF196451:BQG196480 CAB196451:CAC196480 CJX196451:CJY196480 CTT196451:CTU196480 DDP196451:DDQ196480 DNL196451:DNM196480 DXH196451:DXI196480 EHD196451:EHE196480 EQZ196451:ERA196480 FAV196451:FAW196480 FKR196451:FKS196480 FUN196451:FUO196480 GEJ196451:GEK196480 GOF196451:GOG196480 GYB196451:GYC196480 HHX196451:HHY196480 HRT196451:HRU196480 IBP196451:IBQ196480 ILL196451:ILM196480 IVH196451:IVI196480 JFD196451:JFE196480 JOZ196451:JPA196480 JYV196451:JYW196480 KIR196451:KIS196480 KSN196451:KSO196480 LCJ196451:LCK196480 LMF196451:LMG196480 LWB196451:LWC196480 MFX196451:MFY196480 MPT196451:MPU196480 MZP196451:MZQ196480 NJL196451:NJM196480 NTH196451:NTI196480 ODD196451:ODE196480 OMZ196451:ONA196480 OWV196451:OWW196480 PGR196451:PGS196480 PQN196451:PQO196480 QAJ196451:QAK196480 QKF196451:QKG196480 QUB196451:QUC196480 RDX196451:RDY196480 RNT196451:RNU196480 RXP196451:RXQ196480 SHL196451:SHM196480 SRH196451:SRI196480 TBD196451:TBE196480 TKZ196451:TLA196480 TUV196451:TUW196480 UER196451:UES196480 UON196451:UOO196480 UYJ196451:UYK196480 VIF196451:VIG196480 VSB196451:VSC196480 WBX196451:WBY196480 WLT196451:WLU196480 WVP196451:WVQ196480 H261987:I262016 JD261987:JE262016 SZ261987:TA262016 ACV261987:ACW262016 AMR261987:AMS262016 AWN261987:AWO262016 BGJ261987:BGK262016 BQF261987:BQG262016 CAB261987:CAC262016 CJX261987:CJY262016 CTT261987:CTU262016 DDP261987:DDQ262016 DNL261987:DNM262016 DXH261987:DXI262016 EHD261987:EHE262016 EQZ261987:ERA262016 FAV261987:FAW262016 FKR261987:FKS262016 FUN261987:FUO262016 GEJ261987:GEK262016 GOF261987:GOG262016 GYB261987:GYC262016 HHX261987:HHY262016 HRT261987:HRU262016 IBP261987:IBQ262016 ILL261987:ILM262016 IVH261987:IVI262016 JFD261987:JFE262016 JOZ261987:JPA262016 JYV261987:JYW262016 KIR261987:KIS262016 KSN261987:KSO262016 LCJ261987:LCK262016 LMF261987:LMG262016 LWB261987:LWC262016 MFX261987:MFY262016 MPT261987:MPU262016 MZP261987:MZQ262016 NJL261987:NJM262016 NTH261987:NTI262016 ODD261987:ODE262016 OMZ261987:ONA262016 OWV261987:OWW262016 PGR261987:PGS262016 PQN261987:PQO262016 QAJ261987:QAK262016 QKF261987:QKG262016 QUB261987:QUC262016 RDX261987:RDY262016 RNT261987:RNU262016 RXP261987:RXQ262016 SHL261987:SHM262016 SRH261987:SRI262016 TBD261987:TBE262016 TKZ261987:TLA262016 TUV261987:TUW262016 UER261987:UES262016 UON261987:UOO262016 UYJ261987:UYK262016 VIF261987:VIG262016 VSB261987:VSC262016 WBX261987:WBY262016 WLT261987:WLU262016 WVP261987:WVQ262016 H327523:I327552 JD327523:JE327552 SZ327523:TA327552 ACV327523:ACW327552 AMR327523:AMS327552 AWN327523:AWO327552 BGJ327523:BGK327552 BQF327523:BQG327552 CAB327523:CAC327552 CJX327523:CJY327552 CTT327523:CTU327552 DDP327523:DDQ327552 DNL327523:DNM327552 DXH327523:DXI327552 EHD327523:EHE327552 EQZ327523:ERA327552 FAV327523:FAW327552 FKR327523:FKS327552 FUN327523:FUO327552 GEJ327523:GEK327552 GOF327523:GOG327552 GYB327523:GYC327552 HHX327523:HHY327552 HRT327523:HRU327552 IBP327523:IBQ327552 ILL327523:ILM327552 IVH327523:IVI327552 JFD327523:JFE327552 JOZ327523:JPA327552 JYV327523:JYW327552 KIR327523:KIS327552 KSN327523:KSO327552 LCJ327523:LCK327552 LMF327523:LMG327552 LWB327523:LWC327552 MFX327523:MFY327552 MPT327523:MPU327552 MZP327523:MZQ327552 NJL327523:NJM327552 NTH327523:NTI327552 ODD327523:ODE327552 OMZ327523:ONA327552 OWV327523:OWW327552 PGR327523:PGS327552 PQN327523:PQO327552 QAJ327523:QAK327552 QKF327523:QKG327552 QUB327523:QUC327552 RDX327523:RDY327552 RNT327523:RNU327552 RXP327523:RXQ327552 SHL327523:SHM327552 SRH327523:SRI327552 TBD327523:TBE327552 TKZ327523:TLA327552 TUV327523:TUW327552 UER327523:UES327552 UON327523:UOO327552 UYJ327523:UYK327552 VIF327523:VIG327552 VSB327523:VSC327552 WBX327523:WBY327552 WLT327523:WLU327552 WVP327523:WVQ327552 H393059:I393088 JD393059:JE393088 SZ393059:TA393088 ACV393059:ACW393088 AMR393059:AMS393088 AWN393059:AWO393088 BGJ393059:BGK393088 BQF393059:BQG393088 CAB393059:CAC393088 CJX393059:CJY393088 CTT393059:CTU393088 DDP393059:DDQ393088 DNL393059:DNM393088 DXH393059:DXI393088 EHD393059:EHE393088 EQZ393059:ERA393088 FAV393059:FAW393088 FKR393059:FKS393088 FUN393059:FUO393088 GEJ393059:GEK393088 GOF393059:GOG393088 GYB393059:GYC393088 HHX393059:HHY393088 HRT393059:HRU393088 IBP393059:IBQ393088 ILL393059:ILM393088 IVH393059:IVI393088 JFD393059:JFE393088 JOZ393059:JPA393088 JYV393059:JYW393088 KIR393059:KIS393088 KSN393059:KSO393088 LCJ393059:LCK393088 LMF393059:LMG393088 LWB393059:LWC393088 MFX393059:MFY393088 MPT393059:MPU393088 MZP393059:MZQ393088 NJL393059:NJM393088 NTH393059:NTI393088 ODD393059:ODE393088 OMZ393059:ONA393088 OWV393059:OWW393088 PGR393059:PGS393088 PQN393059:PQO393088 QAJ393059:QAK393088 QKF393059:QKG393088 QUB393059:QUC393088 RDX393059:RDY393088 RNT393059:RNU393088 RXP393059:RXQ393088 SHL393059:SHM393088 SRH393059:SRI393088 TBD393059:TBE393088 TKZ393059:TLA393088 TUV393059:TUW393088 UER393059:UES393088 UON393059:UOO393088 UYJ393059:UYK393088 VIF393059:VIG393088 VSB393059:VSC393088 WBX393059:WBY393088 WLT393059:WLU393088 WVP393059:WVQ393088 H458595:I458624 JD458595:JE458624 SZ458595:TA458624 ACV458595:ACW458624 AMR458595:AMS458624 AWN458595:AWO458624 BGJ458595:BGK458624 BQF458595:BQG458624 CAB458595:CAC458624 CJX458595:CJY458624 CTT458595:CTU458624 DDP458595:DDQ458624 DNL458595:DNM458624 DXH458595:DXI458624 EHD458595:EHE458624 EQZ458595:ERA458624 FAV458595:FAW458624 FKR458595:FKS458624 FUN458595:FUO458624 GEJ458595:GEK458624 GOF458595:GOG458624 GYB458595:GYC458624 HHX458595:HHY458624 HRT458595:HRU458624 IBP458595:IBQ458624 ILL458595:ILM458624 IVH458595:IVI458624 JFD458595:JFE458624 JOZ458595:JPA458624 JYV458595:JYW458624 KIR458595:KIS458624 KSN458595:KSO458624 LCJ458595:LCK458624 LMF458595:LMG458624 LWB458595:LWC458624 MFX458595:MFY458624 MPT458595:MPU458624 MZP458595:MZQ458624 NJL458595:NJM458624 NTH458595:NTI458624 ODD458595:ODE458624 OMZ458595:ONA458624 OWV458595:OWW458624 PGR458595:PGS458624 PQN458595:PQO458624 QAJ458595:QAK458624 QKF458595:QKG458624 QUB458595:QUC458624 RDX458595:RDY458624 RNT458595:RNU458624 RXP458595:RXQ458624 SHL458595:SHM458624 SRH458595:SRI458624 TBD458595:TBE458624 TKZ458595:TLA458624 TUV458595:TUW458624 UER458595:UES458624 UON458595:UOO458624 UYJ458595:UYK458624 VIF458595:VIG458624 VSB458595:VSC458624 WBX458595:WBY458624 WLT458595:WLU458624 WVP458595:WVQ458624 H524131:I524160 JD524131:JE524160 SZ524131:TA524160 ACV524131:ACW524160 AMR524131:AMS524160 AWN524131:AWO524160 BGJ524131:BGK524160 BQF524131:BQG524160 CAB524131:CAC524160 CJX524131:CJY524160 CTT524131:CTU524160 DDP524131:DDQ524160 DNL524131:DNM524160 DXH524131:DXI524160 EHD524131:EHE524160 EQZ524131:ERA524160 FAV524131:FAW524160 FKR524131:FKS524160 FUN524131:FUO524160 GEJ524131:GEK524160 GOF524131:GOG524160 GYB524131:GYC524160 HHX524131:HHY524160 HRT524131:HRU524160 IBP524131:IBQ524160 ILL524131:ILM524160 IVH524131:IVI524160 JFD524131:JFE524160 JOZ524131:JPA524160 JYV524131:JYW524160 KIR524131:KIS524160 KSN524131:KSO524160 LCJ524131:LCK524160 LMF524131:LMG524160 LWB524131:LWC524160 MFX524131:MFY524160 MPT524131:MPU524160 MZP524131:MZQ524160 NJL524131:NJM524160 NTH524131:NTI524160 ODD524131:ODE524160 OMZ524131:ONA524160 OWV524131:OWW524160 PGR524131:PGS524160 PQN524131:PQO524160 QAJ524131:QAK524160 QKF524131:QKG524160 QUB524131:QUC524160 RDX524131:RDY524160 RNT524131:RNU524160 RXP524131:RXQ524160 SHL524131:SHM524160 SRH524131:SRI524160 TBD524131:TBE524160 TKZ524131:TLA524160 TUV524131:TUW524160 UER524131:UES524160 UON524131:UOO524160 UYJ524131:UYK524160 VIF524131:VIG524160 VSB524131:VSC524160 WBX524131:WBY524160 WLT524131:WLU524160 WVP524131:WVQ524160 H589667:I589696 JD589667:JE589696 SZ589667:TA589696 ACV589667:ACW589696 AMR589667:AMS589696 AWN589667:AWO589696 BGJ589667:BGK589696 BQF589667:BQG589696 CAB589667:CAC589696 CJX589667:CJY589696 CTT589667:CTU589696 DDP589667:DDQ589696 DNL589667:DNM589696 DXH589667:DXI589696 EHD589667:EHE589696 EQZ589667:ERA589696 FAV589667:FAW589696 FKR589667:FKS589696 FUN589667:FUO589696 GEJ589667:GEK589696 GOF589667:GOG589696 GYB589667:GYC589696 HHX589667:HHY589696 HRT589667:HRU589696 IBP589667:IBQ589696 ILL589667:ILM589696 IVH589667:IVI589696 JFD589667:JFE589696 JOZ589667:JPA589696 JYV589667:JYW589696 KIR589667:KIS589696 KSN589667:KSO589696 LCJ589667:LCK589696 LMF589667:LMG589696 LWB589667:LWC589696 MFX589667:MFY589696 MPT589667:MPU589696 MZP589667:MZQ589696 NJL589667:NJM589696 NTH589667:NTI589696 ODD589667:ODE589696 OMZ589667:ONA589696 OWV589667:OWW589696 PGR589667:PGS589696 PQN589667:PQO589696 QAJ589667:QAK589696 QKF589667:QKG589696 QUB589667:QUC589696 RDX589667:RDY589696 RNT589667:RNU589696 RXP589667:RXQ589696 SHL589667:SHM589696 SRH589667:SRI589696 TBD589667:TBE589696 TKZ589667:TLA589696 TUV589667:TUW589696 UER589667:UES589696 UON589667:UOO589696 UYJ589667:UYK589696 VIF589667:VIG589696 VSB589667:VSC589696 WBX589667:WBY589696 WLT589667:WLU589696 WVP589667:WVQ589696 H655203:I655232 JD655203:JE655232 SZ655203:TA655232 ACV655203:ACW655232 AMR655203:AMS655232 AWN655203:AWO655232 BGJ655203:BGK655232 BQF655203:BQG655232 CAB655203:CAC655232 CJX655203:CJY655232 CTT655203:CTU655232 DDP655203:DDQ655232 DNL655203:DNM655232 DXH655203:DXI655232 EHD655203:EHE655232 EQZ655203:ERA655232 FAV655203:FAW655232 FKR655203:FKS655232 FUN655203:FUO655232 GEJ655203:GEK655232 GOF655203:GOG655232 GYB655203:GYC655232 HHX655203:HHY655232 HRT655203:HRU655232 IBP655203:IBQ655232 ILL655203:ILM655232 IVH655203:IVI655232 JFD655203:JFE655232 JOZ655203:JPA655232 JYV655203:JYW655232 KIR655203:KIS655232 KSN655203:KSO655232 LCJ655203:LCK655232 LMF655203:LMG655232 LWB655203:LWC655232 MFX655203:MFY655232 MPT655203:MPU655232 MZP655203:MZQ655232 NJL655203:NJM655232 NTH655203:NTI655232 ODD655203:ODE655232 OMZ655203:ONA655232 OWV655203:OWW655232 PGR655203:PGS655232 PQN655203:PQO655232 QAJ655203:QAK655232 QKF655203:QKG655232 QUB655203:QUC655232 RDX655203:RDY655232 RNT655203:RNU655232 RXP655203:RXQ655232 SHL655203:SHM655232 SRH655203:SRI655232 TBD655203:TBE655232 TKZ655203:TLA655232 TUV655203:TUW655232 UER655203:UES655232 UON655203:UOO655232 UYJ655203:UYK655232 VIF655203:VIG655232 VSB655203:VSC655232 WBX655203:WBY655232 WLT655203:WLU655232 WVP655203:WVQ655232 H720739:I720768 JD720739:JE720768 SZ720739:TA720768 ACV720739:ACW720768 AMR720739:AMS720768 AWN720739:AWO720768 BGJ720739:BGK720768 BQF720739:BQG720768 CAB720739:CAC720768 CJX720739:CJY720768 CTT720739:CTU720768 DDP720739:DDQ720768 DNL720739:DNM720768 DXH720739:DXI720768 EHD720739:EHE720768 EQZ720739:ERA720768 FAV720739:FAW720768 FKR720739:FKS720768 FUN720739:FUO720768 GEJ720739:GEK720768 GOF720739:GOG720768 GYB720739:GYC720768 HHX720739:HHY720768 HRT720739:HRU720768 IBP720739:IBQ720768 ILL720739:ILM720768 IVH720739:IVI720768 JFD720739:JFE720768 JOZ720739:JPA720768 JYV720739:JYW720768 KIR720739:KIS720768 KSN720739:KSO720768 LCJ720739:LCK720768 LMF720739:LMG720768 LWB720739:LWC720768 MFX720739:MFY720768 MPT720739:MPU720768 MZP720739:MZQ720768 NJL720739:NJM720768 NTH720739:NTI720768 ODD720739:ODE720768 OMZ720739:ONA720768 OWV720739:OWW720768 PGR720739:PGS720768 PQN720739:PQO720768 QAJ720739:QAK720768 QKF720739:QKG720768 QUB720739:QUC720768 RDX720739:RDY720768 RNT720739:RNU720768 RXP720739:RXQ720768 SHL720739:SHM720768 SRH720739:SRI720768 TBD720739:TBE720768 TKZ720739:TLA720768 TUV720739:TUW720768 UER720739:UES720768 UON720739:UOO720768 UYJ720739:UYK720768 VIF720739:VIG720768 VSB720739:VSC720768 WBX720739:WBY720768 WLT720739:WLU720768 WVP720739:WVQ720768 H786275:I786304 JD786275:JE786304 SZ786275:TA786304 ACV786275:ACW786304 AMR786275:AMS786304 AWN786275:AWO786304 BGJ786275:BGK786304 BQF786275:BQG786304 CAB786275:CAC786304 CJX786275:CJY786304 CTT786275:CTU786304 DDP786275:DDQ786304 DNL786275:DNM786304 DXH786275:DXI786304 EHD786275:EHE786304 EQZ786275:ERA786304 FAV786275:FAW786304 FKR786275:FKS786304 FUN786275:FUO786304 GEJ786275:GEK786304 GOF786275:GOG786304 GYB786275:GYC786304 HHX786275:HHY786304 HRT786275:HRU786304 IBP786275:IBQ786304 ILL786275:ILM786304 IVH786275:IVI786304 JFD786275:JFE786304 JOZ786275:JPA786304 JYV786275:JYW786304 KIR786275:KIS786304 KSN786275:KSO786304 LCJ786275:LCK786304 LMF786275:LMG786304 LWB786275:LWC786304 MFX786275:MFY786304 MPT786275:MPU786304 MZP786275:MZQ786304 NJL786275:NJM786304 NTH786275:NTI786304 ODD786275:ODE786304 OMZ786275:ONA786304 OWV786275:OWW786304 PGR786275:PGS786304 PQN786275:PQO786304 QAJ786275:QAK786304 QKF786275:QKG786304 QUB786275:QUC786304 RDX786275:RDY786304 RNT786275:RNU786304 RXP786275:RXQ786304 SHL786275:SHM786304 SRH786275:SRI786304 TBD786275:TBE786304 TKZ786275:TLA786304 TUV786275:TUW786304 UER786275:UES786304 UON786275:UOO786304 UYJ786275:UYK786304 VIF786275:VIG786304 VSB786275:VSC786304 WBX786275:WBY786304 WLT786275:WLU786304 WVP786275:WVQ786304 H851811:I851840 JD851811:JE851840 SZ851811:TA851840 ACV851811:ACW851840 AMR851811:AMS851840 AWN851811:AWO851840 BGJ851811:BGK851840 BQF851811:BQG851840 CAB851811:CAC851840 CJX851811:CJY851840 CTT851811:CTU851840 DDP851811:DDQ851840 DNL851811:DNM851840 DXH851811:DXI851840 EHD851811:EHE851840 EQZ851811:ERA851840 FAV851811:FAW851840 FKR851811:FKS851840 FUN851811:FUO851840 GEJ851811:GEK851840 GOF851811:GOG851840 GYB851811:GYC851840 HHX851811:HHY851840 HRT851811:HRU851840 IBP851811:IBQ851840 ILL851811:ILM851840 IVH851811:IVI851840 JFD851811:JFE851840 JOZ851811:JPA851840 JYV851811:JYW851840 KIR851811:KIS851840 KSN851811:KSO851840 LCJ851811:LCK851840 LMF851811:LMG851840 LWB851811:LWC851840 MFX851811:MFY851840 MPT851811:MPU851840 MZP851811:MZQ851840 NJL851811:NJM851840 NTH851811:NTI851840 ODD851811:ODE851840 OMZ851811:ONA851840 OWV851811:OWW851840 PGR851811:PGS851840 PQN851811:PQO851840 QAJ851811:QAK851840 QKF851811:QKG851840 QUB851811:QUC851840 RDX851811:RDY851840 RNT851811:RNU851840 RXP851811:RXQ851840 SHL851811:SHM851840 SRH851811:SRI851840 TBD851811:TBE851840 TKZ851811:TLA851840 TUV851811:TUW851840 UER851811:UES851840 UON851811:UOO851840 UYJ851811:UYK851840 VIF851811:VIG851840 VSB851811:VSC851840 WBX851811:WBY851840 WLT851811:WLU851840 WVP851811:WVQ851840 H917347:I917376 JD917347:JE917376 SZ917347:TA917376 ACV917347:ACW917376 AMR917347:AMS917376 AWN917347:AWO917376 BGJ917347:BGK917376 BQF917347:BQG917376 CAB917347:CAC917376 CJX917347:CJY917376 CTT917347:CTU917376 DDP917347:DDQ917376 DNL917347:DNM917376 DXH917347:DXI917376 EHD917347:EHE917376 EQZ917347:ERA917376 FAV917347:FAW917376 FKR917347:FKS917376 FUN917347:FUO917376 GEJ917347:GEK917376 GOF917347:GOG917376 GYB917347:GYC917376 HHX917347:HHY917376 HRT917347:HRU917376 IBP917347:IBQ917376 ILL917347:ILM917376 IVH917347:IVI917376 JFD917347:JFE917376 JOZ917347:JPA917376 JYV917347:JYW917376 KIR917347:KIS917376 KSN917347:KSO917376 LCJ917347:LCK917376 LMF917347:LMG917376 LWB917347:LWC917376 MFX917347:MFY917376 MPT917347:MPU917376 MZP917347:MZQ917376 NJL917347:NJM917376 NTH917347:NTI917376 ODD917347:ODE917376 OMZ917347:ONA917376 OWV917347:OWW917376 PGR917347:PGS917376 PQN917347:PQO917376 QAJ917347:QAK917376 QKF917347:QKG917376 QUB917347:QUC917376 RDX917347:RDY917376 RNT917347:RNU917376 RXP917347:RXQ917376 SHL917347:SHM917376 SRH917347:SRI917376 TBD917347:TBE917376 TKZ917347:TLA917376 TUV917347:TUW917376 UER917347:UES917376 UON917347:UOO917376 UYJ917347:UYK917376 VIF917347:VIG917376 VSB917347:VSC917376 WBX917347:WBY917376 WLT917347:WLU917376 WVP917347:WVQ917376 H982883:I982912 JD982883:JE982912 SZ982883:TA982912 ACV982883:ACW982912 AMR982883:AMS982912 AWN982883:AWO982912 BGJ982883:BGK982912 BQF982883:BQG982912 CAB982883:CAC982912 CJX982883:CJY982912 CTT982883:CTU982912 DDP982883:DDQ982912 DNL982883:DNM982912 DXH982883:DXI982912 EHD982883:EHE982912 EQZ982883:ERA982912 FAV982883:FAW982912 FKR982883:FKS982912 FUN982883:FUO982912 GEJ982883:GEK982912 GOF982883:GOG982912 GYB982883:GYC982912 HHX982883:HHY982912 HRT982883:HRU982912 IBP982883:IBQ982912 ILL982883:ILM982912 IVH982883:IVI982912 JFD982883:JFE982912 JOZ982883:JPA982912 JYV982883:JYW982912 KIR982883:KIS982912 KSN982883:KSO982912 LCJ982883:LCK982912 LMF982883:LMG982912 LWB982883:LWC982912 MFX982883:MFY982912 MPT982883:MPU982912 MZP982883:MZQ982912 NJL982883:NJM982912 NTH982883:NTI982912 ODD982883:ODE982912 OMZ982883:ONA982912 OWV982883:OWW982912 PGR982883:PGS982912 PQN982883:PQO982912 QAJ982883:QAK982912 QKF982883:QKG982912 QUB982883:QUC982912 RDX982883:RDY982912 RNT982883:RNU982912 RXP982883:RXQ982912 SHL982883:SHM982912 SRH982883:SRI982912 TBD982883:TBE982912 TKZ982883:TLA982912 TUV982883:TUW982912 UER982883:UES982912 UON982883:UOO982912 UYJ982883:UYK982912 VIF982883:VIG982912 VSB982883:VSC982912 WBX982883:WBY982912 WLT982883:WLU982912 WVP982883:WVQ982912 H65300:I65360 JD65300:JE65360 SZ65300:TA65360 ACV65300:ACW65360 AMR65300:AMS65360 AWN65300:AWO65360 BGJ65300:BGK65360 BQF65300:BQG65360 CAB65300:CAC65360 CJX65300:CJY65360 CTT65300:CTU65360 DDP65300:DDQ65360 DNL65300:DNM65360 DXH65300:DXI65360 EHD65300:EHE65360 EQZ65300:ERA65360 FAV65300:FAW65360 FKR65300:FKS65360 FUN65300:FUO65360 GEJ65300:GEK65360 GOF65300:GOG65360 GYB65300:GYC65360 HHX65300:HHY65360 HRT65300:HRU65360 IBP65300:IBQ65360 ILL65300:ILM65360 IVH65300:IVI65360 JFD65300:JFE65360 JOZ65300:JPA65360 JYV65300:JYW65360 KIR65300:KIS65360 KSN65300:KSO65360 LCJ65300:LCK65360 LMF65300:LMG65360 LWB65300:LWC65360 MFX65300:MFY65360 MPT65300:MPU65360 MZP65300:MZQ65360 NJL65300:NJM65360 NTH65300:NTI65360 ODD65300:ODE65360 OMZ65300:ONA65360 OWV65300:OWW65360 PGR65300:PGS65360 PQN65300:PQO65360 QAJ65300:QAK65360 QKF65300:QKG65360 QUB65300:QUC65360 RDX65300:RDY65360 RNT65300:RNU65360 RXP65300:RXQ65360 SHL65300:SHM65360 SRH65300:SRI65360 TBD65300:TBE65360 TKZ65300:TLA65360 TUV65300:TUW65360 UER65300:UES65360 UON65300:UOO65360 UYJ65300:UYK65360 VIF65300:VIG65360 VSB65300:VSC65360 WBX65300:WBY65360 WLT65300:WLU65360 WVP65300:WVQ65360 H130836:I130896 JD130836:JE130896 SZ130836:TA130896 ACV130836:ACW130896 AMR130836:AMS130896 AWN130836:AWO130896 BGJ130836:BGK130896 BQF130836:BQG130896 CAB130836:CAC130896 CJX130836:CJY130896 CTT130836:CTU130896 DDP130836:DDQ130896 DNL130836:DNM130896 DXH130836:DXI130896 EHD130836:EHE130896 EQZ130836:ERA130896 FAV130836:FAW130896 FKR130836:FKS130896 FUN130836:FUO130896 GEJ130836:GEK130896 GOF130836:GOG130896 GYB130836:GYC130896 HHX130836:HHY130896 HRT130836:HRU130896 IBP130836:IBQ130896 ILL130836:ILM130896 IVH130836:IVI130896 JFD130836:JFE130896 JOZ130836:JPA130896 JYV130836:JYW130896 KIR130836:KIS130896 KSN130836:KSO130896 LCJ130836:LCK130896 LMF130836:LMG130896 LWB130836:LWC130896 MFX130836:MFY130896 MPT130836:MPU130896 MZP130836:MZQ130896 NJL130836:NJM130896 NTH130836:NTI130896 ODD130836:ODE130896 OMZ130836:ONA130896 OWV130836:OWW130896 PGR130836:PGS130896 PQN130836:PQO130896 QAJ130836:QAK130896 QKF130836:QKG130896 QUB130836:QUC130896 RDX130836:RDY130896 RNT130836:RNU130896 RXP130836:RXQ130896 SHL130836:SHM130896 SRH130836:SRI130896 TBD130836:TBE130896 TKZ130836:TLA130896 TUV130836:TUW130896 UER130836:UES130896 UON130836:UOO130896 UYJ130836:UYK130896 VIF130836:VIG130896 VSB130836:VSC130896 WBX130836:WBY130896 WLT130836:WLU130896 WVP130836:WVQ130896 H196372:I196432 JD196372:JE196432 SZ196372:TA196432 ACV196372:ACW196432 AMR196372:AMS196432 AWN196372:AWO196432 BGJ196372:BGK196432 BQF196372:BQG196432 CAB196372:CAC196432 CJX196372:CJY196432 CTT196372:CTU196432 DDP196372:DDQ196432 DNL196372:DNM196432 DXH196372:DXI196432 EHD196372:EHE196432 EQZ196372:ERA196432 FAV196372:FAW196432 FKR196372:FKS196432 FUN196372:FUO196432 GEJ196372:GEK196432 GOF196372:GOG196432 GYB196372:GYC196432 HHX196372:HHY196432 HRT196372:HRU196432 IBP196372:IBQ196432 ILL196372:ILM196432 IVH196372:IVI196432 JFD196372:JFE196432 JOZ196372:JPA196432 JYV196372:JYW196432 KIR196372:KIS196432 KSN196372:KSO196432 LCJ196372:LCK196432 LMF196372:LMG196432 LWB196372:LWC196432 MFX196372:MFY196432 MPT196372:MPU196432 MZP196372:MZQ196432 NJL196372:NJM196432 NTH196372:NTI196432 ODD196372:ODE196432 OMZ196372:ONA196432 OWV196372:OWW196432 PGR196372:PGS196432 PQN196372:PQO196432 QAJ196372:QAK196432 QKF196372:QKG196432 QUB196372:QUC196432 RDX196372:RDY196432 RNT196372:RNU196432 RXP196372:RXQ196432 SHL196372:SHM196432 SRH196372:SRI196432 TBD196372:TBE196432 TKZ196372:TLA196432 TUV196372:TUW196432 UER196372:UES196432 UON196372:UOO196432 UYJ196372:UYK196432 VIF196372:VIG196432 VSB196372:VSC196432 WBX196372:WBY196432 WLT196372:WLU196432 WVP196372:WVQ196432 H261908:I261968 JD261908:JE261968 SZ261908:TA261968 ACV261908:ACW261968 AMR261908:AMS261968 AWN261908:AWO261968 BGJ261908:BGK261968 BQF261908:BQG261968 CAB261908:CAC261968 CJX261908:CJY261968 CTT261908:CTU261968 DDP261908:DDQ261968 DNL261908:DNM261968 DXH261908:DXI261968 EHD261908:EHE261968 EQZ261908:ERA261968 FAV261908:FAW261968 FKR261908:FKS261968 FUN261908:FUO261968 GEJ261908:GEK261968 GOF261908:GOG261968 GYB261908:GYC261968 HHX261908:HHY261968 HRT261908:HRU261968 IBP261908:IBQ261968 ILL261908:ILM261968 IVH261908:IVI261968 JFD261908:JFE261968 JOZ261908:JPA261968 JYV261908:JYW261968 KIR261908:KIS261968 KSN261908:KSO261968 LCJ261908:LCK261968 LMF261908:LMG261968 LWB261908:LWC261968 MFX261908:MFY261968 MPT261908:MPU261968 MZP261908:MZQ261968 NJL261908:NJM261968 NTH261908:NTI261968 ODD261908:ODE261968 OMZ261908:ONA261968 OWV261908:OWW261968 PGR261908:PGS261968 PQN261908:PQO261968 QAJ261908:QAK261968 QKF261908:QKG261968 QUB261908:QUC261968 RDX261908:RDY261968 RNT261908:RNU261968 RXP261908:RXQ261968 SHL261908:SHM261968 SRH261908:SRI261968 TBD261908:TBE261968 TKZ261908:TLA261968 TUV261908:TUW261968 UER261908:UES261968 UON261908:UOO261968 UYJ261908:UYK261968 VIF261908:VIG261968 VSB261908:VSC261968 WBX261908:WBY261968 WLT261908:WLU261968 WVP261908:WVQ261968 H327444:I327504 JD327444:JE327504 SZ327444:TA327504 ACV327444:ACW327504 AMR327444:AMS327504 AWN327444:AWO327504 BGJ327444:BGK327504 BQF327444:BQG327504 CAB327444:CAC327504 CJX327444:CJY327504 CTT327444:CTU327504 DDP327444:DDQ327504 DNL327444:DNM327504 DXH327444:DXI327504 EHD327444:EHE327504 EQZ327444:ERA327504 FAV327444:FAW327504 FKR327444:FKS327504 FUN327444:FUO327504 GEJ327444:GEK327504 GOF327444:GOG327504 GYB327444:GYC327504 HHX327444:HHY327504 HRT327444:HRU327504 IBP327444:IBQ327504 ILL327444:ILM327504 IVH327444:IVI327504 JFD327444:JFE327504 JOZ327444:JPA327504 JYV327444:JYW327504 KIR327444:KIS327504 KSN327444:KSO327504 LCJ327444:LCK327504 LMF327444:LMG327504 LWB327444:LWC327504 MFX327444:MFY327504 MPT327444:MPU327504 MZP327444:MZQ327504 NJL327444:NJM327504 NTH327444:NTI327504 ODD327444:ODE327504 OMZ327444:ONA327504 OWV327444:OWW327504 PGR327444:PGS327504 PQN327444:PQO327504 QAJ327444:QAK327504 QKF327444:QKG327504 QUB327444:QUC327504 RDX327444:RDY327504 RNT327444:RNU327504 RXP327444:RXQ327504 SHL327444:SHM327504 SRH327444:SRI327504 TBD327444:TBE327504 TKZ327444:TLA327504 TUV327444:TUW327504 UER327444:UES327504 UON327444:UOO327504 UYJ327444:UYK327504 VIF327444:VIG327504 VSB327444:VSC327504 WBX327444:WBY327504 WLT327444:WLU327504 WVP327444:WVQ327504 H392980:I393040 JD392980:JE393040 SZ392980:TA393040 ACV392980:ACW393040 AMR392980:AMS393040 AWN392980:AWO393040 BGJ392980:BGK393040 BQF392980:BQG393040 CAB392980:CAC393040 CJX392980:CJY393040 CTT392980:CTU393040 DDP392980:DDQ393040 DNL392980:DNM393040 DXH392980:DXI393040 EHD392980:EHE393040 EQZ392980:ERA393040 FAV392980:FAW393040 FKR392980:FKS393040 FUN392980:FUO393040 GEJ392980:GEK393040 GOF392980:GOG393040 GYB392980:GYC393040 HHX392980:HHY393040 HRT392980:HRU393040 IBP392980:IBQ393040 ILL392980:ILM393040 IVH392980:IVI393040 JFD392980:JFE393040 JOZ392980:JPA393040 JYV392980:JYW393040 KIR392980:KIS393040 KSN392980:KSO393040 LCJ392980:LCK393040 LMF392980:LMG393040 LWB392980:LWC393040 MFX392980:MFY393040 MPT392980:MPU393040 MZP392980:MZQ393040 NJL392980:NJM393040 NTH392980:NTI393040 ODD392980:ODE393040 OMZ392980:ONA393040 OWV392980:OWW393040 PGR392980:PGS393040 PQN392980:PQO393040 QAJ392980:QAK393040 QKF392980:QKG393040 QUB392980:QUC393040 RDX392980:RDY393040 RNT392980:RNU393040 RXP392980:RXQ393040 SHL392980:SHM393040 SRH392980:SRI393040 TBD392980:TBE393040 TKZ392980:TLA393040 TUV392980:TUW393040 UER392980:UES393040 UON392980:UOO393040 UYJ392980:UYK393040 VIF392980:VIG393040 VSB392980:VSC393040 WBX392980:WBY393040 WLT392980:WLU393040 WVP392980:WVQ393040 H458516:I458576 JD458516:JE458576 SZ458516:TA458576 ACV458516:ACW458576 AMR458516:AMS458576 AWN458516:AWO458576 BGJ458516:BGK458576 BQF458516:BQG458576 CAB458516:CAC458576 CJX458516:CJY458576 CTT458516:CTU458576 DDP458516:DDQ458576 DNL458516:DNM458576 DXH458516:DXI458576 EHD458516:EHE458576 EQZ458516:ERA458576 FAV458516:FAW458576 FKR458516:FKS458576 FUN458516:FUO458576 GEJ458516:GEK458576 GOF458516:GOG458576 GYB458516:GYC458576 HHX458516:HHY458576 HRT458516:HRU458576 IBP458516:IBQ458576 ILL458516:ILM458576 IVH458516:IVI458576 JFD458516:JFE458576 JOZ458516:JPA458576 JYV458516:JYW458576 KIR458516:KIS458576 KSN458516:KSO458576 LCJ458516:LCK458576 LMF458516:LMG458576 LWB458516:LWC458576 MFX458516:MFY458576 MPT458516:MPU458576 MZP458516:MZQ458576 NJL458516:NJM458576 NTH458516:NTI458576 ODD458516:ODE458576 OMZ458516:ONA458576 OWV458516:OWW458576 PGR458516:PGS458576 PQN458516:PQO458576 QAJ458516:QAK458576 QKF458516:QKG458576 QUB458516:QUC458576 RDX458516:RDY458576 RNT458516:RNU458576 RXP458516:RXQ458576 SHL458516:SHM458576 SRH458516:SRI458576 TBD458516:TBE458576 TKZ458516:TLA458576 TUV458516:TUW458576 UER458516:UES458576 UON458516:UOO458576 UYJ458516:UYK458576 VIF458516:VIG458576 VSB458516:VSC458576 WBX458516:WBY458576 WLT458516:WLU458576 WVP458516:WVQ458576 H524052:I524112 JD524052:JE524112 SZ524052:TA524112 ACV524052:ACW524112 AMR524052:AMS524112 AWN524052:AWO524112 BGJ524052:BGK524112 BQF524052:BQG524112 CAB524052:CAC524112 CJX524052:CJY524112 CTT524052:CTU524112 DDP524052:DDQ524112 DNL524052:DNM524112 DXH524052:DXI524112 EHD524052:EHE524112 EQZ524052:ERA524112 FAV524052:FAW524112 FKR524052:FKS524112 FUN524052:FUO524112 GEJ524052:GEK524112 GOF524052:GOG524112 GYB524052:GYC524112 HHX524052:HHY524112 HRT524052:HRU524112 IBP524052:IBQ524112 ILL524052:ILM524112 IVH524052:IVI524112 JFD524052:JFE524112 JOZ524052:JPA524112 JYV524052:JYW524112 KIR524052:KIS524112 KSN524052:KSO524112 LCJ524052:LCK524112 LMF524052:LMG524112 LWB524052:LWC524112 MFX524052:MFY524112 MPT524052:MPU524112 MZP524052:MZQ524112 NJL524052:NJM524112 NTH524052:NTI524112 ODD524052:ODE524112 OMZ524052:ONA524112 OWV524052:OWW524112 PGR524052:PGS524112 PQN524052:PQO524112 QAJ524052:QAK524112 QKF524052:QKG524112 QUB524052:QUC524112 RDX524052:RDY524112 RNT524052:RNU524112 RXP524052:RXQ524112 SHL524052:SHM524112 SRH524052:SRI524112 TBD524052:TBE524112 TKZ524052:TLA524112 TUV524052:TUW524112 UER524052:UES524112 UON524052:UOO524112 UYJ524052:UYK524112 VIF524052:VIG524112 VSB524052:VSC524112 WBX524052:WBY524112 WLT524052:WLU524112 WVP524052:WVQ524112 H589588:I589648 JD589588:JE589648 SZ589588:TA589648 ACV589588:ACW589648 AMR589588:AMS589648 AWN589588:AWO589648 BGJ589588:BGK589648 BQF589588:BQG589648 CAB589588:CAC589648 CJX589588:CJY589648 CTT589588:CTU589648 DDP589588:DDQ589648 DNL589588:DNM589648 DXH589588:DXI589648 EHD589588:EHE589648 EQZ589588:ERA589648 FAV589588:FAW589648 FKR589588:FKS589648 FUN589588:FUO589648 GEJ589588:GEK589648 GOF589588:GOG589648 GYB589588:GYC589648 HHX589588:HHY589648 HRT589588:HRU589648 IBP589588:IBQ589648 ILL589588:ILM589648 IVH589588:IVI589648 JFD589588:JFE589648 JOZ589588:JPA589648 JYV589588:JYW589648 KIR589588:KIS589648 KSN589588:KSO589648 LCJ589588:LCK589648 LMF589588:LMG589648 LWB589588:LWC589648 MFX589588:MFY589648 MPT589588:MPU589648 MZP589588:MZQ589648 NJL589588:NJM589648 NTH589588:NTI589648 ODD589588:ODE589648 OMZ589588:ONA589648 OWV589588:OWW589648 PGR589588:PGS589648 PQN589588:PQO589648 QAJ589588:QAK589648 QKF589588:QKG589648 QUB589588:QUC589648 RDX589588:RDY589648 RNT589588:RNU589648 RXP589588:RXQ589648 SHL589588:SHM589648 SRH589588:SRI589648 TBD589588:TBE589648 TKZ589588:TLA589648 TUV589588:TUW589648 UER589588:UES589648 UON589588:UOO589648 UYJ589588:UYK589648 VIF589588:VIG589648 VSB589588:VSC589648 WBX589588:WBY589648 WLT589588:WLU589648 WVP589588:WVQ589648 H655124:I655184 JD655124:JE655184 SZ655124:TA655184 ACV655124:ACW655184 AMR655124:AMS655184 AWN655124:AWO655184 BGJ655124:BGK655184 BQF655124:BQG655184 CAB655124:CAC655184 CJX655124:CJY655184 CTT655124:CTU655184 DDP655124:DDQ655184 DNL655124:DNM655184 DXH655124:DXI655184 EHD655124:EHE655184 EQZ655124:ERA655184 FAV655124:FAW655184 FKR655124:FKS655184 FUN655124:FUO655184 GEJ655124:GEK655184 GOF655124:GOG655184 GYB655124:GYC655184 HHX655124:HHY655184 HRT655124:HRU655184 IBP655124:IBQ655184 ILL655124:ILM655184 IVH655124:IVI655184 JFD655124:JFE655184 JOZ655124:JPA655184 JYV655124:JYW655184 KIR655124:KIS655184 KSN655124:KSO655184 LCJ655124:LCK655184 LMF655124:LMG655184 LWB655124:LWC655184 MFX655124:MFY655184 MPT655124:MPU655184 MZP655124:MZQ655184 NJL655124:NJM655184 NTH655124:NTI655184 ODD655124:ODE655184 OMZ655124:ONA655184 OWV655124:OWW655184 PGR655124:PGS655184 PQN655124:PQO655184 QAJ655124:QAK655184 QKF655124:QKG655184 QUB655124:QUC655184 RDX655124:RDY655184 RNT655124:RNU655184 RXP655124:RXQ655184 SHL655124:SHM655184 SRH655124:SRI655184 TBD655124:TBE655184 TKZ655124:TLA655184 TUV655124:TUW655184 UER655124:UES655184 UON655124:UOO655184 UYJ655124:UYK655184 VIF655124:VIG655184 VSB655124:VSC655184 WBX655124:WBY655184 WLT655124:WLU655184 WVP655124:WVQ655184 H720660:I720720 JD720660:JE720720 SZ720660:TA720720 ACV720660:ACW720720 AMR720660:AMS720720 AWN720660:AWO720720 BGJ720660:BGK720720 BQF720660:BQG720720 CAB720660:CAC720720 CJX720660:CJY720720 CTT720660:CTU720720 DDP720660:DDQ720720 DNL720660:DNM720720 DXH720660:DXI720720 EHD720660:EHE720720 EQZ720660:ERA720720 FAV720660:FAW720720 FKR720660:FKS720720 FUN720660:FUO720720 GEJ720660:GEK720720 GOF720660:GOG720720 GYB720660:GYC720720 HHX720660:HHY720720 HRT720660:HRU720720 IBP720660:IBQ720720 ILL720660:ILM720720 IVH720660:IVI720720 JFD720660:JFE720720 JOZ720660:JPA720720 JYV720660:JYW720720 KIR720660:KIS720720 KSN720660:KSO720720 LCJ720660:LCK720720 LMF720660:LMG720720 LWB720660:LWC720720 MFX720660:MFY720720 MPT720660:MPU720720 MZP720660:MZQ720720 NJL720660:NJM720720 NTH720660:NTI720720 ODD720660:ODE720720 OMZ720660:ONA720720 OWV720660:OWW720720 PGR720660:PGS720720 PQN720660:PQO720720 QAJ720660:QAK720720 QKF720660:QKG720720 QUB720660:QUC720720 RDX720660:RDY720720 RNT720660:RNU720720 RXP720660:RXQ720720 SHL720660:SHM720720 SRH720660:SRI720720 TBD720660:TBE720720 TKZ720660:TLA720720 TUV720660:TUW720720 UER720660:UES720720 UON720660:UOO720720 UYJ720660:UYK720720 VIF720660:VIG720720 VSB720660:VSC720720 WBX720660:WBY720720 WLT720660:WLU720720 WVP720660:WVQ720720 H786196:I786256 JD786196:JE786256 SZ786196:TA786256 ACV786196:ACW786256 AMR786196:AMS786256 AWN786196:AWO786256 BGJ786196:BGK786256 BQF786196:BQG786256 CAB786196:CAC786256 CJX786196:CJY786256 CTT786196:CTU786256 DDP786196:DDQ786256 DNL786196:DNM786256 DXH786196:DXI786256 EHD786196:EHE786256 EQZ786196:ERA786256 FAV786196:FAW786256 FKR786196:FKS786256 FUN786196:FUO786256 GEJ786196:GEK786256 GOF786196:GOG786256 GYB786196:GYC786256 HHX786196:HHY786256 HRT786196:HRU786256 IBP786196:IBQ786256 ILL786196:ILM786256 IVH786196:IVI786256 JFD786196:JFE786256 JOZ786196:JPA786256 JYV786196:JYW786256 KIR786196:KIS786256 KSN786196:KSO786256 LCJ786196:LCK786256 LMF786196:LMG786256 LWB786196:LWC786256 MFX786196:MFY786256 MPT786196:MPU786256 MZP786196:MZQ786256 NJL786196:NJM786256 NTH786196:NTI786256 ODD786196:ODE786256 OMZ786196:ONA786256 OWV786196:OWW786256 PGR786196:PGS786256 PQN786196:PQO786256 QAJ786196:QAK786256 QKF786196:QKG786256 QUB786196:QUC786256 RDX786196:RDY786256 RNT786196:RNU786256 RXP786196:RXQ786256 SHL786196:SHM786256 SRH786196:SRI786256 TBD786196:TBE786256 TKZ786196:TLA786256 TUV786196:TUW786256 UER786196:UES786256 UON786196:UOO786256 UYJ786196:UYK786256 VIF786196:VIG786256 VSB786196:VSC786256 WBX786196:WBY786256 WLT786196:WLU786256 WVP786196:WVQ786256 H851732:I851792 JD851732:JE851792 SZ851732:TA851792 ACV851732:ACW851792 AMR851732:AMS851792 AWN851732:AWO851792 BGJ851732:BGK851792 BQF851732:BQG851792 CAB851732:CAC851792 CJX851732:CJY851792 CTT851732:CTU851792 DDP851732:DDQ851792 DNL851732:DNM851792 DXH851732:DXI851792 EHD851732:EHE851792 EQZ851732:ERA851792 FAV851732:FAW851792 FKR851732:FKS851792 FUN851732:FUO851792 GEJ851732:GEK851792 GOF851732:GOG851792 GYB851732:GYC851792 HHX851732:HHY851792 HRT851732:HRU851792 IBP851732:IBQ851792 ILL851732:ILM851792 IVH851732:IVI851792 JFD851732:JFE851792 JOZ851732:JPA851792 JYV851732:JYW851792 KIR851732:KIS851792 KSN851732:KSO851792 LCJ851732:LCK851792 LMF851732:LMG851792 LWB851732:LWC851792 MFX851732:MFY851792 MPT851732:MPU851792 MZP851732:MZQ851792 NJL851732:NJM851792 NTH851732:NTI851792 ODD851732:ODE851792 OMZ851732:ONA851792 OWV851732:OWW851792 PGR851732:PGS851792 PQN851732:PQO851792 QAJ851732:QAK851792 QKF851732:QKG851792 QUB851732:QUC851792 RDX851732:RDY851792 RNT851732:RNU851792 RXP851732:RXQ851792 SHL851732:SHM851792 SRH851732:SRI851792 TBD851732:TBE851792 TKZ851732:TLA851792 TUV851732:TUW851792 UER851732:UES851792 UON851732:UOO851792 UYJ851732:UYK851792 VIF851732:VIG851792 VSB851732:VSC851792 WBX851732:WBY851792 WLT851732:WLU851792 WVP851732:WVQ851792 H917268:I917328 JD917268:JE917328 SZ917268:TA917328 ACV917268:ACW917328 AMR917268:AMS917328 AWN917268:AWO917328 BGJ917268:BGK917328 BQF917268:BQG917328 CAB917268:CAC917328 CJX917268:CJY917328 CTT917268:CTU917328 DDP917268:DDQ917328 DNL917268:DNM917328 DXH917268:DXI917328 EHD917268:EHE917328 EQZ917268:ERA917328 FAV917268:FAW917328 FKR917268:FKS917328 FUN917268:FUO917328 GEJ917268:GEK917328 GOF917268:GOG917328 GYB917268:GYC917328 HHX917268:HHY917328 HRT917268:HRU917328 IBP917268:IBQ917328 ILL917268:ILM917328 IVH917268:IVI917328 JFD917268:JFE917328 JOZ917268:JPA917328 JYV917268:JYW917328 KIR917268:KIS917328 KSN917268:KSO917328 LCJ917268:LCK917328 LMF917268:LMG917328 LWB917268:LWC917328 MFX917268:MFY917328 MPT917268:MPU917328 MZP917268:MZQ917328 NJL917268:NJM917328 NTH917268:NTI917328 ODD917268:ODE917328 OMZ917268:ONA917328 OWV917268:OWW917328 PGR917268:PGS917328 PQN917268:PQO917328 QAJ917268:QAK917328 QKF917268:QKG917328 QUB917268:QUC917328 RDX917268:RDY917328 RNT917268:RNU917328 RXP917268:RXQ917328 SHL917268:SHM917328 SRH917268:SRI917328 TBD917268:TBE917328 TKZ917268:TLA917328 TUV917268:TUW917328 UER917268:UES917328 UON917268:UOO917328 UYJ917268:UYK917328 VIF917268:VIG917328 VSB917268:VSC917328 WBX917268:WBY917328 WLT917268:WLU917328 WVP917268:WVQ917328 H982804:I982864 JD982804:JE982864 SZ982804:TA982864 ACV982804:ACW982864 AMR982804:AMS982864 AWN982804:AWO982864 BGJ982804:BGK982864 BQF982804:BQG982864 CAB982804:CAC982864 CJX982804:CJY982864 CTT982804:CTU982864 DDP982804:DDQ982864 DNL982804:DNM982864 DXH982804:DXI982864 EHD982804:EHE982864 EQZ982804:ERA982864 FAV982804:FAW982864 FKR982804:FKS982864 FUN982804:FUO982864 GEJ982804:GEK982864 GOF982804:GOG982864 GYB982804:GYC982864 HHX982804:HHY982864 HRT982804:HRU982864 IBP982804:IBQ982864 ILL982804:ILM982864 IVH982804:IVI982864 JFD982804:JFE982864 JOZ982804:JPA982864 JYV982804:JYW982864 KIR982804:KIS982864 KSN982804:KSO982864 LCJ982804:LCK982864 LMF982804:LMG982864 LWB982804:LWC982864 MFX982804:MFY982864 MPT982804:MPU982864 MZP982804:MZQ982864 NJL982804:NJM982864 NTH982804:NTI982864 ODD982804:ODE982864 OMZ982804:ONA982864 OWV982804:OWW982864 PGR982804:PGS982864 PQN982804:PQO982864 QAJ982804:QAK982864 QKF982804:QKG982864 QUB982804:QUC982864 RDX982804:RDY982864 RNT982804:RNU982864 RXP982804:RXQ982864 SHL982804:SHM982864 SRH982804:SRI982864 TBD982804:TBE982864 TKZ982804:TLA982864 TUV982804:TUW982864 UER982804:UES982864 UON982804:UOO982864 UYJ982804:UYK982864 VIF982804:VIG982864 VSB982804:VSC982864 WBX982804:WBY982864 WLT982804:WLU982864 WVP982804:WVQ98286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71:I65371 JD65371:JE65371 SZ65371:TA65371 ACV65371:ACW65371 AMR65371:AMS65371 AWN65371:AWO65371 BGJ65371:BGK65371 BQF65371:BQG65371 CAB65371:CAC65371 CJX65371:CJY65371 CTT65371:CTU65371 DDP65371:DDQ65371 DNL65371:DNM65371 DXH65371:DXI65371 EHD65371:EHE65371 EQZ65371:ERA65371 FAV65371:FAW65371 FKR65371:FKS65371 FUN65371:FUO65371 GEJ65371:GEK65371 GOF65371:GOG65371 GYB65371:GYC65371 HHX65371:HHY65371 HRT65371:HRU65371 IBP65371:IBQ65371 ILL65371:ILM65371 IVH65371:IVI65371 JFD65371:JFE65371 JOZ65371:JPA65371 JYV65371:JYW65371 KIR65371:KIS65371 KSN65371:KSO65371 LCJ65371:LCK65371 LMF65371:LMG65371 LWB65371:LWC65371 MFX65371:MFY65371 MPT65371:MPU65371 MZP65371:MZQ65371 NJL65371:NJM65371 NTH65371:NTI65371 ODD65371:ODE65371 OMZ65371:ONA65371 OWV65371:OWW65371 PGR65371:PGS65371 PQN65371:PQO65371 QAJ65371:QAK65371 QKF65371:QKG65371 QUB65371:QUC65371 RDX65371:RDY65371 RNT65371:RNU65371 RXP65371:RXQ65371 SHL65371:SHM65371 SRH65371:SRI65371 TBD65371:TBE65371 TKZ65371:TLA65371 TUV65371:TUW65371 UER65371:UES65371 UON65371:UOO65371 UYJ65371:UYK65371 VIF65371:VIG65371 VSB65371:VSC65371 WBX65371:WBY65371 WLT65371:WLU65371 WVP65371:WVQ65371 H130907:I130907 JD130907:JE130907 SZ130907:TA130907 ACV130907:ACW130907 AMR130907:AMS130907 AWN130907:AWO130907 BGJ130907:BGK130907 BQF130907:BQG130907 CAB130907:CAC130907 CJX130907:CJY130907 CTT130907:CTU130907 DDP130907:DDQ130907 DNL130907:DNM130907 DXH130907:DXI130907 EHD130907:EHE130907 EQZ130907:ERA130907 FAV130907:FAW130907 FKR130907:FKS130907 FUN130907:FUO130907 GEJ130907:GEK130907 GOF130907:GOG130907 GYB130907:GYC130907 HHX130907:HHY130907 HRT130907:HRU130907 IBP130907:IBQ130907 ILL130907:ILM130907 IVH130907:IVI130907 JFD130907:JFE130907 JOZ130907:JPA130907 JYV130907:JYW130907 KIR130907:KIS130907 KSN130907:KSO130907 LCJ130907:LCK130907 LMF130907:LMG130907 LWB130907:LWC130907 MFX130907:MFY130907 MPT130907:MPU130907 MZP130907:MZQ130907 NJL130907:NJM130907 NTH130907:NTI130907 ODD130907:ODE130907 OMZ130907:ONA130907 OWV130907:OWW130907 PGR130907:PGS130907 PQN130907:PQO130907 QAJ130907:QAK130907 QKF130907:QKG130907 QUB130907:QUC130907 RDX130907:RDY130907 RNT130907:RNU130907 RXP130907:RXQ130907 SHL130907:SHM130907 SRH130907:SRI130907 TBD130907:TBE130907 TKZ130907:TLA130907 TUV130907:TUW130907 UER130907:UES130907 UON130907:UOO130907 UYJ130907:UYK130907 VIF130907:VIG130907 VSB130907:VSC130907 WBX130907:WBY130907 WLT130907:WLU130907 WVP130907:WVQ130907 H196443:I196443 JD196443:JE196443 SZ196443:TA196443 ACV196443:ACW196443 AMR196443:AMS196443 AWN196443:AWO196443 BGJ196443:BGK196443 BQF196443:BQG196443 CAB196443:CAC196443 CJX196443:CJY196443 CTT196443:CTU196443 DDP196443:DDQ196443 DNL196443:DNM196443 DXH196443:DXI196443 EHD196443:EHE196443 EQZ196443:ERA196443 FAV196443:FAW196443 FKR196443:FKS196443 FUN196443:FUO196443 GEJ196443:GEK196443 GOF196443:GOG196443 GYB196443:GYC196443 HHX196443:HHY196443 HRT196443:HRU196443 IBP196443:IBQ196443 ILL196443:ILM196443 IVH196443:IVI196443 JFD196443:JFE196443 JOZ196443:JPA196443 JYV196443:JYW196443 KIR196443:KIS196443 KSN196443:KSO196443 LCJ196443:LCK196443 LMF196443:LMG196443 LWB196443:LWC196443 MFX196443:MFY196443 MPT196443:MPU196443 MZP196443:MZQ196443 NJL196443:NJM196443 NTH196443:NTI196443 ODD196443:ODE196443 OMZ196443:ONA196443 OWV196443:OWW196443 PGR196443:PGS196443 PQN196443:PQO196443 QAJ196443:QAK196443 QKF196443:QKG196443 QUB196443:QUC196443 RDX196443:RDY196443 RNT196443:RNU196443 RXP196443:RXQ196443 SHL196443:SHM196443 SRH196443:SRI196443 TBD196443:TBE196443 TKZ196443:TLA196443 TUV196443:TUW196443 UER196443:UES196443 UON196443:UOO196443 UYJ196443:UYK196443 VIF196443:VIG196443 VSB196443:VSC196443 WBX196443:WBY196443 WLT196443:WLU196443 WVP196443:WVQ196443 H261979:I261979 JD261979:JE261979 SZ261979:TA261979 ACV261979:ACW261979 AMR261979:AMS261979 AWN261979:AWO261979 BGJ261979:BGK261979 BQF261979:BQG261979 CAB261979:CAC261979 CJX261979:CJY261979 CTT261979:CTU261979 DDP261979:DDQ261979 DNL261979:DNM261979 DXH261979:DXI261979 EHD261979:EHE261979 EQZ261979:ERA261979 FAV261979:FAW261979 FKR261979:FKS261979 FUN261979:FUO261979 GEJ261979:GEK261979 GOF261979:GOG261979 GYB261979:GYC261979 HHX261979:HHY261979 HRT261979:HRU261979 IBP261979:IBQ261979 ILL261979:ILM261979 IVH261979:IVI261979 JFD261979:JFE261979 JOZ261979:JPA261979 JYV261979:JYW261979 KIR261979:KIS261979 KSN261979:KSO261979 LCJ261979:LCK261979 LMF261979:LMG261979 LWB261979:LWC261979 MFX261979:MFY261979 MPT261979:MPU261979 MZP261979:MZQ261979 NJL261979:NJM261979 NTH261979:NTI261979 ODD261979:ODE261979 OMZ261979:ONA261979 OWV261979:OWW261979 PGR261979:PGS261979 PQN261979:PQO261979 QAJ261979:QAK261979 QKF261979:QKG261979 QUB261979:QUC261979 RDX261979:RDY261979 RNT261979:RNU261979 RXP261979:RXQ261979 SHL261979:SHM261979 SRH261979:SRI261979 TBD261979:TBE261979 TKZ261979:TLA261979 TUV261979:TUW261979 UER261979:UES261979 UON261979:UOO261979 UYJ261979:UYK261979 VIF261979:VIG261979 VSB261979:VSC261979 WBX261979:WBY261979 WLT261979:WLU261979 WVP261979:WVQ261979 H327515:I327515 JD327515:JE327515 SZ327515:TA327515 ACV327515:ACW327515 AMR327515:AMS327515 AWN327515:AWO327515 BGJ327515:BGK327515 BQF327515:BQG327515 CAB327515:CAC327515 CJX327515:CJY327515 CTT327515:CTU327515 DDP327515:DDQ327515 DNL327515:DNM327515 DXH327515:DXI327515 EHD327515:EHE327515 EQZ327515:ERA327515 FAV327515:FAW327515 FKR327515:FKS327515 FUN327515:FUO327515 GEJ327515:GEK327515 GOF327515:GOG327515 GYB327515:GYC327515 HHX327515:HHY327515 HRT327515:HRU327515 IBP327515:IBQ327515 ILL327515:ILM327515 IVH327515:IVI327515 JFD327515:JFE327515 JOZ327515:JPA327515 JYV327515:JYW327515 KIR327515:KIS327515 KSN327515:KSO327515 LCJ327515:LCK327515 LMF327515:LMG327515 LWB327515:LWC327515 MFX327515:MFY327515 MPT327515:MPU327515 MZP327515:MZQ327515 NJL327515:NJM327515 NTH327515:NTI327515 ODD327515:ODE327515 OMZ327515:ONA327515 OWV327515:OWW327515 PGR327515:PGS327515 PQN327515:PQO327515 QAJ327515:QAK327515 QKF327515:QKG327515 QUB327515:QUC327515 RDX327515:RDY327515 RNT327515:RNU327515 RXP327515:RXQ327515 SHL327515:SHM327515 SRH327515:SRI327515 TBD327515:TBE327515 TKZ327515:TLA327515 TUV327515:TUW327515 UER327515:UES327515 UON327515:UOO327515 UYJ327515:UYK327515 VIF327515:VIG327515 VSB327515:VSC327515 WBX327515:WBY327515 WLT327515:WLU327515 WVP327515:WVQ327515 H393051:I393051 JD393051:JE393051 SZ393051:TA393051 ACV393051:ACW393051 AMR393051:AMS393051 AWN393051:AWO393051 BGJ393051:BGK393051 BQF393051:BQG393051 CAB393051:CAC393051 CJX393051:CJY393051 CTT393051:CTU393051 DDP393051:DDQ393051 DNL393051:DNM393051 DXH393051:DXI393051 EHD393051:EHE393051 EQZ393051:ERA393051 FAV393051:FAW393051 FKR393051:FKS393051 FUN393051:FUO393051 GEJ393051:GEK393051 GOF393051:GOG393051 GYB393051:GYC393051 HHX393051:HHY393051 HRT393051:HRU393051 IBP393051:IBQ393051 ILL393051:ILM393051 IVH393051:IVI393051 JFD393051:JFE393051 JOZ393051:JPA393051 JYV393051:JYW393051 KIR393051:KIS393051 KSN393051:KSO393051 LCJ393051:LCK393051 LMF393051:LMG393051 LWB393051:LWC393051 MFX393051:MFY393051 MPT393051:MPU393051 MZP393051:MZQ393051 NJL393051:NJM393051 NTH393051:NTI393051 ODD393051:ODE393051 OMZ393051:ONA393051 OWV393051:OWW393051 PGR393051:PGS393051 PQN393051:PQO393051 QAJ393051:QAK393051 QKF393051:QKG393051 QUB393051:QUC393051 RDX393051:RDY393051 RNT393051:RNU393051 RXP393051:RXQ393051 SHL393051:SHM393051 SRH393051:SRI393051 TBD393051:TBE393051 TKZ393051:TLA393051 TUV393051:TUW393051 UER393051:UES393051 UON393051:UOO393051 UYJ393051:UYK393051 VIF393051:VIG393051 VSB393051:VSC393051 WBX393051:WBY393051 WLT393051:WLU393051 WVP393051:WVQ393051 H458587:I458587 JD458587:JE458587 SZ458587:TA458587 ACV458587:ACW458587 AMR458587:AMS458587 AWN458587:AWO458587 BGJ458587:BGK458587 BQF458587:BQG458587 CAB458587:CAC458587 CJX458587:CJY458587 CTT458587:CTU458587 DDP458587:DDQ458587 DNL458587:DNM458587 DXH458587:DXI458587 EHD458587:EHE458587 EQZ458587:ERA458587 FAV458587:FAW458587 FKR458587:FKS458587 FUN458587:FUO458587 GEJ458587:GEK458587 GOF458587:GOG458587 GYB458587:GYC458587 HHX458587:HHY458587 HRT458587:HRU458587 IBP458587:IBQ458587 ILL458587:ILM458587 IVH458587:IVI458587 JFD458587:JFE458587 JOZ458587:JPA458587 JYV458587:JYW458587 KIR458587:KIS458587 KSN458587:KSO458587 LCJ458587:LCK458587 LMF458587:LMG458587 LWB458587:LWC458587 MFX458587:MFY458587 MPT458587:MPU458587 MZP458587:MZQ458587 NJL458587:NJM458587 NTH458587:NTI458587 ODD458587:ODE458587 OMZ458587:ONA458587 OWV458587:OWW458587 PGR458587:PGS458587 PQN458587:PQO458587 QAJ458587:QAK458587 QKF458587:QKG458587 QUB458587:QUC458587 RDX458587:RDY458587 RNT458587:RNU458587 RXP458587:RXQ458587 SHL458587:SHM458587 SRH458587:SRI458587 TBD458587:TBE458587 TKZ458587:TLA458587 TUV458587:TUW458587 UER458587:UES458587 UON458587:UOO458587 UYJ458587:UYK458587 VIF458587:VIG458587 VSB458587:VSC458587 WBX458587:WBY458587 WLT458587:WLU458587 WVP458587:WVQ458587 H524123:I524123 JD524123:JE524123 SZ524123:TA524123 ACV524123:ACW524123 AMR524123:AMS524123 AWN524123:AWO524123 BGJ524123:BGK524123 BQF524123:BQG524123 CAB524123:CAC524123 CJX524123:CJY524123 CTT524123:CTU524123 DDP524123:DDQ524123 DNL524123:DNM524123 DXH524123:DXI524123 EHD524123:EHE524123 EQZ524123:ERA524123 FAV524123:FAW524123 FKR524123:FKS524123 FUN524123:FUO524123 GEJ524123:GEK524123 GOF524123:GOG524123 GYB524123:GYC524123 HHX524123:HHY524123 HRT524123:HRU524123 IBP524123:IBQ524123 ILL524123:ILM524123 IVH524123:IVI524123 JFD524123:JFE524123 JOZ524123:JPA524123 JYV524123:JYW524123 KIR524123:KIS524123 KSN524123:KSO524123 LCJ524123:LCK524123 LMF524123:LMG524123 LWB524123:LWC524123 MFX524123:MFY524123 MPT524123:MPU524123 MZP524123:MZQ524123 NJL524123:NJM524123 NTH524123:NTI524123 ODD524123:ODE524123 OMZ524123:ONA524123 OWV524123:OWW524123 PGR524123:PGS524123 PQN524123:PQO524123 QAJ524123:QAK524123 QKF524123:QKG524123 QUB524123:QUC524123 RDX524123:RDY524123 RNT524123:RNU524123 RXP524123:RXQ524123 SHL524123:SHM524123 SRH524123:SRI524123 TBD524123:TBE524123 TKZ524123:TLA524123 TUV524123:TUW524123 UER524123:UES524123 UON524123:UOO524123 UYJ524123:UYK524123 VIF524123:VIG524123 VSB524123:VSC524123 WBX524123:WBY524123 WLT524123:WLU524123 WVP524123:WVQ524123 H589659:I589659 JD589659:JE589659 SZ589659:TA589659 ACV589659:ACW589659 AMR589659:AMS589659 AWN589659:AWO589659 BGJ589659:BGK589659 BQF589659:BQG589659 CAB589659:CAC589659 CJX589659:CJY589659 CTT589659:CTU589659 DDP589659:DDQ589659 DNL589659:DNM589659 DXH589659:DXI589659 EHD589659:EHE589659 EQZ589659:ERA589659 FAV589659:FAW589659 FKR589659:FKS589659 FUN589659:FUO589659 GEJ589659:GEK589659 GOF589659:GOG589659 GYB589659:GYC589659 HHX589659:HHY589659 HRT589659:HRU589659 IBP589659:IBQ589659 ILL589659:ILM589659 IVH589659:IVI589659 JFD589659:JFE589659 JOZ589659:JPA589659 JYV589659:JYW589659 KIR589659:KIS589659 KSN589659:KSO589659 LCJ589659:LCK589659 LMF589659:LMG589659 LWB589659:LWC589659 MFX589659:MFY589659 MPT589659:MPU589659 MZP589659:MZQ589659 NJL589659:NJM589659 NTH589659:NTI589659 ODD589659:ODE589659 OMZ589659:ONA589659 OWV589659:OWW589659 PGR589659:PGS589659 PQN589659:PQO589659 QAJ589659:QAK589659 QKF589659:QKG589659 QUB589659:QUC589659 RDX589659:RDY589659 RNT589659:RNU589659 RXP589659:RXQ589659 SHL589659:SHM589659 SRH589659:SRI589659 TBD589659:TBE589659 TKZ589659:TLA589659 TUV589659:TUW589659 UER589659:UES589659 UON589659:UOO589659 UYJ589659:UYK589659 VIF589659:VIG589659 VSB589659:VSC589659 WBX589659:WBY589659 WLT589659:WLU589659 WVP589659:WVQ589659 H655195:I655195 JD655195:JE655195 SZ655195:TA655195 ACV655195:ACW655195 AMR655195:AMS655195 AWN655195:AWO655195 BGJ655195:BGK655195 BQF655195:BQG655195 CAB655195:CAC655195 CJX655195:CJY655195 CTT655195:CTU655195 DDP655195:DDQ655195 DNL655195:DNM655195 DXH655195:DXI655195 EHD655195:EHE655195 EQZ655195:ERA655195 FAV655195:FAW655195 FKR655195:FKS655195 FUN655195:FUO655195 GEJ655195:GEK655195 GOF655195:GOG655195 GYB655195:GYC655195 HHX655195:HHY655195 HRT655195:HRU655195 IBP655195:IBQ655195 ILL655195:ILM655195 IVH655195:IVI655195 JFD655195:JFE655195 JOZ655195:JPA655195 JYV655195:JYW655195 KIR655195:KIS655195 KSN655195:KSO655195 LCJ655195:LCK655195 LMF655195:LMG655195 LWB655195:LWC655195 MFX655195:MFY655195 MPT655195:MPU655195 MZP655195:MZQ655195 NJL655195:NJM655195 NTH655195:NTI655195 ODD655195:ODE655195 OMZ655195:ONA655195 OWV655195:OWW655195 PGR655195:PGS655195 PQN655195:PQO655195 QAJ655195:QAK655195 QKF655195:QKG655195 QUB655195:QUC655195 RDX655195:RDY655195 RNT655195:RNU655195 RXP655195:RXQ655195 SHL655195:SHM655195 SRH655195:SRI655195 TBD655195:TBE655195 TKZ655195:TLA655195 TUV655195:TUW655195 UER655195:UES655195 UON655195:UOO655195 UYJ655195:UYK655195 VIF655195:VIG655195 VSB655195:VSC655195 WBX655195:WBY655195 WLT655195:WLU655195 WVP655195:WVQ655195 H720731:I720731 JD720731:JE720731 SZ720731:TA720731 ACV720731:ACW720731 AMR720731:AMS720731 AWN720731:AWO720731 BGJ720731:BGK720731 BQF720731:BQG720731 CAB720731:CAC720731 CJX720731:CJY720731 CTT720731:CTU720731 DDP720731:DDQ720731 DNL720731:DNM720731 DXH720731:DXI720731 EHD720731:EHE720731 EQZ720731:ERA720731 FAV720731:FAW720731 FKR720731:FKS720731 FUN720731:FUO720731 GEJ720731:GEK720731 GOF720731:GOG720731 GYB720731:GYC720731 HHX720731:HHY720731 HRT720731:HRU720731 IBP720731:IBQ720731 ILL720731:ILM720731 IVH720731:IVI720731 JFD720731:JFE720731 JOZ720731:JPA720731 JYV720731:JYW720731 KIR720731:KIS720731 KSN720731:KSO720731 LCJ720731:LCK720731 LMF720731:LMG720731 LWB720731:LWC720731 MFX720731:MFY720731 MPT720731:MPU720731 MZP720731:MZQ720731 NJL720731:NJM720731 NTH720731:NTI720731 ODD720731:ODE720731 OMZ720731:ONA720731 OWV720731:OWW720731 PGR720731:PGS720731 PQN720731:PQO720731 QAJ720731:QAK720731 QKF720731:QKG720731 QUB720731:QUC720731 RDX720731:RDY720731 RNT720731:RNU720731 RXP720731:RXQ720731 SHL720731:SHM720731 SRH720731:SRI720731 TBD720731:TBE720731 TKZ720731:TLA720731 TUV720731:TUW720731 UER720731:UES720731 UON720731:UOO720731 UYJ720731:UYK720731 VIF720731:VIG720731 VSB720731:VSC720731 WBX720731:WBY720731 WLT720731:WLU720731 WVP720731:WVQ720731 H786267:I786267 JD786267:JE786267 SZ786267:TA786267 ACV786267:ACW786267 AMR786267:AMS786267 AWN786267:AWO786267 BGJ786267:BGK786267 BQF786267:BQG786267 CAB786267:CAC786267 CJX786267:CJY786267 CTT786267:CTU786267 DDP786267:DDQ786267 DNL786267:DNM786267 DXH786267:DXI786267 EHD786267:EHE786267 EQZ786267:ERA786267 FAV786267:FAW786267 FKR786267:FKS786267 FUN786267:FUO786267 GEJ786267:GEK786267 GOF786267:GOG786267 GYB786267:GYC786267 HHX786267:HHY786267 HRT786267:HRU786267 IBP786267:IBQ786267 ILL786267:ILM786267 IVH786267:IVI786267 JFD786267:JFE786267 JOZ786267:JPA786267 JYV786267:JYW786267 KIR786267:KIS786267 KSN786267:KSO786267 LCJ786267:LCK786267 LMF786267:LMG786267 LWB786267:LWC786267 MFX786267:MFY786267 MPT786267:MPU786267 MZP786267:MZQ786267 NJL786267:NJM786267 NTH786267:NTI786267 ODD786267:ODE786267 OMZ786267:ONA786267 OWV786267:OWW786267 PGR786267:PGS786267 PQN786267:PQO786267 QAJ786267:QAK786267 QKF786267:QKG786267 QUB786267:QUC786267 RDX786267:RDY786267 RNT786267:RNU786267 RXP786267:RXQ786267 SHL786267:SHM786267 SRH786267:SRI786267 TBD786267:TBE786267 TKZ786267:TLA786267 TUV786267:TUW786267 UER786267:UES786267 UON786267:UOO786267 UYJ786267:UYK786267 VIF786267:VIG786267 VSB786267:VSC786267 WBX786267:WBY786267 WLT786267:WLU786267 WVP786267:WVQ786267 H851803:I851803 JD851803:JE851803 SZ851803:TA851803 ACV851803:ACW851803 AMR851803:AMS851803 AWN851803:AWO851803 BGJ851803:BGK851803 BQF851803:BQG851803 CAB851803:CAC851803 CJX851803:CJY851803 CTT851803:CTU851803 DDP851803:DDQ851803 DNL851803:DNM851803 DXH851803:DXI851803 EHD851803:EHE851803 EQZ851803:ERA851803 FAV851803:FAW851803 FKR851803:FKS851803 FUN851803:FUO851803 GEJ851803:GEK851803 GOF851803:GOG851803 GYB851803:GYC851803 HHX851803:HHY851803 HRT851803:HRU851803 IBP851803:IBQ851803 ILL851803:ILM851803 IVH851803:IVI851803 JFD851803:JFE851803 JOZ851803:JPA851803 JYV851803:JYW851803 KIR851803:KIS851803 KSN851803:KSO851803 LCJ851803:LCK851803 LMF851803:LMG851803 LWB851803:LWC851803 MFX851803:MFY851803 MPT851803:MPU851803 MZP851803:MZQ851803 NJL851803:NJM851803 NTH851803:NTI851803 ODD851803:ODE851803 OMZ851803:ONA851803 OWV851803:OWW851803 PGR851803:PGS851803 PQN851803:PQO851803 QAJ851803:QAK851803 QKF851803:QKG851803 QUB851803:QUC851803 RDX851803:RDY851803 RNT851803:RNU851803 RXP851803:RXQ851803 SHL851803:SHM851803 SRH851803:SRI851803 TBD851803:TBE851803 TKZ851803:TLA851803 TUV851803:TUW851803 UER851803:UES851803 UON851803:UOO851803 UYJ851803:UYK851803 VIF851803:VIG851803 VSB851803:VSC851803 WBX851803:WBY851803 WLT851803:WLU851803 WVP851803:WVQ851803 H917339:I917339 JD917339:JE917339 SZ917339:TA917339 ACV917339:ACW917339 AMR917339:AMS917339 AWN917339:AWO917339 BGJ917339:BGK917339 BQF917339:BQG917339 CAB917339:CAC917339 CJX917339:CJY917339 CTT917339:CTU917339 DDP917339:DDQ917339 DNL917339:DNM917339 DXH917339:DXI917339 EHD917339:EHE917339 EQZ917339:ERA917339 FAV917339:FAW917339 FKR917339:FKS917339 FUN917339:FUO917339 GEJ917339:GEK917339 GOF917339:GOG917339 GYB917339:GYC917339 HHX917339:HHY917339 HRT917339:HRU917339 IBP917339:IBQ917339 ILL917339:ILM917339 IVH917339:IVI917339 JFD917339:JFE917339 JOZ917339:JPA917339 JYV917339:JYW917339 KIR917339:KIS917339 KSN917339:KSO917339 LCJ917339:LCK917339 LMF917339:LMG917339 LWB917339:LWC917339 MFX917339:MFY917339 MPT917339:MPU917339 MZP917339:MZQ917339 NJL917339:NJM917339 NTH917339:NTI917339 ODD917339:ODE917339 OMZ917339:ONA917339 OWV917339:OWW917339 PGR917339:PGS917339 PQN917339:PQO917339 QAJ917339:QAK917339 QKF917339:QKG917339 QUB917339:QUC917339 RDX917339:RDY917339 RNT917339:RNU917339 RXP917339:RXQ917339 SHL917339:SHM917339 SRH917339:SRI917339 TBD917339:TBE917339 TKZ917339:TLA917339 TUV917339:TUW917339 UER917339:UES917339 UON917339:UOO917339 UYJ917339:UYK917339 VIF917339:VIG917339 VSB917339:VSC917339 WBX917339:WBY917339 WLT917339:WLU917339 WVP917339:WVQ917339 H982875:I982875 JD982875:JE982875 SZ982875:TA982875 ACV982875:ACW982875 AMR982875:AMS982875 AWN982875:AWO982875 BGJ982875:BGK982875 BQF982875:BQG982875 CAB982875:CAC982875 CJX982875:CJY982875 CTT982875:CTU982875 DDP982875:DDQ982875 DNL982875:DNM982875 DXH982875:DXI982875 EHD982875:EHE982875 EQZ982875:ERA982875 FAV982875:FAW982875 FKR982875:FKS982875 FUN982875:FUO982875 GEJ982875:GEK982875 GOF982875:GOG982875 GYB982875:GYC982875 HHX982875:HHY982875 HRT982875:HRU982875 IBP982875:IBQ982875 ILL982875:ILM982875 IVH982875:IVI982875 JFD982875:JFE982875 JOZ982875:JPA982875 JYV982875:JYW982875 KIR982875:KIS982875 KSN982875:KSO982875 LCJ982875:LCK982875 LMF982875:LMG982875 LWB982875:LWC982875 MFX982875:MFY982875 MPT982875:MPU982875 MZP982875:MZQ982875 NJL982875:NJM982875 NTH982875:NTI982875 ODD982875:ODE982875 OMZ982875:ONA982875 OWV982875:OWW982875 PGR982875:PGS982875 PQN982875:PQO982875 QAJ982875:QAK982875 QKF982875:QKG982875 QUB982875:QUC982875 RDX982875:RDY982875 RNT982875:RNU982875 RXP982875:RXQ982875 SHL982875:SHM982875 SRH982875:SRI982875 TBD982875:TBE982875 TKZ982875:TLA982875 TUV982875:TUW982875 UER982875:UES982875 UON982875:UOO982875 UYJ982875:UYK982875 VIF982875:VIG982875 VSB982875:VSC982875 WBX982875:WBY982875 WLT982875:WLU982875 WVP982875:WVQ982875"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4:I65364 JD65364:JE65364 SZ65364:TA65364 ACV65364:ACW65364 AMR65364:AMS65364 AWN65364:AWO65364 BGJ65364:BGK65364 BQF65364:BQG65364 CAB65364:CAC65364 CJX65364:CJY65364 CTT65364:CTU65364 DDP65364:DDQ65364 DNL65364:DNM65364 DXH65364:DXI65364 EHD65364:EHE65364 EQZ65364:ERA65364 FAV65364:FAW65364 FKR65364:FKS65364 FUN65364:FUO65364 GEJ65364:GEK65364 GOF65364:GOG65364 GYB65364:GYC65364 HHX65364:HHY65364 HRT65364:HRU65364 IBP65364:IBQ65364 ILL65364:ILM65364 IVH65364:IVI65364 JFD65364:JFE65364 JOZ65364:JPA65364 JYV65364:JYW65364 KIR65364:KIS65364 KSN65364:KSO65364 LCJ65364:LCK65364 LMF65364:LMG65364 LWB65364:LWC65364 MFX65364:MFY65364 MPT65364:MPU65364 MZP65364:MZQ65364 NJL65364:NJM65364 NTH65364:NTI65364 ODD65364:ODE65364 OMZ65364:ONA65364 OWV65364:OWW65364 PGR65364:PGS65364 PQN65364:PQO65364 QAJ65364:QAK65364 QKF65364:QKG65364 QUB65364:QUC65364 RDX65364:RDY65364 RNT65364:RNU65364 RXP65364:RXQ65364 SHL65364:SHM65364 SRH65364:SRI65364 TBD65364:TBE65364 TKZ65364:TLA65364 TUV65364:TUW65364 UER65364:UES65364 UON65364:UOO65364 UYJ65364:UYK65364 VIF65364:VIG65364 VSB65364:VSC65364 WBX65364:WBY65364 WLT65364:WLU65364 WVP65364:WVQ65364 H130900:I130900 JD130900:JE130900 SZ130900:TA130900 ACV130900:ACW130900 AMR130900:AMS130900 AWN130900:AWO130900 BGJ130900:BGK130900 BQF130900:BQG130900 CAB130900:CAC130900 CJX130900:CJY130900 CTT130900:CTU130900 DDP130900:DDQ130900 DNL130900:DNM130900 DXH130900:DXI130900 EHD130900:EHE130900 EQZ130900:ERA130900 FAV130900:FAW130900 FKR130900:FKS130900 FUN130900:FUO130900 GEJ130900:GEK130900 GOF130900:GOG130900 GYB130900:GYC130900 HHX130900:HHY130900 HRT130900:HRU130900 IBP130900:IBQ130900 ILL130900:ILM130900 IVH130900:IVI130900 JFD130900:JFE130900 JOZ130900:JPA130900 JYV130900:JYW130900 KIR130900:KIS130900 KSN130900:KSO130900 LCJ130900:LCK130900 LMF130900:LMG130900 LWB130900:LWC130900 MFX130900:MFY130900 MPT130900:MPU130900 MZP130900:MZQ130900 NJL130900:NJM130900 NTH130900:NTI130900 ODD130900:ODE130900 OMZ130900:ONA130900 OWV130900:OWW130900 PGR130900:PGS130900 PQN130900:PQO130900 QAJ130900:QAK130900 QKF130900:QKG130900 QUB130900:QUC130900 RDX130900:RDY130900 RNT130900:RNU130900 RXP130900:RXQ130900 SHL130900:SHM130900 SRH130900:SRI130900 TBD130900:TBE130900 TKZ130900:TLA130900 TUV130900:TUW130900 UER130900:UES130900 UON130900:UOO130900 UYJ130900:UYK130900 VIF130900:VIG130900 VSB130900:VSC130900 WBX130900:WBY130900 WLT130900:WLU130900 WVP130900:WVQ130900 H196436:I196436 JD196436:JE196436 SZ196436:TA196436 ACV196436:ACW196436 AMR196436:AMS196436 AWN196436:AWO196436 BGJ196436:BGK196436 BQF196436:BQG196436 CAB196436:CAC196436 CJX196436:CJY196436 CTT196436:CTU196436 DDP196436:DDQ196436 DNL196436:DNM196436 DXH196436:DXI196436 EHD196436:EHE196436 EQZ196436:ERA196436 FAV196436:FAW196436 FKR196436:FKS196436 FUN196436:FUO196436 GEJ196436:GEK196436 GOF196436:GOG196436 GYB196436:GYC196436 HHX196436:HHY196436 HRT196436:HRU196436 IBP196436:IBQ196436 ILL196436:ILM196436 IVH196436:IVI196436 JFD196436:JFE196436 JOZ196436:JPA196436 JYV196436:JYW196436 KIR196436:KIS196436 KSN196436:KSO196436 LCJ196436:LCK196436 LMF196436:LMG196436 LWB196436:LWC196436 MFX196436:MFY196436 MPT196436:MPU196436 MZP196436:MZQ196436 NJL196436:NJM196436 NTH196436:NTI196436 ODD196436:ODE196436 OMZ196436:ONA196436 OWV196436:OWW196436 PGR196436:PGS196436 PQN196436:PQO196436 QAJ196436:QAK196436 QKF196436:QKG196436 QUB196436:QUC196436 RDX196436:RDY196436 RNT196436:RNU196436 RXP196436:RXQ196436 SHL196436:SHM196436 SRH196436:SRI196436 TBD196436:TBE196436 TKZ196436:TLA196436 TUV196436:TUW196436 UER196436:UES196436 UON196436:UOO196436 UYJ196436:UYK196436 VIF196436:VIG196436 VSB196436:VSC196436 WBX196436:WBY196436 WLT196436:WLU196436 WVP196436:WVQ196436 H261972:I261972 JD261972:JE261972 SZ261972:TA261972 ACV261972:ACW261972 AMR261972:AMS261972 AWN261972:AWO261972 BGJ261972:BGK261972 BQF261972:BQG261972 CAB261972:CAC261972 CJX261972:CJY261972 CTT261972:CTU261972 DDP261972:DDQ261972 DNL261972:DNM261972 DXH261972:DXI261972 EHD261972:EHE261972 EQZ261972:ERA261972 FAV261972:FAW261972 FKR261972:FKS261972 FUN261972:FUO261972 GEJ261972:GEK261972 GOF261972:GOG261972 GYB261972:GYC261972 HHX261972:HHY261972 HRT261972:HRU261972 IBP261972:IBQ261972 ILL261972:ILM261972 IVH261972:IVI261972 JFD261972:JFE261972 JOZ261972:JPA261972 JYV261972:JYW261972 KIR261972:KIS261972 KSN261972:KSO261972 LCJ261972:LCK261972 LMF261972:LMG261972 LWB261972:LWC261972 MFX261972:MFY261972 MPT261972:MPU261972 MZP261972:MZQ261972 NJL261972:NJM261972 NTH261972:NTI261972 ODD261972:ODE261972 OMZ261972:ONA261972 OWV261972:OWW261972 PGR261972:PGS261972 PQN261972:PQO261972 QAJ261972:QAK261972 QKF261972:QKG261972 QUB261972:QUC261972 RDX261972:RDY261972 RNT261972:RNU261972 RXP261972:RXQ261972 SHL261972:SHM261972 SRH261972:SRI261972 TBD261972:TBE261972 TKZ261972:TLA261972 TUV261972:TUW261972 UER261972:UES261972 UON261972:UOO261972 UYJ261972:UYK261972 VIF261972:VIG261972 VSB261972:VSC261972 WBX261972:WBY261972 WLT261972:WLU261972 WVP261972:WVQ261972 H327508:I327508 JD327508:JE327508 SZ327508:TA327508 ACV327508:ACW327508 AMR327508:AMS327508 AWN327508:AWO327508 BGJ327508:BGK327508 BQF327508:BQG327508 CAB327508:CAC327508 CJX327508:CJY327508 CTT327508:CTU327508 DDP327508:DDQ327508 DNL327508:DNM327508 DXH327508:DXI327508 EHD327508:EHE327508 EQZ327508:ERA327508 FAV327508:FAW327508 FKR327508:FKS327508 FUN327508:FUO327508 GEJ327508:GEK327508 GOF327508:GOG327508 GYB327508:GYC327508 HHX327508:HHY327508 HRT327508:HRU327508 IBP327508:IBQ327508 ILL327508:ILM327508 IVH327508:IVI327508 JFD327508:JFE327508 JOZ327508:JPA327508 JYV327508:JYW327508 KIR327508:KIS327508 KSN327508:KSO327508 LCJ327508:LCK327508 LMF327508:LMG327508 LWB327508:LWC327508 MFX327508:MFY327508 MPT327508:MPU327508 MZP327508:MZQ327508 NJL327508:NJM327508 NTH327508:NTI327508 ODD327508:ODE327508 OMZ327508:ONA327508 OWV327508:OWW327508 PGR327508:PGS327508 PQN327508:PQO327508 QAJ327508:QAK327508 QKF327508:QKG327508 QUB327508:QUC327508 RDX327508:RDY327508 RNT327508:RNU327508 RXP327508:RXQ327508 SHL327508:SHM327508 SRH327508:SRI327508 TBD327508:TBE327508 TKZ327508:TLA327508 TUV327508:TUW327508 UER327508:UES327508 UON327508:UOO327508 UYJ327508:UYK327508 VIF327508:VIG327508 VSB327508:VSC327508 WBX327508:WBY327508 WLT327508:WLU327508 WVP327508:WVQ327508 H393044:I393044 JD393044:JE393044 SZ393044:TA393044 ACV393044:ACW393044 AMR393044:AMS393044 AWN393044:AWO393044 BGJ393044:BGK393044 BQF393044:BQG393044 CAB393044:CAC393044 CJX393044:CJY393044 CTT393044:CTU393044 DDP393044:DDQ393044 DNL393044:DNM393044 DXH393044:DXI393044 EHD393044:EHE393044 EQZ393044:ERA393044 FAV393044:FAW393044 FKR393044:FKS393044 FUN393044:FUO393044 GEJ393044:GEK393044 GOF393044:GOG393044 GYB393044:GYC393044 HHX393044:HHY393044 HRT393044:HRU393044 IBP393044:IBQ393044 ILL393044:ILM393044 IVH393044:IVI393044 JFD393044:JFE393044 JOZ393044:JPA393044 JYV393044:JYW393044 KIR393044:KIS393044 KSN393044:KSO393044 LCJ393044:LCK393044 LMF393044:LMG393044 LWB393044:LWC393044 MFX393044:MFY393044 MPT393044:MPU393044 MZP393044:MZQ393044 NJL393044:NJM393044 NTH393044:NTI393044 ODD393044:ODE393044 OMZ393044:ONA393044 OWV393044:OWW393044 PGR393044:PGS393044 PQN393044:PQO393044 QAJ393044:QAK393044 QKF393044:QKG393044 QUB393044:QUC393044 RDX393044:RDY393044 RNT393044:RNU393044 RXP393044:RXQ393044 SHL393044:SHM393044 SRH393044:SRI393044 TBD393044:TBE393044 TKZ393044:TLA393044 TUV393044:TUW393044 UER393044:UES393044 UON393044:UOO393044 UYJ393044:UYK393044 VIF393044:VIG393044 VSB393044:VSC393044 WBX393044:WBY393044 WLT393044:WLU393044 WVP393044:WVQ393044 H458580:I458580 JD458580:JE458580 SZ458580:TA458580 ACV458580:ACW458580 AMR458580:AMS458580 AWN458580:AWO458580 BGJ458580:BGK458580 BQF458580:BQG458580 CAB458580:CAC458580 CJX458580:CJY458580 CTT458580:CTU458580 DDP458580:DDQ458580 DNL458580:DNM458580 DXH458580:DXI458580 EHD458580:EHE458580 EQZ458580:ERA458580 FAV458580:FAW458580 FKR458580:FKS458580 FUN458580:FUO458580 GEJ458580:GEK458580 GOF458580:GOG458580 GYB458580:GYC458580 HHX458580:HHY458580 HRT458580:HRU458580 IBP458580:IBQ458580 ILL458580:ILM458580 IVH458580:IVI458580 JFD458580:JFE458580 JOZ458580:JPA458580 JYV458580:JYW458580 KIR458580:KIS458580 KSN458580:KSO458580 LCJ458580:LCK458580 LMF458580:LMG458580 LWB458580:LWC458580 MFX458580:MFY458580 MPT458580:MPU458580 MZP458580:MZQ458580 NJL458580:NJM458580 NTH458580:NTI458580 ODD458580:ODE458580 OMZ458580:ONA458580 OWV458580:OWW458580 PGR458580:PGS458580 PQN458580:PQO458580 QAJ458580:QAK458580 QKF458580:QKG458580 QUB458580:QUC458580 RDX458580:RDY458580 RNT458580:RNU458580 RXP458580:RXQ458580 SHL458580:SHM458580 SRH458580:SRI458580 TBD458580:TBE458580 TKZ458580:TLA458580 TUV458580:TUW458580 UER458580:UES458580 UON458580:UOO458580 UYJ458580:UYK458580 VIF458580:VIG458580 VSB458580:VSC458580 WBX458580:WBY458580 WLT458580:WLU458580 WVP458580:WVQ458580 H524116:I524116 JD524116:JE524116 SZ524116:TA524116 ACV524116:ACW524116 AMR524116:AMS524116 AWN524116:AWO524116 BGJ524116:BGK524116 BQF524116:BQG524116 CAB524116:CAC524116 CJX524116:CJY524116 CTT524116:CTU524116 DDP524116:DDQ524116 DNL524116:DNM524116 DXH524116:DXI524116 EHD524116:EHE524116 EQZ524116:ERA524116 FAV524116:FAW524116 FKR524116:FKS524116 FUN524116:FUO524116 GEJ524116:GEK524116 GOF524116:GOG524116 GYB524116:GYC524116 HHX524116:HHY524116 HRT524116:HRU524116 IBP524116:IBQ524116 ILL524116:ILM524116 IVH524116:IVI524116 JFD524116:JFE524116 JOZ524116:JPA524116 JYV524116:JYW524116 KIR524116:KIS524116 KSN524116:KSO524116 LCJ524116:LCK524116 LMF524116:LMG524116 LWB524116:LWC524116 MFX524116:MFY524116 MPT524116:MPU524116 MZP524116:MZQ524116 NJL524116:NJM524116 NTH524116:NTI524116 ODD524116:ODE524116 OMZ524116:ONA524116 OWV524116:OWW524116 PGR524116:PGS524116 PQN524116:PQO524116 QAJ524116:QAK524116 QKF524116:QKG524116 QUB524116:QUC524116 RDX524116:RDY524116 RNT524116:RNU524116 RXP524116:RXQ524116 SHL524116:SHM524116 SRH524116:SRI524116 TBD524116:TBE524116 TKZ524116:TLA524116 TUV524116:TUW524116 UER524116:UES524116 UON524116:UOO524116 UYJ524116:UYK524116 VIF524116:VIG524116 VSB524116:VSC524116 WBX524116:WBY524116 WLT524116:WLU524116 WVP524116:WVQ524116 H589652:I589652 JD589652:JE589652 SZ589652:TA589652 ACV589652:ACW589652 AMR589652:AMS589652 AWN589652:AWO589652 BGJ589652:BGK589652 BQF589652:BQG589652 CAB589652:CAC589652 CJX589652:CJY589652 CTT589652:CTU589652 DDP589652:DDQ589652 DNL589652:DNM589652 DXH589652:DXI589652 EHD589652:EHE589652 EQZ589652:ERA589652 FAV589652:FAW589652 FKR589652:FKS589652 FUN589652:FUO589652 GEJ589652:GEK589652 GOF589652:GOG589652 GYB589652:GYC589652 HHX589652:HHY589652 HRT589652:HRU589652 IBP589652:IBQ589652 ILL589652:ILM589652 IVH589652:IVI589652 JFD589652:JFE589652 JOZ589652:JPA589652 JYV589652:JYW589652 KIR589652:KIS589652 KSN589652:KSO589652 LCJ589652:LCK589652 LMF589652:LMG589652 LWB589652:LWC589652 MFX589652:MFY589652 MPT589652:MPU589652 MZP589652:MZQ589652 NJL589652:NJM589652 NTH589652:NTI589652 ODD589652:ODE589652 OMZ589652:ONA589652 OWV589652:OWW589652 PGR589652:PGS589652 PQN589652:PQO589652 QAJ589652:QAK589652 QKF589652:QKG589652 QUB589652:QUC589652 RDX589652:RDY589652 RNT589652:RNU589652 RXP589652:RXQ589652 SHL589652:SHM589652 SRH589652:SRI589652 TBD589652:TBE589652 TKZ589652:TLA589652 TUV589652:TUW589652 UER589652:UES589652 UON589652:UOO589652 UYJ589652:UYK589652 VIF589652:VIG589652 VSB589652:VSC589652 WBX589652:WBY589652 WLT589652:WLU589652 WVP589652:WVQ589652 H655188:I655188 JD655188:JE655188 SZ655188:TA655188 ACV655188:ACW655188 AMR655188:AMS655188 AWN655188:AWO655188 BGJ655188:BGK655188 BQF655188:BQG655188 CAB655188:CAC655188 CJX655188:CJY655188 CTT655188:CTU655188 DDP655188:DDQ655188 DNL655188:DNM655188 DXH655188:DXI655188 EHD655188:EHE655188 EQZ655188:ERA655188 FAV655188:FAW655188 FKR655188:FKS655188 FUN655188:FUO655188 GEJ655188:GEK655188 GOF655188:GOG655188 GYB655188:GYC655188 HHX655188:HHY655188 HRT655188:HRU655188 IBP655188:IBQ655188 ILL655188:ILM655188 IVH655188:IVI655188 JFD655188:JFE655188 JOZ655188:JPA655188 JYV655188:JYW655188 KIR655188:KIS655188 KSN655188:KSO655188 LCJ655188:LCK655188 LMF655188:LMG655188 LWB655188:LWC655188 MFX655188:MFY655188 MPT655188:MPU655188 MZP655188:MZQ655188 NJL655188:NJM655188 NTH655188:NTI655188 ODD655188:ODE655188 OMZ655188:ONA655188 OWV655188:OWW655188 PGR655188:PGS655188 PQN655188:PQO655188 QAJ655188:QAK655188 QKF655188:QKG655188 QUB655188:QUC655188 RDX655188:RDY655188 RNT655188:RNU655188 RXP655188:RXQ655188 SHL655188:SHM655188 SRH655188:SRI655188 TBD655188:TBE655188 TKZ655188:TLA655188 TUV655188:TUW655188 UER655188:UES655188 UON655188:UOO655188 UYJ655188:UYK655188 VIF655188:VIG655188 VSB655188:VSC655188 WBX655188:WBY655188 WLT655188:WLU655188 WVP655188:WVQ655188 H720724:I720724 JD720724:JE720724 SZ720724:TA720724 ACV720724:ACW720724 AMR720724:AMS720724 AWN720724:AWO720724 BGJ720724:BGK720724 BQF720724:BQG720724 CAB720724:CAC720724 CJX720724:CJY720724 CTT720724:CTU720724 DDP720724:DDQ720724 DNL720724:DNM720724 DXH720724:DXI720724 EHD720724:EHE720724 EQZ720724:ERA720724 FAV720724:FAW720724 FKR720724:FKS720724 FUN720724:FUO720724 GEJ720724:GEK720724 GOF720724:GOG720724 GYB720724:GYC720724 HHX720724:HHY720724 HRT720724:HRU720724 IBP720724:IBQ720724 ILL720724:ILM720724 IVH720724:IVI720724 JFD720724:JFE720724 JOZ720724:JPA720724 JYV720724:JYW720724 KIR720724:KIS720724 KSN720724:KSO720724 LCJ720724:LCK720724 LMF720724:LMG720724 LWB720724:LWC720724 MFX720724:MFY720724 MPT720724:MPU720724 MZP720724:MZQ720724 NJL720724:NJM720724 NTH720724:NTI720724 ODD720724:ODE720724 OMZ720724:ONA720724 OWV720724:OWW720724 PGR720724:PGS720724 PQN720724:PQO720724 QAJ720724:QAK720724 QKF720724:QKG720724 QUB720724:QUC720724 RDX720724:RDY720724 RNT720724:RNU720724 RXP720724:RXQ720724 SHL720724:SHM720724 SRH720724:SRI720724 TBD720724:TBE720724 TKZ720724:TLA720724 TUV720724:TUW720724 UER720724:UES720724 UON720724:UOO720724 UYJ720724:UYK720724 VIF720724:VIG720724 VSB720724:VSC720724 WBX720724:WBY720724 WLT720724:WLU720724 WVP720724:WVQ720724 H786260:I786260 JD786260:JE786260 SZ786260:TA786260 ACV786260:ACW786260 AMR786260:AMS786260 AWN786260:AWO786260 BGJ786260:BGK786260 BQF786260:BQG786260 CAB786260:CAC786260 CJX786260:CJY786260 CTT786260:CTU786260 DDP786260:DDQ786260 DNL786260:DNM786260 DXH786260:DXI786260 EHD786260:EHE786260 EQZ786260:ERA786260 FAV786260:FAW786260 FKR786260:FKS786260 FUN786260:FUO786260 GEJ786260:GEK786260 GOF786260:GOG786260 GYB786260:GYC786260 HHX786260:HHY786260 HRT786260:HRU786260 IBP786260:IBQ786260 ILL786260:ILM786260 IVH786260:IVI786260 JFD786260:JFE786260 JOZ786260:JPA786260 JYV786260:JYW786260 KIR786260:KIS786260 KSN786260:KSO786260 LCJ786260:LCK786260 LMF786260:LMG786260 LWB786260:LWC786260 MFX786260:MFY786260 MPT786260:MPU786260 MZP786260:MZQ786260 NJL786260:NJM786260 NTH786260:NTI786260 ODD786260:ODE786260 OMZ786260:ONA786260 OWV786260:OWW786260 PGR786260:PGS786260 PQN786260:PQO786260 QAJ786260:QAK786260 QKF786260:QKG786260 QUB786260:QUC786260 RDX786260:RDY786260 RNT786260:RNU786260 RXP786260:RXQ786260 SHL786260:SHM786260 SRH786260:SRI786260 TBD786260:TBE786260 TKZ786260:TLA786260 TUV786260:TUW786260 UER786260:UES786260 UON786260:UOO786260 UYJ786260:UYK786260 VIF786260:VIG786260 VSB786260:VSC786260 WBX786260:WBY786260 WLT786260:WLU786260 WVP786260:WVQ786260 H851796:I851796 JD851796:JE851796 SZ851796:TA851796 ACV851796:ACW851796 AMR851796:AMS851796 AWN851796:AWO851796 BGJ851796:BGK851796 BQF851796:BQG851796 CAB851796:CAC851796 CJX851796:CJY851796 CTT851796:CTU851796 DDP851796:DDQ851796 DNL851796:DNM851796 DXH851796:DXI851796 EHD851796:EHE851796 EQZ851796:ERA851796 FAV851796:FAW851796 FKR851796:FKS851796 FUN851796:FUO851796 GEJ851796:GEK851796 GOF851796:GOG851796 GYB851796:GYC851796 HHX851796:HHY851796 HRT851796:HRU851796 IBP851796:IBQ851796 ILL851796:ILM851796 IVH851796:IVI851796 JFD851796:JFE851796 JOZ851796:JPA851796 JYV851796:JYW851796 KIR851796:KIS851796 KSN851796:KSO851796 LCJ851796:LCK851796 LMF851796:LMG851796 LWB851796:LWC851796 MFX851796:MFY851796 MPT851796:MPU851796 MZP851796:MZQ851796 NJL851796:NJM851796 NTH851796:NTI851796 ODD851796:ODE851796 OMZ851796:ONA851796 OWV851796:OWW851796 PGR851796:PGS851796 PQN851796:PQO851796 QAJ851796:QAK851796 QKF851796:QKG851796 QUB851796:QUC851796 RDX851796:RDY851796 RNT851796:RNU851796 RXP851796:RXQ851796 SHL851796:SHM851796 SRH851796:SRI851796 TBD851796:TBE851796 TKZ851796:TLA851796 TUV851796:TUW851796 UER851796:UES851796 UON851796:UOO851796 UYJ851796:UYK851796 VIF851796:VIG851796 VSB851796:VSC851796 WBX851796:WBY851796 WLT851796:WLU851796 WVP851796:WVQ851796 H917332:I917332 JD917332:JE917332 SZ917332:TA917332 ACV917332:ACW917332 AMR917332:AMS917332 AWN917332:AWO917332 BGJ917332:BGK917332 BQF917332:BQG917332 CAB917332:CAC917332 CJX917332:CJY917332 CTT917332:CTU917332 DDP917332:DDQ917332 DNL917332:DNM917332 DXH917332:DXI917332 EHD917332:EHE917332 EQZ917332:ERA917332 FAV917332:FAW917332 FKR917332:FKS917332 FUN917332:FUO917332 GEJ917332:GEK917332 GOF917332:GOG917332 GYB917332:GYC917332 HHX917332:HHY917332 HRT917332:HRU917332 IBP917332:IBQ917332 ILL917332:ILM917332 IVH917332:IVI917332 JFD917332:JFE917332 JOZ917332:JPA917332 JYV917332:JYW917332 KIR917332:KIS917332 KSN917332:KSO917332 LCJ917332:LCK917332 LMF917332:LMG917332 LWB917332:LWC917332 MFX917332:MFY917332 MPT917332:MPU917332 MZP917332:MZQ917332 NJL917332:NJM917332 NTH917332:NTI917332 ODD917332:ODE917332 OMZ917332:ONA917332 OWV917332:OWW917332 PGR917332:PGS917332 PQN917332:PQO917332 QAJ917332:QAK917332 QKF917332:QKG917332 QUB917332:QUC917332 RDX917332:RDY917332 RNT917332:RNU917332 RXP917332:RXQ917332 SHL917332:SHM917332 SRH917332:SRI917332 TBD917332:TBE917332 TKZ917332:TLA917332 TUV917332:TUW917332 UER917332:UES917332 UON917332:UOO917332 UYJ917332:UYK917332 VIF917332:VIG917332 VSB917332:VSC917332 WBX917332:WBY917332 WLT917332:WLU917332 WVP917332:WVQ917332 H982868:I982868 JD982868:JE982868 SZ982868:TA982868 ACV982868:ACW982868 AMR982868:AMS982868 AWN982868:AWO982868 BGJ982868:BGK982868 BQF982868:BQG982868 CAB982868:CAC982868 CJX982868:CJY982868 CTT982868:CTU982868 DDP982868:DDQ982868 DNL982868:DNM982868 DXH982868:DXI982868 EHD982868:EHE982868 EQZ982868:ERA982868 FAV982868:FAW982868 FKR982868:FKS982868 FUN982868:FUO982868 GEJ982868:GEK982868 GOF982868:GOG982868 GYB982868:GYC982868 HHX982868:HHY982868 HRT982868:HRU982868 IBP982868:IBQ982868 ILL982868:ILM982868 IVH982868:IVI982868 JFD982868:JFE982868 JOZ982868:JPA982868 JYV982868:JYW982868 KIR982868:KIS982868 KSN982868:KSO982868 LCJ982868:LCK982868 LMF982868:LMG982868 LWB982868:LWC982868 MFX982868:MFY982868 MPT982868:MPU982868 MZP982868:MZQ982868 NJL982868:NJM982868 NTH982868:NTI982868 ODD982868:ODE982868 OMZ982868:ONA982868 OWV982868:OWW982868 PGR982868:PGS982868 PQN982868:PQO982868 QAJ982868:QAK982868 QKF982868:QKG982868 QUB982868:QUC982868 RDX982868:RDY982868 RNT982868:RNU982868 RXP982868:RXQ982868 SHL982868:SHM982868 SRH982868:SRI982868 TBD982868:TBE982868 TKZ982868:TLA982868 TUV982868:TUW982868 UER982868:UES982868 UON982868:UOO982868 UYJ982868:UYK982868 VIF982868:VIG982868 VSB982868:VSC982868 WBX982868:WBY982868 WLT982868:WLU982868 WVP982868:WVQ982868" xr:uid="{00000000-0002-0000-0100-000002000000}">
      <formula1>9999999999</formula1>
    </dataValidation>
    <dataValidation type="whole" operator="notEqual" allowBlank="1" showInputMessage="1" showErrorMessage="1" errorTitle="Pogrešan unos" error="Mogu se unijeti samo cjelobrojne pozitivne ili negativne vrijednosti." sqref="H65362:I65362 JD65362:JE65362 SZ65362:TA65362 ACV65362:ACW65362 AMR65362:AMS65362 AWN65362:AWO65362 BGJ65362:BGK65362 BQF65362:BQG65362 CAB65362:CAC65362 CJX65362:CJY65362 CTT65362:CTU65362 DDP65362:DDQ65362 DNL65362:DNM65362 DXH65362:DXI65362 EHD65362:EHE65362 EQZ65362:ERA65362 FAV65362:FAW65362 FKR65362:FKS65362 FUN65362:FUO65362 GEJ65362:GEK65362 GOF65362:GOG65362 GYB65362:GYC65362 HHX65362:HHY65362 HRT65362:HRU65362 IBP65362:IBQ65362 ILL65362:ILM65362 IVH65362:IVI65362 JFD65362:JFE65362 JOZ65362:JPA65362 JYV65362:JYW65362 KIR65362:KIS65362 KSN65362:KSO65362 LCJ65362:LCK65362 LMF65362:LMG65362 LWB65362:LWC65362 MFX65362:MFY65362 MPT65362:MPU65362 MZP65362:MZQ65362 NJL65362:NJM65362 NTH65362:NTI65362 ODD65362:ODE65362 OMZ65362:ONA65362 OWV65362:OWW65362 PGR65362:PGS65362 PQN65362:PQO65362 QAJ65362:QAK65362 QKF65362:QKG65362 QUB65362:QUC65362 RDX65362:RDY65362 RNT65362:RNU65362 RXP65362:RXQ65362 SHL65362:SHM65362 SRH65362:SRI65362 TBD65362:TBE65362 TKZ65362:TLA65362 TUV65362:TUW65362 UER65362:UES65362 UON65362:UOO65362 UYJ65362:UYK65362 VIF65362:VIG65362 VSB65362:VSC65362 WBX65362:WBY65362 WLT65362:WLU65362 WVP65362:WVQ65362 H130898:I130898 JD130898:JE130898 SZ130898:TA130898 ACV130898:ACW130898 AMR130898:AMS130898 AWN130898:AWO130898 BGJ130898:BGK130898 BQF130898:BQG130898 CAB130898:CAC130898 CJX130898:CJY130898 CTT130898:CTU130898 DDP130898:DDQ130898 DNL130898:DNM130898 DXH130898:DXI130898 EHD130898:EHE130898 EQZ130898:ERA130898 FAV130898:FAW130898 FKR130898:FKS130898 FUN130898:FUO130898 GEJ130898:GEK130898 GOF130898:GOG130898 GYB130898:GYC130898 HHX130898:HHY130898 HRT130898:HRU130898 IBP130898:IBQ130898 ILL130898:ILM130898 IVH130898:IVI130898 JFD130898:JFE130898 JOZ130898:JPA130898 JYV130898:JYW130898 KIR130898:KIS130898 KSN130898:KSO130898 LCJ130898:LCK130898 LMF130898:LMG130898 LWB130898:LWC130898 MFX130898:MFY130898 MPT130898:MPU130898 MZP130898:MZQ130898 NJL130898:NJM130898 NTH130898:NTI130898 ODD130898:ODE130898 OMZ130898:ONA130898 OWV130898:OWW130898 PGR130898:PGS130898 PQN130898:PQO130898 QAJ130898:QAK130898 QKF130898:QKG130898 QUB130898:QUC130898 RDX130898:RDY130898 RNT130898:RNU130898 RXP130898:RXQ130898 SHL130898:SHM130898 SRH130898:SRI130898 TBD130898:TBE130898 TKZ130898:TLA130898 TUV130898:TUW130898 UER130898:UES130898 UON130898:UOO130898 UYJ130898:UYK130898 VIF130898:VIG130898 VSB130898:VSC130898 WBX130898:WBY130898 WLT130898:WLU130898 WVP130898:WVQ130898 H196434:I196434 JD196434:JE196434 SZ196434:TA196434 ACV196434:ACW196434 AMR196434:AMS196434 AWN196434:AWO196434 BGJ196434:BGK196434 BQF196434:BQG196434 CAB196434:CAC196434 CJX196434:CJY196434 CTT196434:CTU196434 DDP196434:DDQ196434 DNL196434:DNM196434 DXH196434:DXI196434 EHD196434:EHE196434 EQZ196434:ERA196434 FAV196434:FAW196434 FKR196434:FKS196434 FUN196434:FUO196434 GEJ196434:GEK196434 GOF196434:GOG196434 GYB196434:GYC196434 HHX196434:HHY196434 HRT196434:HRU196434 IBP196434:IBQ196434 ILL196434:ILM196434 IVH196434:IVI196434 JFD196434:JFE196434 JOZ196434:JPA196434 JYV196434:JYW196434 KIR196434:KIS196434 KSN196434:KSO196434 LCJ196434:LCK196434 LMF196434:LMG196434 LWB196434:LWC196434 MFX196434:MFY196434 MPT196434:MPU196434 MZP196434:MZQ196434 NJL196434:NJM196434 NTH196434:NTI196434 ODD196434:ODE196434 OMZ196434:ONA196434 OWV196434:OWW196434 PGR196434:PGS196434 PQN196434:PQO196434 QAJ196434:QAK196434 QKF196434:QKG196434 QUB196434:QUC196434 RDX196434:RDY196434 RNT196434:RNU196434 RXP196434:RXQ196434 SHL196434:SHM196434 SRH196434:SRI196434 TBD196434:TBE196434 TKZ196434:TLA196434 TUV196434:TUW196434 UER196434:UES196434 UON196434:UOO196434 UYJ196434:UYK196434 VIF196434:VIG196434 VSB196434:VSC196434 WBX196434:WBY196434 WLT196434:WLU196434 WVP196434:WVQ196434 H261970:I261970 JD261970:JE261970 SZ261970:TA261970 ACV261970:ACW261970 AMR261970:AMS261970 AWN261970:AWO261970 BGJ261970:BGK261970 BQF261970:BQG261970 CAB261970:CAC261970 CJX261970:CJY261970 CTT261970:CTU261970 DDP261970:DDQ261970 DNL261970:DNM261970 DXH261970:DXI261970 EHD261970:EHE261970 EQZ261970:ERA261970 FAV261970:FAW261970 FKR261970:FKS261970 FUN261970:FUO261970 GEJ261970:GEK261970 GOF261970:GOG261970 GYB261970:GYC261970 HHX261970:HHY261970 HRT261970:HRU261970 IBP261970:IBQ261970 ILL261970:ILM261970 IVH261970:IVI261970 JFD261970:JFE261970 JOZ261970:JPA261970 JYV261970:JYW261970 KIR261970:KIS261970 KSN261970:KSO261970 LCJ261970:LCK261970 LMF261970:LMG261970 LWB261970:LWC261970 MFX261970:MFY261970 MPT261970:MPU261970 MZP261970:MZQ261970 NJL261970:NJM261970 NTH261970:NTI261970 ODD261970:ODE261970 OMZ261970:ONA261970 OWV261970:OWW261970 PGR261970:PGS261970 PQN261970:PQO261970 QAJ261970:QAK261970 QKF261970:QKG261970 QUB261970:QUC261970 RDX261970:RDY261970 RNT261970:RNU261970 RXP261970:RXQ261970 SHL261970:SHM261970 SRH261970:SRI261970 TBD261970:TBE261970 TKZ261970:TLA261970 TUV261970:TUW261970 UER261970:UES261970 UON261970:UOO261970 UYJ261970:UYK261970 VIF261970:VIG261970 VSB261970:VSC261970 WBX261970:WBY261970 WLT261970:WLU261970 WVP261970:WVQ261970 H327506:I327506 JD327506:JE327506 SZ327506:TA327506 ACV327506:ACW327506 AMR327506:AMS327506 AWN327506:AWO327506 BGJ327506:BGK327506 BQF327506:BQG327506 CAB327506:CAC327506 CJX327506:CJY327506 CTT327506:CTU327506 DDP327506:DDQ327506 DNL327506:DNM327506 DXH327506:DXI327506 EHD327506:EHE327506 EQZ327506:ERA327506 FAV327506:FAW327506 FKR327506:FKS327506 FUN327506:FUO327506 GEJ327506:GEK327506 GOF327506:GOG327506 GYB327506:GYC327506 HHX327506:HHY327506 HRT327506:HRU327506 IBP327506:IBQ327506 ILL327506:ILM327506 IVH327506:IVI327506 JFD327506:JFE327506 JOZ327506:JPA327506 JYV327506:JYW327506 KIR327506:KIS327506 KSN327506:KSO327506 LCJ327506:LCK327506 LMF327506:LMG327506 LWB327506:LWC327506 MFX327506:MFY327506 MPT327506:MPU327506 MZP327506:MZQ327506 NJL327506:NJM327506 NTH327506:NTI327506 ODD327506:ODE327506 OMZ327506:ONA327506 OWV327506:OWW327506 PGR327506:PGS327506 PQN327506:PQO327506 QAJ327506:QAK327506 QKF327506:QKG327506 QUB327506:QUC327506 RDX327506:RDY327506 RNT327506:RNU327506 RXP327506:RXQ327506 SHL327506:SHM327506 SRH327506:SRI327506 TBD327506:TBE327506 TKZ327506:TLA327506 TUV327506:TUW327506 UER327506:UES327506 UON327506:UOO327506 UYJ327506:UYK327506 VIF327506:VIG327506 VSB327506:VSC327506 WBX327506:WBY327506 WLT327506:WLU327506 WVP327506:WVQ327506 H393042:I393042 JD393042:JE393042 SZ393042:TA393042 ACV393042:ACW393042 AMR393042:AMS393042 AWN393042:AWO393042 BGJ393042:BGK393042 BQF393042:BQG393042 CAB393042:CAC393042 CJX393042:CJY393042 CTT393042:CTU393042 DDP393042:DDQ393042 DNL393042:DNM393042 DXH393042:DXI393042 EHD393042:EHE393042 EQZ393042:ERA393042 FAV393042:FAW393042 FKR393042:FKS393042 FUN393042:FUO393042 GEJ393042:GEK393042 GOF393042:GOG393042 GYB393042:GYC393042 HHX393042:HHY393042 HRT393042:HRU393042 IBP393042:IBQ393042 ILL393042:ILM393042 IVH393042:IVI393042 JFD393042:JFE393042 JOZ393042:JPA393042 JYV393042:JYW393042 KIR393042:KIS393042 KSN393042:KSO393042 LCJ393042:LCK393042 LMF393042:LMG393042 LWB393042:LWC393042 MFX393042:MFY393042 MPT393042:MPU393042 MZP393042:MZQ393042 NJL393042:NJM393042 NTH393042:NTI393042 ODD393042:ODE393042 OMZ393042:ONA393042 OWV393042:OWW393042 PGR393042:PGS393042 PQN393042:PQO393042 QAJ393042:QAK393042 QKF393042:QKG393042 QUB393042:QUC393042 RDX393042:RDY393042 RNT393042:RNU393042 RXP393042:RXQ393042 SHL393042:SHM393042 SRH393042:SRI393042 TBD393042:TBE393042 TKZ393042:TLA393042 TUV393042:TUW393042 UER393042:UES393042 UON393042:UOO393042 UYJ393042:UYK393042 VIF393042:VIG393042 VSB393042:VSC393042 WBX393042:WBY393042 WLT393042:WLU393042 WVP393042:WVQ393042 H458578:I458578 JD458578:JE458578 SZ458578:TA458578 ACV458578:ACW458578 AMR458578:AMS458578 AWN458578:AWO458578 BGJ458578:BGK458578 BQF458578:BQG458578 CAB458578:CAC458578 CJX458578:CJY458578 CTT458578:CTU458578 DDP458578:DDQ458578 DNL458578:DNM458578 DXH458578:DXI458578 EHD458578:EHE458578 EQZ458578:ERA458578 FAV458578:FAW458578 FKR458578:FKS458578 FUN458578:FUO458578 GEJ458578:GEK458578 GOF458578:GOG458578 GYB458578:GYC458578 HHX458578:HHY458578 HRT458578:HRU458578 IBP458578:IBQ458578 ILL458578:ILM458578 IVH458578:IVI458578 JFD458578:JFE458578 JOZ458578:JPA458578 JYV458578:JYW458578 KIR458578:KIS458578 KSN458578:KSO458578 LCJ458578:LCK458578 LMF458578:LMG458578 LWB458578:LWC458578 MFX458578:MFY458578 MPT458578:MPU458578 MZP458578:MZQ458578 NJL458578:NJM458578 NTH458578:NTI458578 ODD458578:ODE458578 OMZ458578:ONA458578 OWV458578:OWW458578 PGR458578:PGS458578 PQN458578:PQO458578 QAJ458578:QAK458578 QKF458578:QKG458578 QUB458578:QUC458578 RDX458578:RDY458578 RNT458578:RNU458578 RXP458578:RXQ458578 SHL458578:SHM458578 SRH458578:SRI458578 TBD458578:TBE458578 TKZ458578:TLA458578 TUV458578:TUW458578 UER458578:UES458578 UON458578:UOO458578 UYJ458578:UYK458578 VIF458578:VIG458578 VSB458578:VSC458578 WBX458578:WBY458578 WLT458578:WLU458578 WVP458578:WVQ458578 H524114:I524114 JD524114:JE524114 SZ524114:TA524114 ACV524114:ACW524114 AMR524114:AMS524114 AWN524114:AWO524114 BGJ524114:BGK524114 BQF524114:BQG524114 CAB524114:CAC524114 CJX524114:CJY524114 CTT524114:CTU524114 DDP524114:DDQ524114 DNL524114:DNM524114 DXH524114:DXI524114 EHD524114:EHE524114 EQZ524114:ERA524114 FAV524114:FAW524114 FKR524114:FKS524114 FUN524114:FUO524114 GEJ524114:GEK524114 GOF524114:GOG524114 GYB524114:GYC524114 HHX524114:HHY524114 HRT524114:HRU524114 IBP524114:IBQ524114 ILL524114:ILM524114 IVH524114:IVI524114 JFD524114:JFE524114 JOZ524114:JPA524114 JYV524114:JYW524114 KIR524114:KIS524114 KSN524114:KSO524114 LCJ524114:LCK524114 LMF524114:LMG524114 LWB524114:LWC524114 MFX524114:MFY524114 MPT524114:MPU524114 MZP524114:MZQ524114 NJL524114:NJM524114 NTH524114:NTI524114 ODD524114:ODE524114 OMZ524114:ONA524114 OWV524114:OWW524114 PGR524114:PGS524114 PQN524114:PQO524114 QAJ524114:QAK524114 QKF524114:QKG524114 QUB524114:QUC524114 RDX524114:RDY524114 RNT524114:RNU524114 RXP524114:RXQ524114 SHL524114:SHM524114 SRH524114:SRI524114 TBD524114:TBE524114 TKZ524114:TLA524114 TUV524114:TUW524114 UER524114:UES524114 UON524114:UOO524114 UYJ524114:UYK524114 VIF524114:VIG524114 VSB524114:VSC524114 WBX524114:WBY524114 WLT524114:WLU524114 WVP524114:WVQ524114 H589650:I589650 JD589650:JE589650 SZ589650:TA589650 ACV589650:ACW589650 AMR589650:AMS589650 AWN589650:AWO589650 BGJ589650:BGK589650 BQF589650:BQG589650 CAB589650:CAC589650 CJX589650:CJY589650 CTT589650:CTU589650 DDP589650:DDQ589650 DNL589650:DNM589650 DXH589650:DXI589650 EHD589650:EHE589650 EQZ589650:ERA589650 FAV589650:FAW589650 FKR589650:FKS589650 FUN589650:FUO589650 GEJ589650:GEK589650 GOF589650:GOG589650 GYB589650:GYC589650 HHX589650:HHY589650 HRT589650:HRU589650 IBP589650:IBQ589650 ILL589650:ILM589650 IVH589650:IVI589650 JFD589650:JFE589650 JOZ589650:JPA589650 JYV589650:JYW589650 KIR589650:KIS589650 KSN589650:KSO589650 LCJ589650:LCK589650 LMF589650:LMG589650 LWB589650:LWC589650 MFX589650:MFY589650 MPT589650:MPU589650 MZP589650:MZQ589650 NJL589650:NJM589650 NTH589650:NTI589650 ODD589650:ODE589650 OMZ589650:ONA589650 OWV589650:OWW589650 PGR589650:PGS589650 PQN589650:PQO589650 QAJ589650:QAK589650 QKF589650:QKG589650 QUB589650:QUC589650 RDX589650:RDY589650 RNT589650:RNU589650 RXP589650:RXQ589650 SHL589650:SHM589650 SRH589650:SRI589650 TBD589650:TBE589650 TKZ589650:TLA589650 TUV589650:TUW589650 UER589650:UES589650 UON589650:UOO589650 UYJ589650:UYK589650 VIF589650:VIG589650 VSB589650:VSC589650 WBX589650:WBY589650 WLT589650:WLU589650 WVP589650:WVQ589650 H655186:I655186 JD655186:JE655186 SZ655186:TA655186 ACV655186:ACW655186 AMR655186:AMS655186 AWN655186:AWO655186 BGJ655186:BGK655186 BQF655186:BQG655186 CAB655186:CAC655186 CJX655186:CJY655186 CTT655186:CTU655186 DDP655186:DDQ655186 DNL655186:DNM655186 DXH655186:DXI655186 EHD655186:EHE655186 EQZ655186:ERA655186 FAV655186:FAW655186 FKR655186:FKS655186 FUN655186:FUO655186 GEJ655186:GEK655186 GOF655186:GOG655186 GYB655186:GYC655186 HHX655186:HHY655186 HRT655186:HRU655186 IBP655186:IBQ655186 ILL655186:ILM655186 IVH655186:IVI655186 JFD655186:JFE655186 JOZ655186:JPA655186 JYV655186:JYW655186 KIR655186:KIS655186 KSN655186:KSO655186 LCJ655186:LCK655186 LMF655186:LMG655186 LWB655186:LWC655186 MFX655186:MFY655186 MPT655186:MPU655186 MZP655186:MZQ655186 NJL655186:NJM655186 NTH655186:NTI655186 ODD655186:ODE655186 OMZ655186:ONA655186 OWV655186:OWW655186 PGR655186:PGS655186 PQN655186:PQO655186 QAJ655186:QAK655186 QKF655186:QKG655186 QUB655186:QUC655186 RDX655186:RDY655186 RNT655186:RNU655186 RXP655186:RXQ655186 SHL655186:SHM655186 SRH655186:SRI655186 TBD655186:TBE655186 TKZ655186:TLA655186 TUV655186:TUW655186 UER655186:UES655186 UON655186:UOO655186 UYJ655186:UYK655186 VIF655186:VIG655186 VSB655186:VSC655186 WBX655186:WBY655186 WLT655186:WLU655186 WVP655186:WVQ655186 H720722:I720722 JD720722:JE720722 SZ720722:TA720722 ACV720722:ACW720722 AMR720722:AMS720722 AWN720722:AWO720722 BGJ720722:BGK720722 BQF720722:BQG720722 CAB720722:CAC720722 CJX720722:CJY720722 CTT720722:CTU720722 DDP720722:DDQ720722 DNL720722:DNM720722 DXH720722:DXI720722 EHD720722:EHE720722 EQZ720722:ERA720722 FAV720722:FAW720722 FKR720722:FKS720722 FUN720722:FUO720722 GEJ720722:GEK720722 GOF720722:GOG720722 GYB720722:GYC720722 HHX720722:HHY720722 HRT720722:HRU720722 IBP720722:IBQ720722 ILL720722:ILM720722 IVH720722:IVI720722 JFD720722:JFE720722 JOZ720722:JPA720722 JYV720722:JYW720722 KIR720722:KIS720722 KSN720722:KSO720722 LCJ720722:LCK720722 LMF720722:LMG720722 LWB720722:LWC720722 MFX720722:MFY720722 MPT720722:MPU720722 MZP720722:MZQ720722 NJL720722:NJM720722 NTH720722:NTI720722 ODD720722:ODE720722 OMZ720722:ONA720722 OWV720722:OWW720722 PGR720722:PGS720722 PQN720722:PQO720722 QAJ720722:QAK720722 QKF720722:QKG720722 QUB720722:QUC720722 RDX720722:RDY720722 RNT720722:RNU720722 RXP720722:RXQ720722 SHL720722:SHM720722 SRH720722:SRI720722 TBD720722:TBE720722 TKZ720722:TLA720722 TUV720722:TUW720722 UER720722:UES720722 UON720722:UOO720722 UYJ720722:UYK720722 VIF720722:VIG720722 VSB720722:VSC720722 WBX720722:WBY720722 WLT720722:WLU720722 WVP720722:WVQ720722 H786258:I786258 JD786258:JE786258 SZ786258:TA786258 ACV786258:ACW786258 AMR786258:AMS786258 AWN786258:AWO786258 BGJ786258:BGK786258 BQF786258:BQG786258 CAB786258:CAC786258 CJX786258:CJY786258 CTT786258:CTU786258 DDP786258:DDQ786258 DNL786258:DNM786258 DXH786258:DXI786258 EHD786258:EHE786258 EQZ786258:ERA786258 FAV786258:FAW786258 FKR786258:FKS786258 FUN786258:FUO786258 GEJ786258:GEK786258 GOF786258:GOG786258 GYB786258:GYC786258 HHX786258:HHY786258 HRT786258:HRU786258 IBP786258:IBQ786258 ILL786258:ILM786258 IVH786258:IVI786258 JFD786258:JFE786258 JOZ786258:JPA786258 JYV786258:JYW786258 KIR786258:KIS786258 KSN786258:KSO786258 LCJ786258:LCK786258 LMF786258:LMG786258 LWB786258:LWC786258 MFX786258:MFY786258 MPT786258:MPU786258 MZP786258:MZQ786258 NJL786258:NJM786258 NTH786258:NTI786258 ODD786258:ODE786258 OMZ786258:ONA786258 OWV786258:OWW786258 PGR786258:PGS786258 PQN786258:PQO786258 QAJ786258:QAK786258 QKF786258:QKG786258 QUB786258:QUC786258 RDX786258:RDY786258 RNT786258:RNU786258 RXP786258:RXQ786258 SHL786258:SHM786258 SRH786258:SRI786258 TBD786258:TBE786258 TKZ786258:TLA786258 TUV786258:TUW786258 UER786258:UES786258 UON786258:UOO786258 UYJ786258:UYK786258 VIF786258:VIG786258 VSB786258:VSC786258 WBX786258:WBY786258 WLT786258:WLU786258 WVP786258:WVQ786258 H851794:I851794 JD851794:JE851794 SZ851794:TA851794 ACV851794:ACW851794 AMR851794:AMS851794 AWN851794:AWO851794 BGJ851794:BGK851794 BQF851794:BQG851794 CAB851794:CAC851794 CJX851794:CJY851794 CTT851794:CTU851794 DDP851794:DDQ851794 DNL851794:DNM851794 DXH851794:DXI851794 EHD851794:EHE851794 EQZ851794:ERA851794 FAV851794:FAW851794 FKR851794:FKS851794 FUN851794:FUO851794 GEJ851794:GEK851794 GOF851794:GOG851794 GYB851794:GYC851794 HHX851794:HHY851794 HRT851794:HRU851794 IBP851794:IBQ851794 ILL851794:ILM851794 IVH851794:IVI851794 JFD851794:JFE851794 JOZ851794:JPA851794 JYV851794:JYW851794 KIR851794:KIS851794 KSN851794:KSO851794 LCJ851794:LCK851794 LMF851794:LMG851794 LWB851794:LWC851794 MFX851794:MFY851794 MPT851794:MPU851794 MZP851794:MZQ851794 NJL851794:NJM851794 NTH851794:NTI851794 ODD851794:ODE851794 OMZ851794:ONA851794 OWV851794:OWW851794 PGR851794:PGS851794 PQN851794:PQO851794 QAJ851794:QAK851794 QKF851794:QKG851794 QUB851794:QUC851794 RDX851794:RDY851794 RNT851794:RNU851794 RXP851794:RXQ851794 SHL851794:SHM851794 SRH851794:SRI851794 TBD851794:TBE851794 TKZ851794:TLA851794 TUV851794:TUW851794 UER851794:UES851794 UON851794:UOO851794 UYJ851794:UYK851794 VIF851794:VIG851794 VSB851794:VSC851794 WBX851794:WBY851794 WLT851794:WLU851794 WVP851794:WVQ851794 H917330:I917330 JD917330:JE917330 SZ917330:TA917330 ACV917330:ACW917330 AMR917330:AMS917330 AWN917330:AWO917330 BGJ917330:BGK917330 BQF917330:BQG917330 CAB917330:CAC917330 CJX917330:CJY917330 CTT917330:CTU917330 DDP917330:DDQ917330 DNL917330:DNM917330 DXH917330:DXI917330 EHD917330:EHE917330 EQZ917330:ERA917330 FAV917330:FAW917330 FKR917330:FKS917330 FUN917330:FUO917330 GEJ917330:GEK917330 GOF917330:GOG917330 GYB917330:GYC917330 HHX917330:HHY917330 HRT917330:HRU917330 IBP917330:IBQ917330 ILL917330:ILM917330 IVH917330:IVI917330 JFD917330:JFE917330 JOZ917330:JPA917330 JYV917330:JYW917330 KIR917330:KIS917330 KSN917330:KSO917330 LCJ917330:LCK917330 LMF917330:LMG917330 LWB917330:LWC917330 MFX917330:MFY917330 MPT917330:MPU917330 MZP917330:MZQ917330 NJL917330:NJM917330 NTH917330:NTI917330 ODD917330:ODE917330 OMZ917330:ONA917330 OWV917330:OWW917330 PGR917330:PGS917330 PQN917330:PQO917330 QAJ917330:QAK917330 QKF917330:QKG917330 QUB917330:QUC917330 RDX917330:RDY917330 RNT917330:RNU917330 RXP917330:RXQ917330 SHL917330:SHM917330 SRH917330:SRI917330 TBD917330:TBE917330 TKZ917330:TLA917330 TUV917330:TUW917330 UER917330:UES917330 UON917330:UOO917330 UYJ917330:UYK917330 VIF917330:VIG917330 VSB917330:VSC917330 WBX917330:WBY917330 WLT917330:WLU917330 WVP917330:WVQ917330 H982866:I982866 JD982866:JE982866 SZ982866:TA982866 ACV982866:ACW982866 AMR982866:AMS982866 AWN982866:AWO982866 BGJ982866:BGK982866 BQF982866:BQG982866 CAB982866:CAC982866 CJX982866:CJY982866 CTT982866:CTU982866 DDP982866:DDQ982866 DNL982866:DNM982866 DXH982866:DXI982866 EHD982866:EHE982866 EQZ982866:ERA982866 FAV982866:FAW982866 FKR982866:FKS982866 FUN982866:FUO982866 GEJ982866:GEK982866 GOF982866:GOG982866 GYB982866:GYC982866 HHX982866:HHY982866 HRT982866:HRU982866 IBP982866:IBQ982866 ILL982866:ILM982866 IVH982866:IVI982866 JFD982866:JFE982866 JOZ982866:JPA982866 JYV982866:JYW982866 KIR982866:KIS982866 KSN982866:KSO982866 LCJ982866:LCK982866 LMF982866:LMG982866 LWB982866:LWC982866 MFX982866:MFY982866 MPT982866:MPU982866 MZP982866:MZQ982866 NJL982866:NJM982866 NTH982866:NTI982866 ODD982866:ODE982866 OMZ982866:ONA982866 OWV982866:OWW982866 PGR982866:PGS982866 PQN982866:PQO982866 QAJ982866:QAK982866 QKF982866:QKG982866 QUB982866:QUC982866 RDX982866:RDY982866 RNT982866:RNU982866 RXP982866:RXQ982866 SHL982866:SHM982866 SRH982866:SRI982866 TBD982866:TBE982866 TKZ982866:TLA982866 TUV982866:TUW982866 UER982866:UES982866 UON982866:UOO982866 UYJ982866:UYK982866 VIF982866:VIG982866 VSB982866:VSC982866 WBX982866:WBY982866 WLT982866:WLU982866 WVP982866:WVQ982866" xr:uid="{00000000-0002-0000-0100-000003000000}">
      <formula1>999999999999</formula1>
    </dataValidation>
    <dataValidation type="whole" operator="notEqual" allowBlank="1" showInputMessage="1" showErrorMessage="1" errorTitle="Pogrešan unos" error="Mogu se unijeti samo cjelobrojne vrijednosti." sqref="H65411:I65412 JD65411:JE65412 SZ65411:TA65412 ACV65411:ACW65412 AMR65411:AMS65412 AWN65411:AWO65412 BGJ65411:BGK65412 BQF65411:BQG65412 CAB65411:CAC65412 CJX65411:CJY65412 CTT65411:CTU65412 DDP65411:DDQ65412 DNL65411:DNM65412 DXH65411:DXI65412 EHD65411:EHE65412 EQZ65411:ERA65412 FAV65411:FAW65412 FKR65411:FKS65412 FUN65411:FUO65412 GEJ65411:GEK65412 GOF65411:GOG65412 GYB65411:GYC65412 HHX65411:HHY65412 HRT65411:HRU65412 IBP65411:IBQ65412 ILL65411:ILM65412 IVH65411:IVI65412 JFD65411:JFE65412 JOZ65411:JPA65412 JYV65411:JYW65412 KIR65411:KIS65412 KSN65411:KSO65412 LCJ65411:LCK65412 LMF65411:LMG65412 LWB65411:LWC65412 MFX65411:MFY65412 MPT65411:MPU65412 MZP65411:MZQ65412 NJL65411:NJM65412 NTH65411:NTI65412 ODD65411:ODE65412 OMZ65411:ONA65412 OWV65411:OWW65412 PGR65411:PGS65412 PQN65411:PQO65412 QAJ65411:QAK65412 QKF65411:QKG65412 QUB65411:QUC65412 RDX65411:RDY65412 RNT65411:RNU65412 RXP65411:RXQ65412 SHL65411:SHM65412 SRH65411:SRI65412 TBD65411:TBE65412 TKZ65411:TLA65412 TUV65411:TUW65412 UER65411:UES65412 UON65411:UOO65412 UYJ65411:UYK65412 VIF65411:VIG65412 VSB65411:VSC65412 WBX65411:WBY65412 WLT65411:WLU65412 WVP65411:WVQ65412 H130947:I130948 JD130947:JE130948 SZ130947:TA130948 ACV130947:ACW130948 AMR130947:AMS130948 AWN130947:AWO130948 BGJ130947:BGK130948 BQF130947:BQG130948 CAB130947:CAC130948 CJX130947:CJY130948 CTT130947:CTU130948 DDP130947:DDQ130948 DNL130947:DNM130948 DXH130947:DXI130948 EHD130947:EHE130948 EQZ130947:ERA130948 FAV130947:FAW130948 FKR130947:FKS130948 FUN130947:FUO130948 GEJ130947:GEK130948 GOF130947:GOG130948 GYB130947:GYC130948 HHX130947:HHY130948 HRT130947:HRU130948 IBP130947:IBQ130948 ILL130947:ILM130948 IVH130947:IVI130948 JFD130947:JFE130948 JOZ130947:JPA130948 JYV130947:JYW130948 KIR130947:KIS130948 KSN130947:KSO130948 LCJ130947:LCK130948 LMF130947:LMG130948 LWB130947:LWC130948 MFX130947:MFY130948 MPT130947:MPU130948 MZP130947:MZQ130948 NJL130947:NJM130948 NTH130947:NTI130948 ODD130947:ODE130948 OMZ130947:ONA130948 OWV130947:OWW130948 PGR130947:PGS130948 PQN130947:PQO130948 QAJ130947:QAK130948 QKF130947:QKG130948 QUB130947:QUC130948 RDX130947:RDY130948 RNT130947:RNU130948 RXP130947:RXQ130948 SHL130947:SHM130948 SRH130947:SRI130948 TBD130947:TBE130948 TKZ130947:TLA130948 TUV130947:TUW130948 UER130947:UES130948 UON130947:UOO130948 UYJ130947:UYK130948 VIF130947:VIG130948 VSB130947:VSC130948 WBX130947:WBY130948 WLT130947:WLU130948 WVP130947:WVQ130948 H196483:I196484 JD196483:JE196484 SZ196483:TA196484 ACV196483:ACW196484 AMR196483:AMS196484 AWN196483:AWO196484 BGJ196483:BGK196484 BQF196483:BQG196484 CAB196483:CAC196484 CJX196483:CJY196484 CTT196483:CTU196484 DDP196483:DDQ196484 DNL196483:DNM196484 DXH196483:DXI196484 EHD196483:EHE196484 EQZ196483:ERA196484 FAV196483:FAW196484 FKR196483:FKS196484 FUN196483:FUO196484 GEJ196483:GEK196484 GOF196483:GOG196484 GYB196483:GYC196484 HHX196483:HHY196484 HRT196483:HRU196484 IBP196483:IBQ196484 ILL196483:ILM196484 IVH196483:IVI196484 JFD196483:JFE196484 JOZ196483:JPA196484 JYV196483:JYW196484 KIR196483:KIS196484 KSN196483:KSO196484 LCJ196483:LCK196484 LMF196483:LMG196484 LWB196483:LWC196484 MFX196483:MFY196484 MPT196483:MPU196484 MZP196483:MZQ196484 NJL196483:NJM196484 NTH196483:NTI196484 ODD196483:ODE196484 OMZ196483:ONA196484 OWV196483:OWW196484 PGR196483:PGS196484 PQN196483:PQO196484 QAJ196483:QAK196484 QKF196483:QKG196484 QUB196483:QUC196484 RDX196483:RDY196484 RNT196483:RNU196484 RXP196483:RXQ196484 SHL196483:SHM196484 SRH196483:SRI196484 TBD196483:TBE196484 TKZ196483:TLA196484 TUV196483:TUW196484 UER196483:UES196484 UON196483:UOO196484 UYJ196483:UYK196484 VIF196483:VIG196484 VSB196483:VSC196484 WBX196483:WBY196484 WLT196483:WLU196484 WVP196483:WVQ196484 H262019:I262020 JD262019:JE262020 SZ262019:TA262020 ACV262019:ACW262020 AMR262019:AMS262020 AWN262019:AWO262020 BGJ262019:BGK262020 BQF262019:BQG262020 CAB262019:CAC262020 CJX262019:CJY262020 CTT262019:CTU262020 DDP262019:DDQ262020 DNL262019:DNM262020 DXH262019:DXI262020 EHD262019:EHE262020 EQZ262019:ERA262020 FAV262019:FAW262020 FKR262019:FKS262020 FUN262019:FUO262020 GEJ262019:GEK262020 GOF262019:GOG262020 GYB262019:GYC262020 HHX262019:HHY262020 HRT262019:HRU262020 IBP262019:IBQ262020 ILL262019:ILM262020 IVH262019:IVI262020 JFD262019:JFE262020 JOZ262019:JPA262020 JYV262019:JYW262020 KIR262019:KIS262020 KSN262019:KSO262020 LCJ262019:LCK262020 LMF262019:LMG262020 LWB262019:LWC262020 MFX262019:MFY262020 MPT262019:MPU262020 MZP262019:MZQ262020 NJL262019:NJM262020 NTH262019:NTI262020 ODD262019:ODE262020 OMZ262019:ONA262020 OWV262019:OWW262020 PGR262019:PGS262020 PQN262019:PQO262020 QAJ262019:QAK262020 QKF262019:QKG262020 QUB262019:QUC262020 RDX262019:RDY262020 RNT262019:RNU262020 RXP262019:RXQ262020 SHL262019:SHM262020 SRH262019:SRI262020 TBD262019:TBE262020 TKZ262019:TLA262020 TUV262019:TUW262020 UER262019:UES262020 UON262019:UOO262020 UYJ262019:UYK262020 VIF262019:VIG262020 VSB262019:VSC262020 WBX262019:WBY262020 WLT262019:WLU262020 WVP262019:WVQ262020 H327555:I327556 JD327555:JE327556 SZ327555:TA327556 ACV327555:ACW327556 AMR327555:AMS327556 AWN327555:AWO327556 BGJ327555:BGK327556 BQF327555:BQG327556 CAB327555:CAC327556 CJX327555:CJY327556 CTT327555:CTU327556 DDP327555:DDQ327556 DNL327555:DNM327556 DXH327555:DXI327556 EHD327555:EHE327556 EQZ327555:ERA327556 FAV327555:FAW327556 FKR327555:FKS327556 FUN327555:FUO327556 GEJ327555:GEK327556 GOF327555:GOG327556 GYB327555:GYC327556 HHX327555:HHY327556 HRT327555:HRU327556 IBP327555:IBQ327556 ILL327555:ILM327556 IVH327555:IVI327556 JFD327555:JFE327556 JOZ327555:JPA327556 JYV327555:JYW327556 KIR327555:KIS327556 KSN327555:KSO327556 LCJ327555:LCK327556 LMF327555:LMG327556 LWB327555:LWC327556 MFX327555:MFY327556 MPT327555:MPU327556 MZP327555:MZQ327556 NJL327555:NJM327556 NTH327555:NTI327556 ODD327555:ODE327556 OMZ327555:ONA327556 OWV327555:OWW327556 PGR327555:PGS327556 PQN327555:PQO327556 QAJ327555:QAK327556 QKF327555:QKG327556 QUB327555:QUC327556 RDX327555:RDY327556 RNT327555:RNU327556 RXP327555:RXQ327556 SHL327555:SHM327556 SRH327555:SRI327556 TBD327555:TBE327556 TKZ327555:TLA327556 TUV327555:TUW327556 UER327555:UES327556 UON327555:UOO327556 UYJ327555:UYK327556 VIF327555:VIG327556 VSB327555:VSC327556 WBX327555:WBY327556 WLT327555:WLU327556 WVP327555:WVQ327556 H393091:I393092 JD393091:JE393092 SZ393091:TA393092 ACV393091:ACW393092 AMR393091:AMS393092 AWN393091:AWO393092 BGJ393091:BGK393092 BQF393091:BQG393092 CAB393091:CAC393092 CJX393091:CJY393092 CTT393091:CTU393092 DDP393091:DDQ393092 DNL393091:DNM393092 DXH393091:DXI393092 EHD393091:EHE393092 EQZ393091:ERA393092 FAV393091:FAW393092 FKR393091:FKS393092 FUN393091:FUO393092 GEJ393091:GEK393092 GOF393091:GOG393092 GYB393091:GYC393092 HHX393091:HHY393092 HRT393091:HRU393092 IBP393091:IBQ393092 ILL393091:ILM393092 IVH393091:IVI393092 JFD393091:JFE393092 JOZ393091:JPA393092 JYV393091:JYW393092 KIR393091:KIS393092 KSN393091:KSO393092 LCJ393091:LCK393092 LMF393091:LMG393092 LWB393091:LWC393092 MFX393091:MFY393092 MPT393091:MPU393092 MZP393091:MZQ393092 NJL393091:NJM393092 NTH393091:NTI393092 ODD393091:ODE393092 OMZ393091:ONA393092 OWV393091:OWW393092 PGR393091:PGS393092 PQN393091:PQO393092 QAJ393091:QAK393092 QKF393091:QKG393092 QUB393091:QUC393092 RDX393091:RDY393092 RNT393091:RNU393092 RXP393091:RXQ393092 SHL393091:SHM393092 SRH393091:SRI393092 TBD393091:TBE393092 TKZ393091:TLA393092 TUV393091:TUW393092 UER393091:UES393092 UON393091:UOO393092 UYJ393091:UYK393092 VIF393091:VIG393092 VSB393091:VSC393092 WBX393091:WBY393092 WLT393091:WLU393092 WVP393091:WVQ393092 H458627:I458628 JD458627:JE458628 SZ458627:TA458628 ACV458627:ACW458628 AMR458627:AMS458628 AWN458627:AWO458628 BGJ458627:BGK458628 BQF458627:BQG458628 CAB458627:CAC458628 CJX458627:CJY458628 CTT458627:CTU458628 DDP458627:DDQ458628 DNL458627:DNM458628 DXH458627:DXI458628 EHD458627:EHE458628 EQZ458627:ERA458628 FAV458627:FAW458628 FKR458627:FKS458628 FUN458627:FUO458628 GEJ458627:GEK458628 GOF458627:GOG458628 GYB458627:GYC458628 HHX458627:HHY458628 HRT458627:HRU458628 IBP458627:IBQ458628 ILL458627:ILM458628 IVH458627:IVI458628 JFD458627:JFE458628 JOZ458627:JPA458628 JYV458627:JYW458628 KIR458627:KIS458628 KSN458627:KSO458628 LCJ458627:LCK458628 LMF458627:LMG458628 LWB458627:LWC458628 MFX458627:MFY458628 MPT458627:MPU458628 MZP458627:MZQ458628 NJL458627:NJM458628 NTH458627:NTI458628 ODD458627:ODE458628 OMZ458627:ONA458628 OWV458627:OWW458628 PGR458627:PGS458628 PQN458627:PQO458628 QAJ458627:QAK458628 QKF458627:QKG458628 QUB458627:QUC458628 RDX458627:RDY458628 RNT458627:RNU458628 RXP458627:RXQ458628 SHL458627:SHM458628 SRH458627:SRI458628 TBD458627:TBE458628 TKZ458627:TLA458628 TUV458627:TUW458628 UER458627:UES458628 UON458627:UOO458628 UYJ458627:UYK458628 VIF458627:VIG458628 VSB458627:VSC458628 WBX458627:WBY458628 WLT458627:WLU458628 WVP458627:WVQ458628 H524163:I524164 JD524163:JE524164 SZ524163:TA524164 ACV524163:ACW524164 AMR524163:AMS524164 AWN524163:AWO524164 BGJ524163:BGK524164 BQF524163:BQG524164 CAB524163:CAC524164 CJX524163:CJY524164 CTT524163:CTU524164 DDP524163:DDQ524164 DNL524163:DNM524164 DXH524163:DXI524164 EHD524163:EHE524164 EQZ524163:ERA524164 FAV524163:FAW524164 FKR524163:FKS524164 FUN524163:FUO524164 GEJ524163:GEK524164 GOF524163:GOG524164 GYB524163:GYC524164 HHX524163:HHY524164 HRT524163:HRU524164 IBP524163:IBQ524164 ILL524163:ILM524164 IVH524163:IVI524164 JFD524163:JFE524164 JOZ524163:JPA524164 JYV524163:JYW524164 KIR524163:KIS524164 KSN524163:KSO524164 LCJ524163:LCK524164 LMF524163:LMG524164 LWB524163:LWC524164 MFX524163:MFY524164 MPT524163:MPU524164 MZP524163:MZQ524164 NJL524163:NJM524164 NTH524163:NTI524164 ODD524163:ODE524164 OMZ524163:ONA524164 OWV524163:OWW524164 PGR524163:PGS524164 PQN524163:PQO524164 QAJ524163:QAK524164 QKF524163:QKG524164 QUB524163:QUC524164 RDX524163:RDY524164 RNT524163:RNU524164 RXP524163:RXQ524164 SHL524163:SHM524164 SRH524163:SRI524164 TBD524163:TBE524164 TKZ524163:TLA524164 TUV524163:TUW524164 UER524163:UES524164 UON524163:UOO524164 UYJ524163:UYK524164 VIF524163:VIG524164 VSB524163:VSC524164 WBX524163:WBY524164 WLT524163:WLU524164 WVP524163:WVQ524164 H589699:I589700 JD589699:JE589700 SZ589699:TA589700 ACV589699:ACW589700 AMR589699:AMS589700 AWN589699:AWO589700 BGJ589699:BGK589700 BQF589699:BQG589700 CAB589699:CAC589700 CJX589699:CJY589700 CTT589699:CTU589700 DDP589699:DDQ589700 DNL589699:DNM589700 DXH589699:DXI589700 EHD589699:EHE589700 EQZ589699:ERA589700 FAV589699:FAW589700 FKR589699:FKS589700 FUN589699:FUO589700 GEJ589699:GEK589700 GOF589699:GOG589700 GYB589699:GYC589700 HHX589699:HHY589700 HRT589699:HRU589700 IBP589699:IBQ589700 ILL589699:ILM589700 IVH589699:IVI589700 JFD589699:JFE589700 JOZ589699:JPA589700 JYV589699:JYW589700 KIR589699:KIS589700 KSN589699:KSO589700 LCJ589699:LCK589700 LMF589699:LMG589700 LWB589699:LWC589700 MFX589699:MFY589700 MPT589699:MPU589700 MZP589699:MZQ589700 NJL589699:NJM589700 NTH589699:NTI589700 ODD589699:ODE589700 OMZ589699:ONA589700 OWV589699:OWW589700 PGR589699:PGS589700 PQN589699:PQO589700 QAJ589699:QAK589700 QKF589699:QKG589700 QUB589699:QUC589700 RDX589699:RDY589700 RNT589699:RNU589700 RXP589699:RXQ589700 SHL589699:SHM589700 SRH589699:SRI589700 TBD589699:TBE589700 TKZ589699:TLA589700 TUV589699:TUW589700 UER589699:UES589700 UON589699:UOO589700 UYJ589699:UYK589700 VIF589699:VIG589700 VSB589699:VSC589700 WBX589699:WBY589700 WLT589699:WLU589700 WVP589699:WVQ589700 H655235:I655236 JD655235:JE655236 SZ655235:TA655236 ACV655235:ACW655236 AMR655235:AMS655236 AWN655235:AWO655236 BGJ655235:BGK655236 BQF655235:BQG655236 CAB655235:CAC655236 CJX655235:CJY655236 CTT655235:CTU655236 DDP655235:DDQ655236 DNL655235:DNM655236 DXH655235:DXI655236 EHD655235:EHE655236 EQZ655235:ERA655236 FAV655235:FAW655236 FKR655235:FKS655236 FUN655235:FUO655236 GEJ655235:GEK655236 GOF655235:GOG655236 GYB655235:GYC655236 HHX655235:HHY655236 HRT655235:HRU655236 IBP655235:IBQ655236 ILL655235:ILM655236 IVH655235:IVI655236 JFD655235:JFE655236 JOZ655235:JPA655236 JYV655235:JYW655236 KIR655235:KIS655236 KSN655235:KSO655236 LCJ655235:LCK655236 LMF655235:LMG655236 LWB655235:LWC655236 MFX655235:MFY655236 MPT655235:MPU655236 MZP655235:MZQ655236 NJL655235:NJM655236 NTH655235:NTI655236 ODD655235:ODE655236 OMZ655235:ONA655236 OWV655235:OWW655236 PGR655235:PGS655236 PQN655235:PQO655236 QAJ655235:QAK655236 QKF655235:QKG655236 QUB655235:QUC655236 RDX655235:RDY655236 RNT655235:RNU655236 RXP655235:RXQ655236 SHL655235:SHM655236 SRH655235:SRI655236 TBD655235:TBE655236 TKZ655235:TLA655236 TUV655235:TUW655236 UER655235:UES655236 UON655235:UOO655236 UYJ655235:UYK655236 VIF655235:VIG655236 VSB655235:VSC655236 WBX655235:WBY655236 WLT655235:WLU655236 WVP655235:WVQ655236 H720771:I720772 JD720771:JE720772 SZ720771:TA720772 ACV720771:ACW720772 AMR720771:AMS720772 AWN720771:AWO720772 BGJ720771:BGK720772 BQF720771:BQG720772 CAB720771:CAC720772 CJX720771:CJY720772 CTT720771:CTU720772 DDP720771:DDQ720772 DNL720771:DNM720772 DXH720771:DXI720772 EHD720771:EHE720772 EQZ720771:ERA720772 FAV720771:FAW720772 FKR720771:FKS720772 FUN720771:FUO720772 GEJ720771:GEK720772 GOF720771:GOG720772 GYB720771:GYC720772 HHX720771:HHY720772 HRT720771:HRU720772 IBP720771:IBQ720772 ILL720771:ILM720772 IVH720771:IVI720772 JFD720771:JFE720772 JOZ720771:JPA720772 JYV720771:JYW720772 KIR720771:KIS720772 KSN720771:KSO720772 LCJ720771:LCK720772 LMF720771:LMG720772 LWB720771:LWC720772 MFX720771:MFY720772 MPT720771:MPU720772 MZP720771:MZQ720772 NJL720771:NJM720772 NTH720771:NTI720772 ODD720771:ODE720772 OMZ720771:ONA720772 OWV720771:OWW720772 PGR720771:PGS720772 PQN720771:PQO720772 QAJ720771:QAK720772 QKF720771:QKG720772 QUB720771:QUC720772 RDX720771:RDY720772 RNT720771:RNU720772 RXP720771:RXQ720772 SHL720771:SHM720772 SRH720771:SRI720772 TBD720771:TBE720772 TKZ720771:TLA720772 TUV720771:TUW720772 UER720771:UES720772 UON720771:UOO720772 UYJ720771:UYK720772 VIF720771:VIG720772 VSB720771:VSC720772 WBX720771:WBY720772 WLT720771:WLU720772 WVP720771:WVQ720772 H786307:I786308 JD786307:JE786308 SZ786307:TA786308 ACV786307:ACW786308 AMR786307:AMS786308 AWN786307:AWO786308 BGJ786307:BGK786308 BQF786307:BQG786308 CAB786307:CAC786308 CJX786307:CJY786308 CTT786307:CTU786308 DDP786307:DDQ786308 DNL786307:DNM786308 DXH786307:DXI786308 EHD786307:EHE786308 EQZ786307:ERA786308 FAV786307:FAW786308 FKR786307:FKS786308 FUN786307:FUO786308 GEJ786307:GEK786308 GOF786307:GOG786308 GYB786307:GYC786308 HHX786307:HHY786308 HRT786307:HRU786308 IBP786307:IBQ786308 ILL786307:ILM786308 IVH786307:IVI786308 JFD786307:JFE786308 JOZ786307:JPA786308 JYV786307:JYW786308 KIR786307:KIS786308 KSN786307:KSO786308 LCJ786307:LCK786308 LMF786307:LMG786308 LWB786307:LWC786308 MFX786307:MFY786308 MPT786307:MPU786308 MZP786307:MZQ786308 NJL786307:NJM786308 NTH786307:NTI786308 ODD786307:ODE786308 OMZ786307:ONA786308 OWV786307:OWW786308 PGR786307:PGS786308 PQN786307:PQO786308 QAJ786307:QAK786308 QKF786307:QKG786308 QUB786307:QUC786308 RDX786307:RDY786308 RNT786307:RNU786308 RXP786307:RXQ786308 SHL786307:SHM786308 SRH786307:SRI786308 TBD786307:TBE786308 TKZ786307:TLA786308 TUV786307:TUW786308 UER786307:UES786308 UON786307:UOO786308 UYJ786307:UYK786308 VIF786307:VIG786308 VSB786307:VSC786308 WBX786307:WBY786308 WLT786307:WLU786308 WVP786307:WVQ786308 H851843:I851844 JD851843:JE851844 SZ851843:TA851844 ACV851843:ACW851844 AMR851843:AMS851844 AWN851843:AWO851844 BGJ851843:BGK851844 BQF851843:BQG851844 CAB851843:CAC851844 CJX851843:CJY851844 CTT851843:CTU851844 DDP851843:DDQ851844 DNL851843:DNM851844 DXH851843:DXI851844 EHD851843:EHE851844 EQZ851843:ERA851844 FAV851843:FAW851844 FKR851843:FKS851844 FUN851843:FUO851844 GEJ851843:GEK851844 GOF851843:GOG851844 GYB851843:GYC851844 HHX851843:HHY851844 HRT851843:HRU851844 IBP851843:IBQ851844 ILL851843:ILM851844 IVH851843:IVI851844 JFD851843:JFE851844 JOZ851843:JPA851844 JYV851843:JYW851844 KIR851843:KIS851844 KSN851843:KSO851844 LCJ851843:LCK851844 LMF851843:LMG851844 LWB851843:LWC851844 MFX851843:MFY851844 MPT851843:MPU851844 MZP851843:MZQ851844 NJL851843:NJM851844 NTH851843:NTI851844 ODD851843:ODE851844 OMZ851843:ONA851844 OWV851843:OWW851844 PGR851843:PGS851844 PQN851843:PQO851844 QAJ851843:QAK851844 QKF851843:QKG851844 QUB851843:QUC851844 RDX851843:RDY851844 RNT851843:RNU851844 RXP851843:RXQ851844 SHL851843:SHM851844 SRH851843:SRI851844 TBD851843:TBE851844 TKZ851843:TLA851844 TUV851843:TUW851844 UER851843:UES851844 UON851843:UOO851844 UYJ851843:UYK851844 VIF851843:VIG851844 VSB851843:VSC851844 WBX851843:WBY851844 WLT851843:WLU851844 WVP851843:WVQ851844 H917379:I917380 JD917379:JE917380 SZ917379:TA917380 ACV917379:ACW917380 AMR917379:AMS917380 AWN917379:AWO917380 BGJ917379:BGK917380 BQF917379:BQG917380 CAB917379:CAC917380 CJX917379:CJY917380 CTT917379:CTU917380 DDP917379:DDQ917380 DNL917379:DNM917380 DXH917379:DXI917380 EHD917379:EHE917380 EQZ917379:ERA917380 FAV917379:FAW917380 FKR917379:FKS917380 FUN917379:FUO917380 GEJ917379:GEK917380 GOF917379:GOG917380 GYB917379:GYC917380 HHX917379:HHY917380 HRT917379:HRU917380 IBP917379:IBQ917380 ILL917379:ILM917380 IVH917379:IVI917380 JFD917379:JFE917380 JOZ917379:JPA917380 JYV917379:JYW917380 KIR917379:KIS917380 KSN917379:KSO917380 LCJ917379:LCK917380 LMF917379:LMG917380 LWB917379:LWC917380 MFX917379:MFY917380 MPT917379:MPU917380 MZP917379:MZQ917380 NJL917379:NJM917380 NTH917379:NTI917380 ODD917379:ODE917380 OMZ917379:ONA917380 OWV917379:OWW917380 PGR917379:PGS917380 PQN917379:PQO917380 QAJ917379:QAK917380 QKF917379:QKG917380 QUB917379:QUC917380 RDX917379:RDY917380 RNT917379:RNU917380 RXP917379:RXQ917380 SHL917379:SHM917380 SRH917379:SRI917380 TBD917379:TBE917380 TKZ917379:TLA917380 TUV917379:TUW917380 UER917379:UES917380 UON917379:UOO917380 UYJ917379:UYK917380 VIF917379:VIG917380 VSB917379:VSC917380 WBX917379:WBY917380 WLT917379:WLU917380 WVP917379:WVQ917380 H982915:I982916 JD982915:JE982916 SZ982915:TA982916 ACV982915:ACW982916 AMR982915:AMS982916 AWN982915:AWO982916 BGJ982915:BGK982916 BQF982915:BQG982916 CAB982915:CAC982916 CJX982915:CJY982916 CTT982915:CTU982916 DDP982915:DDQ982916 DNL982915:DNM982916 DXH982915:DXI982916 EHD982915:EHE982916 EQZ982915:ERA982916 FAV982915:FAW982916 FKR982915:FKS982916 FUN982915:FUO982916 GEJ982915:GEK982916 GOF982915:GOG982916 GYB982915:GYC982916 HHX982915:HHY982916 HRT982915:HRU982916 IBP982915:IBQ982916 ILL982915:ILM982916 IVH982915:IVI982916 JFD982915:JFE982916 JOZ982915:JPA982916 JYV982915:JYW982916 KIR982915:KIS982916 KSN982915:KSO982916 LCJ982915:LCK982916 LMF982915:LMG982916 LWB982915:LWC982916 MFX982915:MFY982916 MPT982915:MPU982916 MZP982915:MZQ982916 NJL982915:NJM982916 NTH982915:NTI982916 ODD982915:ODE982916 OMZ982915:ONA982916 OWV982915:OWW982916 PGR982915:PGS982916 PQN982915:PQO982916 QAJ982915:QAK982916 QKF982915:QKG982916 QUB982915:QUC982916 RDX982915:RDY982916 RNT982915:RNU982916 RXP982915:RXQ982916 SHL982915:SHM982916 SRH982915:SRI982916 TBD982915:TBE982916 TKZ982915:TLA982916 TUV982915:TUW982916 UER982915:UES982916 UON982915:UOO982916 UYJ982915:UYK982916 VIF982915:VIG982916 VSB982915:VSC982916 WBX982915:WBY982916 WLT982915:WLU982916 WVP982915:WVQ982916 H65378:I65378 JD65378:JE65378 SZ65378:TA65378 ACV65378:ACW65378 AMR65378:AMS65378 AWN65378:AWO65378 BGJ65378:BGK65378 BQF65378:BQG65378 CAB65378:CAC65378 CJX65378:CJY65378 CTT65378:CTU65378 DDP65378:DDQ65378 DNL65378:DNM65378 DXH65378:DXI65378 EHD65378:EHE65378 EQZ65378:ERA65378 FAV65378:FAW65378 FKR65378:FKS65378 FUN65378:FUO65378 GEJ65378:GEK65378 GOF65378:GOG65378 GYB65378:GYC65378 HHX65378:HHY65378 HRT65378:HRU65378 IBP65378:IBQ65378 ILL65378:ILM65378 IVH65378:IVI65378 JFD65378:JFE65378 JOZ65378:JPA65378 JYV65378:JYW65378 KIR65378:KIS65378 KSN65378:KSO65378 LCJ65378:LCK65378 LMF65378:LMG65378 LWB65378:LWC65378 MFX65378:MFY65378 MPT65378:MPU65378 MZP65378:MZQ65378 NJL65378:NJM65378 NTH65378:NTI65378 ODD65378:ODE65378 OMZ65378:ONA65378 OWV65378:OWW65378 PGR65378:PGS65378 PQN65378:PQO65378 QAJ65378:QAK65378 QKF65378:QKG65378 QUB65378:QUC65378 RDX65378:RDY65378 RNT65378:RNU65378 RXP65378:RXQ65378 SHL65378:SHM65378 SRH65378:SRI65378 TBD65378:TBE65378 TKZ65378:TLA65378 TUV65378:TUW65378 UER65378:UES65378 UON65378:UOO65378 UYJ65378:UYK65378 VIF65378:VIG65378 VSB65378:VSC65378 WBX65378:WBY65378 WLT65378:WLU65378 WVP65378:WVQ65378 H130914:I130914 JD130914:JE130914 SZ130914:TA130914 ACV130914:ACW130914 AMR130914:AMS130914 AWN130914:AWO130914 BGJ130914:BGK130914 BQF130914:BQG130914 CAB130914:CAC130914 CJX130914:CJY130914 CTT130914:CTU130914 DDP130914:DDQ130914 DNL130914:DNM130914 DXH130914:DXI130914 EHD130914:EHE130914 EQZ130914:ERA130914 FAV130914:FAW130914 FKR130914:FKS130914 FUN130914:FUO130914 GEJ130914:GEK130914 GOF130914:GOG130914 GYB130914:GYC130914 HHX130914:HHY130914 HRT130914:HRU130914 IBP130914:IBQ130914 ILL130914:ILM130914 IVH130914:IVI130914 JFD130914:JFE130914 JOZ130914:JPA130914 JYV130914:JYW130914 KIR130914:KIS130914 KSN130914:KSO130914 LCJ130914:LCK130914 LMF130914:LMG130914 LWB130914:LWC130914 MFX130914:MFY130914 MPT130914:MPU130914 MZP130914:MZQ130914 NJL130914:NJM130914 NTH130914:NTI130914 ODD130914:ODE130914 OMZ130914:ONA130914 OWV130914:OWW130914 PGR130914:PGS130914 PQN130914:PQO130914 QAJ130914:QAK130914 QKF130914:QKG130914 QUB130914:QUC130914 RDX130914:RDY130914 RNT130914:RNU130914 RXP130914:RXQ130914 SHL130914:SHM130914 SRH130914:SRI130914 TBD130914:TBE130914 TKZ130914:TLA130914 TUV130914:TUW130914 UER130914:UES130914 UON130914:UOO130914 UYJ130914:UYK130914 VIF130914:VIG130914 VSB130914:VSC130914 WBX130914:WBY130914 WLT130914:WLU130914 WVP130914:WVQ130914 H196450:I196450 JD196450:JE196450 SZ196450:TA196450 ACV196450:ACW196450 AMR196450:AMS196450 AWN196450:AWO196450 BGJ196450:BGK196450 BQF196450:BQG196450 CAB196450:CAC196450 CJX196450:CJY196450 CTT196450:CTU196450 DDP196450:DDQ196450 DNL196450:DNM196450 DXH196450:DXI196450 EHD196450:EHE196450 EQZ196450:ERA196450 FAV196450:FAW196450 FKR196450:FKS196450 FUN196450:FUO196450 GEJ196450:GEK196450 GOF196450:GOG196450 GYB196450:GYC196450 HHX196450:HHY196450 HRT196450:HRU196450 IBP196450:IBQ196450 ILL196450:ILM196450 IVH196450:IVI196450 JFD196450:JFE196450 JOZ196450:JPA196450 JYV196450:JYW196450 KIR196450:KIS196450 KSN196450:KSO196450 LCJ196450:LCK196450 LMF196450:LMG196450 LWB196450:LWC196450 MFX196450:MFY196450 MPT196450:MPU196450 MZP196450:MZQ196450 NJL196450:NJM196450 NTH196450:NTI196450 ODD196450:ODE196450 OMZ196450:ONA196450 OWV196450:OWW196450 PGR196450:PGS196450 PQN196450:PQO196450 QAJ196450:QAK196450 QKF196450:QKG196450 QUB196450:QUC196450 RDX196450:RDY196450 RNT196450:RNU196450 RXP196450:RXQ196450 SHL196450:SHM196450 SRH196450:SRI196450 TBD196450:TBE196450 TKZ196450:TLA196450 TUV196450:TUW196450 UER196450:UES196450 UON196450:UOO196450 UYJ196450:UYK196450 VIF196450:VIG196450 VSB196450:VSC196450 WBX196450:WBY196450 WLT196450:WLU196450 WVP196450:WVQ196450 H261986:I261986 JD261986:JE261986 SZ261986:TA261986 ACV261986:ACW261986 AMR261986:AMS261986 AWN261986:AWO261986 BGJ261986:BGK261986 BQF261986:BQG261986 CAB261986:CAC261986 CJX261986:CJY261986 CTT261986:CTU261986 DDP261986:DDQ261986 DNL261986:DNM261986 DXH261986:DXI261986 EHD261986:EHE261986 EQZ261986:ERA261986 FAV261986:FAW261986 FKR261986:FKS261986 FUN261986:FUO261986 GEJ261986:GEK261986 GOF261986:GOG261986 GYB261986:GYC261986 HHX261986:HHY261986 HRT261986:HRU261986 IBP261986:IBQ261986 ILL261986:ILM261986 IVH261986:IVI261986 JFD261986:JFE261986 JOZ261986:JPA261986 JYV261986:JYW261986 KIR261986:KIS261986 KSN261986:KSO261986 LCJ261986:LCK261986 LMF261986:LMG261986 LWB261986:LWC261986 MFX261986:MFY261986 MPT261986:MPU261986 MZP261986:MZQ261986 NJL261986:NJM261986 NTH261986:NTI261986 ODD261986:ODE261986 OMZ261986:ONA261986 OWV261986:OWW261986 PGR261986:PGS261986 PQN261986:PQO261986 QAJ261986:QAK261986 QKF261986:QKG261986 QUB261986:QUC261986 RDX261986:RDY261986 RNT261986:RNU261986 RXP261986:RXQ261986 SHL261986:SHM261986 SRH261986:SRI261986 TBD261986:TBE261986 TKZ261986:TLA261986 TUV261986:TUW261986 UER261986:UES261986 UON261986:UOO261986 UYJ261986:UYK261986 VIF261986:VIG261986 VSB261986:VSC261986 WBX261986:WBY261986 WLT261986:WLU261986 WVP261986:WVQ261986 H327522:I327522 JD327522:JE327522 SZ327522:TA327522 ACV327522:ACW327522 AMR327522:AMS327522 AWN327522:AWO327522 BGJ327522:BGK327522 BQF327522:BQG327522 CAB327522:CAC327522 CJX327522:CJY327522 CTT327522:CTU327522 DDP327522:DDQ327522 DNL327522:DNM327522 DXH327522:DXI327522 EHD327522:EHE327522 EQZ327522:ERA327522 FAV327522:FAW327522 FKR327522:FKS327522 FUN327522:FUO327522 GEJ327522:GEK327522 GOF327522:GOG327522 GYB327522:GYC327522 HHX327522:HHY327522 HRT327522:HRU327522 IBP327522:IBQ327522 ILL327522:ILM327522 IVH327522:IVI327522 JFD327522:JFE327522 JOZ327522:JPA327522 JYV327522:JYW327522 KIR327522:KIS327522 KSN327522:KSO327522 LCJ327522:LCK327522 LMF327522:LMG327522 LWB327522:LWC327522 MFX327522:MFY327522 MPT327522:MPU327522 MZP327522:MZQ327522 NJL327522:NJM327522 NTH327522:NTI327522 ODD327522:ODE327522 OMZ327522:ONA327522 OWV327522:OWW327522 PGR327522:PGS327522 PQN327522:PQO327522 QAJ327522:QAK327522 QKF327522:QKG327522 QUB327522:QUC327522 RDX327522:RDY327522 RNT327522:RNU327522 RXP327522:RXQ327522 SHL327522:SHM327522 SRH327522:SRI327522 TBD327522:TBE327522 TKZ327522:TLA327522 TUV327522:TUW327522 UER327522:UES327522 UON327522:UOO327522 UYJ327522:UYK327522 VIF327522:VIG327522 VSB327522:VSC327522 WBX327522:WBY327522 WLT327522:WLU327522 WVP327522:WVQ327522 H393058:I393058 JD393058:JE393058 SZ393058:TA393058 ACV393058:ACW393058 AMR393058:AMS393058 AWN393058:AWO393058 BGJ393058:BGK393058 BQF393058:BQG393058 CAB393058:CAC393058 CJX393058:CJY393058 CTT393058:CTU393058 DDP393058:DDQ393058 DNL393058:DNM393058 DXH393058:DXI393058 EHD393058:EHE393058 EQZ393058:ERA393058 FAV393058:FAW393058 FKR393058:FKS393058 FUN393058:FUO393058 GEJ393058:GEK393058 GOF393058:GOG393058 GYB393058:GYC393058 HHX393058:HHY393058 HRT393058:HRU393058 IBP393058:IBQ393058 ILL393058:ILM393058 IVH393058:IVI393058 JFD393058:JFE393058 JOZ393058:JPA393058 JYV393058:JYW393058 KIR393058:KIS393058 KSN393058:KSO393058 LCJ393058:LCK393058 LMF393058:LMG393058 LWB393058:LWC393058 MFX393058:MFY393058 MPT393058:MPU393058 MZP393058:MZQ393058 NJL393058:NJM393058 NTH393058:NTI393058 ODD393058:ODE393058 OMZ393058:ONA393058 OWV393058:OWW393058 PGR393058:PGS393058 PQN393058:PQO393058 QAJ393058:QAK393058 QKF393058:QKG393058 QUB393058:QUC393058 RDX393058:RDY393058 RNT393058:RNU393058 RXP393058:RXQ393058 SHL393058:SHM393058 SRH393058:SRI393058 TBD393058:TBE393058 TKZ393058:TLA393058 TUV393058:TUW393058 UER393058:UES393058 UON393058:UOO393058 UYJ393058:UYK393058 VIF393058:VIG393058 VSB393058:VSC393058 WBX393058:WBY393058 WLT393058:WLU393058 WVP393058:WVQ393058 H458594:I458594 JD458594:JE458594 SZ458594:TA458594 ACV458594:ACW458594 AMR458594:AMS458594 AWN458594:AWO458594 BGJ458594:BGK458594 BQF458594:BQG458594 CAB458594:CAC458594 CJX458594:CJY458594 CTT458594:CTU458594 DDP458594:DDQ458594 DNL458594:DNM458594 DXH458594:DXI458594 EHD458594:EHE458594 EQZ458594:ERA458594 FAV458594:FAW458594 FKR458594:FKS458594 FUN458594:FUO458594 GEJ458594:GEK458594 GOF458594:GOG458594 GYB458594:GYC458594 HHX458594:HHY458594 HRT458594:HRU458594 IBP458594:IBQ458594 ILL458594:ILM458594 IVH458594:IVI458594 JFD458594:JFE458594 JOZ458594:JPA458594 JYV458594:JYW458594 KIR458594:KIS458594 KSN458594:KSO458594 LCJ458594:LCK458594 LMF458594:LMG458594 LWB458594:LWC458594 MFX458594:MFY458594 MPT458594:MPU458594 MZP458594:MZQ458594 NJL458594:NJM458594 NTH458594:NTI458594 ODD458594:ODE458594 OMZ458594:ONA458594 OWV458594:OWW458594 PGR458594:PGS458594 PQN458594:PQO458594 QAJ458594:QAK458594 QKF458594:QKG458594 QUB458594:QUC458594 RDX458594:RDY458594 RNT458594:RNU458594 RXP458594:RXQ458594 SHL458594:SHM458594 SRH458594:SRI458594 TBD458594:TBE458594 TKZ458594:TLA458594 TUV458594:TUW458594 UER458594:UES458594 UON458594:UOO458594 UYJ458594:UYK458594 VIF458594:VIG458594 VSB458594:VSC458594 WBX458594:WBY458594 WLT458594:WLU458594 WVP458594:WVQ458594 H524130:I524130 JD524130:JE524130 SZ524130:TA524130 ACV524130:ACW524130 AMR524130:AMS524130 AWN524130:AWO524130 BGJ524130:BGK524130 BQF524130:BQG524130 CAB524130:CAC524130 CJX524130:CJY524130 CTT524130:CTU524130 DDP524130:DDQ524130 DNL524130:DNM524130 DXH524130:DXI524130 EHD524130:EHE524130 EQZ524130:ERA524130 FAV524130:FAW524130 FKR524130:FKS524130 FUN524130:FUO524130 GEJ524130:GEK524130 GOF524130:GOG524130 GYB524130:GYC524130 HHX524130:HHY524130 HRT524130:HRU524130 IBP524130:IBQ524130 ILL524130:ILM524130 IVH524130:IVI524130 JFD524130:JFE524130 JOZ524130:JPA524130 JYV524130:JYW524130 KIR524130:KIS524130 KSN524130:KSO524130 LCJ524130:LCK524130 LMF524130:LMG524130 LWB524130:LWC524130 MFX524130:MFY524130 MPT524130:MPU524130 MZP524130:MZQ524130 NJL524130:NJM524130 NTH524130:NTI524130 ODD524130:ODE524130 OMZ524130:ONA524130 OWV524130:OWW524130 PGR524130:PGS524130 PQN524130:PQO524130 QAJ524130:QAK524130 QKF524130:QKG524130 QUB524130:QUC524130 RDX524130:RDY524130 RNT524130:RNU524130 RXP524130:RXQ524130 SHL524130:SHM524130 SRH524130:SRI524130 TBD524130:TBE524130 TKZ524130:TLA524130 TUV524130:TUW524130 UER524130:UES524130 UON524130:UOO524130 UYJ524130:UYK524130 VIF524130:VIG524130 VSB524130:VSC524130 WBX524130:WBY524130 WLT524130:WLU524130 WVP524130:WVQ524130 H589666:I589666 JD589666:JE589666 SZ589666:TA589666 ACV589666:ACW589666 AMR589666:AMS589666 AWN589666:AWO589666 BGJ589666:BGK589666 BQF589666:BQG589666 CAB589666:CAC589666 CJX589666:CJY589666 CTT589666:CTU589666 DDP589666:DDQ589666 DNL589666:DNM589666 DXH589666:DXI589666 EHD589666:EHE589666 EQZ589666:ERA589666 FAV589666:FAW589666 FKR589666:FKS589666 FUN589666:FUO589666 GEJ589666:GEK589666 GOF589666:GOG589666 GYB589666:GYC589666 HHX589666:HHY589666 HRT589666:HRU589666 IBP589666:IBQ589666 ILL589666:ILM589666 IVH589666:IVI589666 JFD589666:JFE589666 JOZ589666:JPA589666 JYV589666:JYW589666 KIR589666:KIS589666 KSN589666:KSO589666 LCJ589666:LCK589666 LMF589666:LMG589666 LWB589666:LWC589666 MFX589666:MFY589666 MPT589666:MPU589666 MZP589666:MZQ589666 NJL589666:NJM589666 NTH589666:NTI589666 ODD589666:ODE589666 OMZ589666:ONA589666 OWV589666:OWW589666 PGR589666:PGS589666 PQN589666:PQO589666 QAJ589666:QAK589666 QKF589666:QKG589666 QUB589666:QUC589666 RDX589666:RDY589666 RNT589666:RNU589666 RXP589666:RXQ589666 SHL589666:SHM589666 SRH589666:SRI589666 TBD589666:TBE589666 TKZ589666:TLA589666 TUV589666:TUW589666 UER589666:UES589666 UON589666:UOO589666 UYJ589666:UYK589666 VIF589666:VIG589666 VSB589666:VSC589666 WBX589666:WBY589666 WLT589666:WLU589666 WVP589666:WVQ589666 H655202:I655202 JD655202:JE655202 SZ655202:TA655202 ACV655202:ACW655202 AMR655202:AMS655202 AWN655202:AWO655202 BGJ655202:BGK655202 BQF655202:BQG655202 CAB655202:CAC655202 CJX655202:CJY655202 CTT655202:CTU655202 DDP655202:DDQ655202 DNL655202:DNM655202 DXH655202:DXI655202 EHD655202:EHE655202 EQZ655202:ERA655202 FAV655202:FAW655202 FKR655202:FKS655202 FUN655202:FUO655202 GEJ655202:GEK655202 GOF655202:GOG655202 GYB655202:GYC655202 HHX655202:HHY655202 HRT655202:HRU655202 IBP655202:IBQ655202 ILL655202:ILM655202 IVH655202:IVI655202 JFD655202:JFE655202 JOZ655202:JPA655202 JYV655202:JYW655202 KIR655202:KIS655202 KSN655202:KSO655202 LCJ655202:LCK655202 LMF655202:LMG655202 LWB655202:LWC655202 MFX655202:MFY655202 MPT655202:MPU655202 MZP655202:MZQ655202 NJL655202:NJM655202 NTH655202:NTI655202 ODD655202:ODE655202 OMZ655202:ONA655202 OWV655202:OWW655202 PGR655202:PGS655202 PQN655202:PQO655202 QAJ655202:QAK655202 QKF655202:QKG655202 QUB655202:QUC655202 RDX655202:RDY655202 RNT655202:RNU655202 RXP655202:RXQ655202 SHL655202:SHM655202 SRH655202:SRI655202 TBD655202:TBE655202 TKZ655202:TLA655202 TUV655202:TUW655202 UER655202:UES655202 UON655202:UOO655202 UYJ655202:UYK655202 VIF655202:VIG655202 VSB655202:VSC655202 WBX655202:WBY655202 WLT655202:WLU655202 WVP655202:WVQ655202 H720738:I720738 JD720738:JE720738 SZ720738:TA720738 ACV720738:ACW720738 AMR720738:AMS720738 AWN720738:AWO720738 BGJ720738:BGK720738 BQF720738:BQG720738 CAB720738:CAC720738 CJX720738:CJY720738 CTT720738:CTU720738 DDP720738:DDQ720738 DNL720738:DNM720738 DXH720738:DXI720738 EHD720738:EHE720738 EQZ720738:ERA720738 FAV720738:FAW720738 FKR720738:FKS720738 FUN720738:FUO720738 GEJ720738:GEK720738 GOF720738:GOG720738 GYB720738:GYC720738 HHX720738:HHY720738 HRT720738:HRU720738 IBP720738:IBQ720738 ILL720738:ILM720738 IVH720738:IVI720738 JFD720738:JFE720738 JOZ720738:JPA720738 JYV720738:JYW720738 KIR720738:KIS720738 KSN720738:KSO720738 LCJ720738:LCK720738 LMF720738:LMG720738 LWB720738:LWC720738 MFX720738:MFY720738 MPT720738:MPU720738 MZP720738:MZQ720738 NJL720738:NJM720738 NTH720738:NTI720738 ODD720738:ODE720738 OMZ720738:ONA720738 OWV720738:OWW720738 PGR720738:PGS720738 PQN720738:PQO720738 QAJ720738:QAK720738 QKF720738:QKG720738 QUB720738:QUC720738 RDX720738:RDY720738 RNT720738:RNU720738 RXP720738:RXQ720738 SHL720738:SHM720738 SRH720738:SRI720738 TBD720738:TBE720738 TKZ720738:TLA720738 TUV720738:TUW720738 UER720738:UES720738 UON720738:UOO720738 UYJ720738:UYK720738 VIF720738:VIG720738 VSB720738:VSC720738 WBX720738:WBY720738 WLT720738:WLU720738 WVP720738:WVQ720738 H786274:I786274 JD786274:JE786274 SZ786274:TA786274 ACV786274:ACW786274 AMR786274:AMS786274 AWN786274:AWO786274 BGJ786274:BGK786274 BQF786274:BQG786274 CAB786274:CAC786274 CJX786274:CJY786274 CTT786274:CTU786274 DDP786274:DDQ786274 DNL786274:DNM786274 DXH786274:DXI786274 EHD786274:EHE786274 EQZ786274:ERA786274 FAV786274:FAW786274 FKR786274:FKS786274 FUN786274:FUO786274 GEJ786274:GEK786274 GOF786274:GOG786274 GYB786274:GYC786274 HHX786274:HHY786274 HRT786274:HRU786274 IBP786274:IBQ786274 ILL786274:ILM786274 IVH786274:IVI786274 JFD786274:JFE786274 JOZ786274:JPA786274 JYV786274:JYW786274 KIR786274:KIS786274 KSN786274:KSO786274 LCJ786274:LCK786274 LMF786274:LMG786274 LWB786274:LWC786274 MFX786274:MFY786274 MPT786274:MPU786274 MZP786274:MZQ786274 NJL786274:NJM786274 NTH786274:NTI786274 ODD786274:ODE786274 OMZ786274:ONA786274 OWV786274:OWW786274 PGR786274:PGS786274 PQN786274:PQO786274 QAJ786274:QAK786274 QKF786274:QKG786274 QUB786274:QUC786274 RDX786274:RDY786274 RNT786274:RNU786274 RXP786274:RXQ786274 SHL786274:SHM786274 SRH786274:SRI786274 TBD786274:TBE786274 TKZ786274:TLA786274 TUV786274:TUW786274 UER786274:UES786274 UON786274:UOO786274 UYJ786274:UYK786274 VIF786274:VIG786274 VSB786274:VSC786274 WBX786274:WBY786274 WLT786274:WLU786274 WVP786274:WVQ786274 H851810:I851810 JD851810:JE851810 SZ851810:TA851810 ACV851810:ACW851810 AMR851810:AMS851810 AWN851810:AWO851810 BGJ851810:BGK851810 BQF851810:BQG851810 CAB851810:CAC851810 CJX851810:CJY851810 CTT851810:CTU851810 DDP851810:DDQ851810 DNL851810:DNM851810 DXH851810:DXI851810 EHD851810:EHE851810 EQZ851810:ERA851810 FAV851810:FAW851810 FKR851810:FKS851810 FUN851810:FUO851810 GEJ851810:GEK851810 GOF851810:GOG851810 GYB851810:GYC851810 HHX851810:HHY851810 HRT851810:HRU851810 IBP851810:IBQ851810 ILL851810:ILM851810 IVH851810:IVI851810 JFD851810:JFE851810 JOZ851810:JPA851810 JYV851810:JYW851810 KIR851810:KIS851810 KSN851810:KSO851810 LCJ851810:LCK851810 LMF851810:LMG851810 LWB851810:LWC851810 MFX851810:MFY851810 MPT851810:MPU851810 MZP851810:MZQ851810 NJL851810:NJM851810 NTH851810:NTI851810 ODD851810:ODE851810 OMZ851810:ONA851810 OWV851810:OWW851810 PGR851810:PGS851810 PQN851810:PQO851810 QAJ851810:QAK851810 QKF851810:QKG851810 QUB851810:QUC851810 RDX851810:RDY851810 RNT851810:RNU851810 RXP851810:RXQ851810 SHL851810:SHM851810 SRH851810:SRI851810 TBD851810:TBE851810 TKZ851810:TLA851810 TUV851810:TUW851810 UER851810:UES851810 UON851810:UOO851810 UYJ851810:UYK851810 VIF851810:VIG851810 VSB851810:VSC851810 WBX851810:WBY851810 WLT851810:WLU851810 WVP851810:WVQ851810 H917346:I917346 JD917346:JE917346 SZ917346:TA917346 ACV917346:ACW917346 AMR917346:AMS917346 AWN917346:AWO917346 BGJ917346:BGK917346 BQF917346:BQG917346 CAB917346:CAC917346 CJX917346:CJY917346 CTT917346:CTU917346 DDP917346:DDQ917346 DNL917346:DNM917346 DXH917346:DXI917346 EHD917346:EHE917346 EQZ917346:ERA917346 FAV917346:FAW917346 FKR917346:FKS917346 FUN917346:FUO917346 GEJ917346:GEK917346 GOF917346:GOG917346 GYB917346:GYC917346 HHX917346:HHY917346 HRT917346:HRU917346 IBP917346:IBQ917346 ILL917346:ILM917346 IVH917346:IVI917346 JFD917346:JFE917346 JOZ917346:JPA917346 JYV917346:JYW917346 KIR917346:KIS917346 KSN917346:KSO917346 LCJ917346:LCK917346 LMF917346:LMG917346 LWB917346:LWC917346 MFX917346:MFY917346 MPT917346:MPU917346 MZP917346:MZQ917346 NJL917346:NJM917346 NTH917346:NTI917346 ODD917346:ODE917346 OMZ917346:ONA917346 OWV917346:OWW917346 PGR917346:PGS917346 PQN917346:PQO917346 QAJ917346:QAK917346 QKF917346:QKG917346 QUB917346:QUC917346 RDX917346:RDY917346 RNT917346:RNU917346 RXP917346:RXQ917346 SHL917346:SHM917346 SRH917346:SRI917346 TBD917346:TBE917346 TKZ917346:TLA917346 TUV917346:TUW917346 UER917346:UES917346 UON917346:UOO917346 UYJ917346:UYK917346 VIF917346:VIG917346 VSB917346:VSC917346 WBX917346:WBY917346 WLT917346:WLU917346 WVP917346:WVQ917346 H982882:I982882 JD982882:JE982882 SZ982882:TA982882 ACV982882:ACW982882 AMR982882:AMS982882 AWN982882:AWO982882 BGJ982882:BGK982882 BQF982882:BQG982882 CAB982882:CAC982882 CJX982882:CJY982882 CTT982882:CTU982882 DDP982882:DDQ982882 DNL982882:DNM982882 DXH982882:DXI982882 EHD982882:EHE982882 EQZ982882:ERA982882 FAV982882:FAW982882 FKR982882:FKS982882 FUN982882:FUO982882 GEJ982882:GEK982882 GOF982882:GOG982882 GYB982882:GYC982882 HHX982882:HHY982882 HRT982882:HRU982882 IBP982882:IBQ982882 ILL982882:ILM982882 IVH982882:IVI982882 JFD982882:JFE982882 JOZ982882:JPA982882 JYV982882:JYW982882 KIR982882:KIS982882 KSN982882:KSO982882 LCJ982882:LCK982882 LMF982882:LMG982882 LWB982882:LWC982882 MFX982882:MFY982882 MPT982882:MPU982882 MZP982882:MZQ982882 NJL982882:NJM982882 NTH982882:NTI982882 ODD982882:ODE982882 OMZ982882:ONA982882 OWV982882:OWW982882 PGR982882:PGS982882 PQN982882:PQO982882 QAJ982882:QAK982882 QKF982882:QKG982882 QUB982882:QUC982882 RDX982882:RDY982882 RNT982882:RNU982882 RXP982882:RXQ982882 SHL982882:SHM982882 SRH982882:SRI982882 TBD982882:TBE982882 TKZ982882:TLA982882 TUV982882:TUW982882 UER982882:UES982882 UON982882:UOO982882 UYJ982882:UYK982882 VIF982882:VIG982882 VSB982882:VSC982882 WBX982882:WBY982882 WLT982882:WLU982882 WVP982882:WVQ982882"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4"/>
  <sheetViews>
    <sheetView view="pageBreakPreview" topLeftCell="A3" zoomScaleNormal="100" zoomScaleSheetLayoutView="100" workbookViewId="0">
      <selection sqref="A1:K64"/>
    </sheetView>
  </sheetViews>
  <sheetFormatPr defaultRowHeight="12.75" x14ac:dyDescent="0.2"/>
  <cols>
    <col min="1" max="5" width="9.140625" style="10"/>
    <col min="6" max="6" width="7" style="10" customWidth="1"/>
    <col min="7" max="7" width="9.140625" style="10"/>
    <col min="8" max="8" width="12.5703125" style="28" customWidth="1"/>
    <col min="9" max="9" width="11.7109375" style="28" customWidth="1"/>
    <col min="10" max="10" width="10.7109375" style="28" customWidth="1"/>
    <col min="11" max="11" width="12.140625" style="28" customWidth="1"/>
    <col min="12" max="263" width="9.140625" style="8"/>
    <col min="264" max="264" width="9.85546875" style="8" bestFit="1" customWidth="1"/>
    <col min="265" max="265" width="11.7109375" style="8" bestFit="1" customWidth="1"/>
    <col min="266" max="519" width="9.140625" style="8"/>
    <col min="520" max="520" width="9.85546875" style="8" bestFit="1" customWidth="1"/>
    <col min="521" max="521" width="11.7109375" style="8" bestFit="1" customWidth="1"/>
    <col min="522" max="775" width="9.140625" style="8"/>
    <col min="776" max="776" width="9.85546875" style="8" bestFit="1" customWidth="1"/>
    <col min="777" max="777" width="11.7109375" style="8" bestFit="1" customWidth="1"/>
    <col min="778" max="1031" width="9.140625" style="8"/>
    <col min="1032" max="1032" width="9.85546875" style="8" bestFit="1" customWidth="1"/>
    <col min="1033" max="1033" width="11.7109375" style="8" bestFit="1" customWidth="1"/>
    <col min="1034" max="1287" width="9.140625" style="8"/>
    <col min="1288" max="1288" width="9.85546875" style="8" bestFit="1" customWidth="1"/>
    <col min="1289" max="1289" width="11.7109375" style="8" bestFit="1" customWidth="1"/>
    <col min="1290" max="1543" width="9.140625" style="8"/>
    <col min="1544" max="1544" width="9.85546875" style="8" bestFit="1" customWidth="1"/>
    <col min="1545" max="1545" width="11.7109375" style="8" bestFit="1" customWidth="1"/>
    <col min="1546" max="1799" width="9.140625" style="8"/>
    <col min="1800" max="1800" width="9.85546875" style="8" bestFit="1" customWidth="1"/>
    <col min="1801" max="1801" width="11.7109375" style="8" bestFit="1" customWidth="1"/>
    <col min="1802" max="2055" width="9.140625" style="8"/>
    <col min="2056" max="2056" width="9.85546875" style="8" bestFit="1" customWidth="1"/>
    <col min="2057" max="2057" width="11.7109375" style="8" bestFit="1" customWidth="1"/>
    <col min="2058" max="2311" width="9.140625" style="8"/>
    <col min="2312" max="2312" width="9.85546875" style="8" bestFit="1" customWidth="1"/>
    <col min="2313" max="2313" width="11.7109375" style="8" bestFit="1" customWidth="1"/>
    <col min="2314" max="2567" width="9.140625" style="8"/>
    <col min="2568" max="2568" width="9.85546875" style="8" bestFit="1" customWidth="1"/>
    <col min="2569" max="2569" width="11.7109375" style="8" bestFit="1" customWidth="1"/>
    <col min="2570" max="2823" width="9.140625" style="8"/>
    <col min="2824" max="2824" width="9.85546875" style="8" bestFit="1" customWidth="1"/>
    <col min="2825" max="2825" width="11.7109375" style="8" bestFit="1" customWidth="1"/>
    <col min="2826" max="3079" width="9.140625" style="8"/>
    <col min="3080" max="3080" width="9.85546875" style="8" bestFit="1" customWidth="1"/>
    <col min="3081" max="3081" width="11.7109375" style="8" bestFit="1" customWidth="1"/>
    <col min="3082" max="3335" width="9.140625" style="8"/>
    <col min="3336" max="3336" width="9.85546875" style="8" bestFit="1" customWidth="1"/>
    <col min="3337" max="3337" width="11.7109375" style="8" bestFit="1" customWidth="1"/>
    <col min="3338" max="3591" width="9.140625" style="8"/>
    <col min="3592" max="3592" width="9.85546875" style="8" bestFit="1" customWidth="1"/>
    <col min="3593" max="3593" width="11.7109375" style="8" bestFit="1" customWidth="1"/>
    <col min="3594" max="3847" width="9.140625" style="8"/>
    <col min="3848" max="3848" width="9.85546875" style="8" bestFit="1" customWidth="1"/>
    <col min="3849" max="3849" width="11.7109375" style="8" bestFit="1" customWidth="1"/>
    <col min="3850" max="4103" width="9.140625" style="8"/>
    <col min="4104" max="4104" width="9.85546875" style="8" bestFit="1" customWidth="1"/>
    <col min="4105" max="4105" width="11.7109375" style="8" bestFit="1" customWidth="1"/>
    <col min="4106" max="4359" width="9.140625" style="8"/>
    <col min="4360" max="4360" width="9.85546875" style="8" bestFit="1" customWidth="1"/>
    <col min="4361" max="4361" width="11.7109375" style="8" bestFit="1" customWidth="1"/>
    <col min="4362" max="4615" width="9.140625" style="8"/>
    <col min="4616" max="4616" width="9.85546875" style="8" bestFit="1" customWidth="1"/>
    <col min="4617" max="4617" width="11.7109375" style="8" bestFit="1" customWidth="1"/>
    <col min="4618" max="4871" width="9.140625" style="8"/>
    <col min="4872" max="4872" width="9.85546875" style="8" bestFit="1" customWidth="1"/>
    <col min="4873" max="4873" width="11.7109375" style="8" bestFit="1" customWidth="1"/>
    <col min="4874" max="5127" width="9.140625" style="8"/>
    <col min="5128" max="5128" width="9.85546875" style="8" bestFit="1" customWidth="1"/>
    <col min="5129" max="5129" width="11.7109375" style="8" bestFit="1" customWidth="1"/>
    <col min="5130" max="5383" width="9.140625" style="8"/>
    <col min="5384" max="5384" width="9.85546875" style="8" bestFit="1" customWidth="1"/>
    <col min="5385" max="5385" width="11.7109375" style="8" bestFit="1" customWidth="1"/>
    <col min="5386" max="5639" width="9.140625" style="8"/>
    <col min="5640" max="5640" width="9.85546875" style="8" bestFit="1" customWidth="1"/>
    <col min="5641" max="5641" width="11.7109375" style="8" bestFit="1" customWidth="1"/>
    <col min="5642" max="5895" width="9.140625" style="8"/>
    <col min="5896" max="5896" width="9.85546875" style="8" bestFit="1" customWidth="1"/>
    <col min="5897" max="5897" width="11.7109375" style="8" bestFit="1" customWidth="1"/>
    <col min="5898" max="6151" width="9.140625" style="8"/>
    <col min="6152" max="6152" width="9.85546875" style="8" bestFit="1" customWidth="1"/>
    <col min="6153" max="6153" width="11.7109375" style="8" bestFit="1" customWidth="1"/>
    <col min="6154" max="6407" width="9.140625" style="8"/>
    <col min="6408" max="6408" width="9.85546875" style="8" bestFit="1" customWidth="1"/>
    <col min="6409" max="6409" width="11.7109375" style="8" bestFit="1" customWidth="1"/>
    <col min="6410" max="6663" width="9.140625" style="8"/>
    <col min="6664" max="6664" width="9.85546875" style="8" bestFit="1" customWidth="1"/>
    <col min="6665" max="6665" width="11.7109375" style="8" bestFit="1" customWidth="1"/>
    <col min="6666" max="6919" width="9.140625" style="8"/>
    <col min="6920" max="6920" width="9.85546875" style="8" bestFit="1" customWidth="1"/>
    <col min="6921" max="6921" width="11.7109375" style="8" bestFit="1" customWidth="1"/>
    <col min="6922" max="7175" width="9.140625" style="8"/>
    <col min="7176" max="7176" width="9.85546875" style="8" bestFit="1" customWidth="1"/>
    <col min="7177" max="7177" width="11.7109375" style="8" bestFit="1" customWidth="1"/>
    <col min="7178" max="7431" width="9.140625" style="8"/>
    <col min="7432" max="7432" width="9.85546875" style="8" bestFit="1" customWidth="1"/>
    <col min="7433" max="7433" width="11.7109375" style="8" bestFit="1" customWidth="1"/>
    <col min="7434" max="7687" width="9.140625" style="8"/>
    <col min="7688" max="7688" width="9.85546875" style="8" bestFit="1" customWidth="1"/>
    <col min="7689" max="7689" width="11.7109375" style="8" bestFit="1" customWidth="1"/>
    <col min="7690" max="7943" width="9.140625" style="8"/>
    <col min="7944" max="7944" width="9.85546875" style="8" bestFit="1" customWidth="1"/>
    <col min="7945" max="7945" width="11.7109375" style="8" bestFit="1" customWidth="1"/>
    <col min="7946" max="8199" width="9.140625" style="8"/>
    <col min="8200" max="8200" width="9.85546875" style="8" bestFit="1" customWidth="1"/>
    <col min="8201" max="8201" width="11.7109375" style="8" bestFit="1" customWidth="1"/>
    <col min="8202" max="8455" width="9.140625" style="8"/>
    <col min="8456" max="8456" width="9.85546875" style="8" bestFit="1" customWidth="1"/>
    <col min="8457" max="8457" width="11.7109375" style="8" bestFit="1" customWidth="1"/>
    <col min="8458" max="8711" width="9.140625" style="8"/>
    <col min="8712" max="8712" width="9.85546875" style="8" bestFit="1" customWidth="1"/>
    <col min="8713" max="8713" width="11.7109375" style="8" bestFit="1" customWidth="1"/>
    <col min="8714" max="8967" width="9.140625" style="8"/>
    <col min="8968" max="8968" width="9.85546875" style="8" bestFit="1" customWidth="1"/>
    <col min="8969" max="8969" width="11.7109375" style="8" bestFit="1" customWidth="1"/>
    <col min="8970" max="9223" width="9.140625" style="8"/>
    <col min="9224" max="9224" width="9.85546875" style="8" bestFit="1" customWidth="1"/>
    <col min="9225" max="9225" width="11.7109375" style="8" bestFit="1" customWidth="1"/>
    <col min="9226" max="9479" width="9.140625" style="8"/>
    <col min="9480" max="9480" width="9.85546875" style="8" bestFit="1" customWidth="1"/>
    <col min="9481" max="9481" width="11.7109375" style="8" bestFit="1" customWidth="1"/>
    <col min="9482" max="9735" width="9.140625" style="8"/>
    <col min="9736" max="9736" width="9.85546875" style="8" bestFit="1" customWidth="1"/>
    <col min="9737" max="9737" width="11.7109375" style="8" bestFit="1" customWidth="1"/>
    <col min="9738" max="9991" width="9.140625" style="8"/>
    <col min="9992" max="9992" width="9.85546875" style="8" bestFit="1" customWidth="1"/>
    <col min="9993" max="9993" width="11.7109375" style="8" bestFit="1" customWidth="1"/>
    <col min="9994" max="10247" width="9.140625" style="8"/>
    <col min="10248" max="10248" width="9.85546875" style="8" bestFit="1" customWidth="1"/>
    <col min="10249" max="10249" width="11.7109375" style="8" bestFit="1" customWidth="1"/>
    <col min="10250" max="10503" width="9.140625" style="8"/>
    <col min="10504" max="10504" width="9.85546875" style="8" bestFit="1" customWidth="1"/>
    <col min="10505" max="10505" width="11.7109375" style="8" bestFit="1" customWidth="1"/>
    <col min="10506" max="10759" width="9.140625" style="8"/>
    <col min="10760" max="10760" width="9.85546875" style="8" bestFit="1" customWidth="1"/>
    <col min="10761" max="10761" width="11.7109375" style="8" bestFit="1" customWidth="1"/>
    <col min="10762" max="11015" width="9.140625" style="8"/>
    <col min="11016" max="11016" width="9.85546875" style="8" bestFit="1" customWidth="1"/>
    <col min="11017" max="11017" width="11.7109375" style="8" bestFit="1" customWidth="1"/>
    <col min="11018" max="11271" width="9.140625" style="8"/>
    <col min="11272" max="11272" width="9.85546875" style="8" bestFit="1" customWidth="1"/>
    <col min="11273" max="11273" width="11.7109375" style="8" bestFit="1" customWidth="1"/>
    <col min="11274" max="11527" width="9.140625" style="8"/>
    <col min="11528" max="11528" width="9.85546875" style="8" bestFit="1" customWidth="1"/>
    <col min="11529" max="11529" width="11.7109375" style="8" bestFit="1" customWidth="1"/>
    <col min="11530" max="11783" width="9.140625" style="8"/>
    <col min="11784" max="11784" width="9.85546875" style="8" bestFit="1" customWidth="1"/>
    <col min="11785" max="11785" width="11.7109375" style="8" bestFit="1" customWidth="1"/>
    <col min="11786" max="12039" width="9.140625" style="8"/>
    <col min="12040" max="12040" width="9.85546875" style="8" bestFit="1" customWidth="1"/>
    <col min="12041" max="12041" width="11.7109375" style="8" bestFit="1" customWidth="1"/>
    <col min="12042" max="12295" width="9.140625" style="8"/>
    <col min="12296" max="12296" width="9.85546875" style="8" bestFit="1" customWidth="1"/>
    <col min="12297" max="12297" width="11.7109375" style="8" bestFit="1" customWidth="1"/>
    <col min="12298" max="12551" width="9.140625" style="8"/>
    <col min="12552" max="12552" width="9.85546875" style="8" bestFit="1" customWidth="1"/>
    <col min="12553" max="12553" width="11.7109375" style="8" bestFit="1" customWidth="1"/>
    <col min="12554" max="12807" width="9.140625" style="8"/>
    <col min="12808" max="12808" width="9.85546875" style="8" bestFit="1" customWidth="1"/>
    <col min="12809" max="12809" width="11.7109375" style="8" bestFit="1" customWidth="1"/>
    <col min="12810" max="13063" width="9.140625" style="8"/>
    <col min="13064" max="13064" width="9.85546875" style="8" bestFit="1" customWidth="1"/>
    <col min="13065" max="13065" width="11.7109375" style="8" bestFit="1" customWidth="1"/>
    <col min="13066" max="13319" width="9.140625" style="8"/>
    <col min="13320" max="13320" width="9.85546875" style="8" bestFit="1" customWidth="1"/>
    <col min="13321" max="13321" width="11.7109375" style="8" bestFit="1" customWidth="1"/>
    <col min="13322" max="13575" width="9.140625" style="8"/>
    <col min="13576" max="13576" width="9.85546875" style="8" bestFit="1" customWidth="1"/>
    <col min="13577" max="13577" width="11.7109375" style="8" bestFit="1" customWidth="1"/>
    <col min="13578" max="13831" width="9.140625" style="8"/>
    <col min="13832" max="13832" width="9.85546875" style="8" bestFit="1" customWidth="1"/>
    <col min="13833" max="13833" width="11.7109375" style="8" bestFit="1" customWidth="1"/>
    <col min="13834" max="14087" width="9.140625" style="8"/>
    <col min="14088" max="14088" width="9.85546875" style="8" bestFit="1" customWidth="1"/>
    <col min="14089" max="14089" width="11.7109375" style="8" bestFit="1" customWidth="1"/>
    <col min="14090" max="14343" width="9.140625" style="8"/>
    <col min="14344" max="14344" width="9.85546875" style="8" bestFit="1" customWidth="1"/>
    <col min="14345" max="14345" width="11.7109375" style="8" bestFit="1" customWidth="1"/>
    <col min="14346" max="14599" width="9.140625" style="8"/>
    <col min="14600" max="14600" width="9.85546875" style="8" bestFit="1" customWidth="1"/>
    <col min="14601" max="14601" width="11.7109375" style="8" bestFit="1" customWidth="1"/>
    <col min="14602" max="14855" width="9.140625" style="8"/>
    <col min="14856" max="14856" width="9.85546875" style="8" bestFit="1" customWidth="1"/>
    <col min="14857" max="14857" width="11.7109375" style="8" bestFit="1" customWidth="1"/>
    <col min="14858" max="15111" width="9.140625" style="8"/>
    <col min="15112" max="15112" width="9.85546875" style="8" bestFit="1" customWidth="1"/>
    <col min="15113" max="15113" width="11.7109375" style="8" bestFit="1" customWidth="1"/>
    <col min="15114" max="15367" width="9.140625" style="8"/>
    <col min="15368" max="15368" width="9.85546875" style="8" bestFit="1" customWidth="1"/>
    <col min="15369" max="15369" width="11.7109375" style="8" bestFit="1" customWidth="1"/>
    <col min="15370" max="15623" width="9.140625" style="8"/>
    <col min="15624" max="15624" width="9.85546875" style="8" bestFit="1" customWidth="1"/>
    <col min="15625" max="15625" width="11.7109375" style="8" bestFit="1" customWidth="1"/>
    <col min="15626" max="15879" width="9.140625" style="8"/>
    <col min="15880" max="15880" width="9.85546875" style="8" bestFit="1" customWidth="1"/>
    <col min="15881" max="15881" width="11.7109375" style="8" bestFit="1" customWidth="1"/>
    <col min="15882" max="16135" width="9.140625" style="8"/>
    <col min="16136" max="16136" width="9.85546875" style="8" bestFit="1" customWidth="1"/>
    <col min="16137" max="16137" width="11.7109375" style="8" bestFit="1" customWidth="1"/>
    <col min="16138" max="16384" width="9.140625" style="8"/>
  </cols>
  <sheetData>
    <row r="1" spans="1:11" x14ac:dyDescent="0.2">
      <c r="A1" s="244" t="s">
        <v>5</v>
      </c>
      <c r="B1" s="231"/>
      <c r="C1" s="231"/>
      <c r="D1" s="231"/>
      <c r="E1" s="231"/>
      <c r="F1" s="231"/>
      <c r="G1" s="231"/>
      <c r="H1" s="231"/>
      <c r="I1" s="231"/>
    </row>
    <row r="2" spans="1:11" x14ac:dyDescent="0.2">
      <c r="A2" s="243" t="s">
        <v>288</v>
      </c>
      <c r="B2" s="233"/>
      <c r="C2" s="233"/>
      <c r="D2" s="233"/>
      <c r="E2" s="233"/>
      <c r="F2" s="233"/>
      <c r="G2" s="233"/>
      <c r="H2" s="233"/>
      <c r="I2" s="233"/>
    </row>
    <row r="3" spans="1:11" x14ac:dyDescent="0.2">
      <c r="A3" s="247" t="s">
        <v>225</v>
      </c>
      <c r="B3" s="248"/>
      <c r="C3" s="248"/>
      <c r="D3" s="248"/>
      <c r="E3" s="248"/>
      <c r="F3" s="248"/>
      <c r="G3" s="248"/>
      <c r="H3" s="248"/>
      <c r="I3" s="248"/>
      <c r="J3" s="249"/>
      <c r="K3" s="249"/>
    </row>
    <row r="4" spans="1:11" x14ac:dyDescent="0.2">
      <c r="A4" s="250" t="s">
        <v>286</v>
      </c>
      <c r="B4" s="251"/>
      <c r="C4" s="251"/>
      <c r="D4" s="251"/>
      <c r="E4" s="251"/>
      <c r="F4" s="251"/>
      <c r="G4" s="251"/>
      <c r="H4" s="251"/>
      <c r="I4" s="251"/>
      <c r="J4" s="252"/>
      <c r="K4" s="252"/>
    </row>
    <row r="5" spans="1:11" ht="27.75" customHeight="1" x14ac:dyDescent="0.2">
      <c r="A5" s="253" t="s">
        <v>2</v>
      </c>
      <c r="B5" s="254"/>
      <c r="C5" s="254"/>
      <c r="D5" s="254"/>
      <c r="E5" s="254"/>
      <c r="F5" s="254"/>
      <c r="G5" s="253" t="s">
        <v>6</v>
      </c>
      <c r="H5" s="255" t="s">
        <v>179</v>
      </c>
      <c r="I5" s="256"/>
      <c r="J5" s="255" t="s">
        <v>176</v>
      </c>
      <c r="K5" s="256"/>
    </row>
    <row r="6" spans="1:11" x14ac:dyDescent="0.2">
      <c r="A6" s="254"/>
      <c r="B6" s="254"/>
      <c r="C6" s="254"/>
      <c r="D6" s="254"/>
      <c r="E6" s="254"/>
      <c r="F6" s="254"/>
      <c r="G6" s="254"/>
      <c r="H6" s="29" t="s">
        <v>174</v>
      </c>
      <c r="I6" s="29" t="s">
        <v>175</v>
      </c>
      <c r="J6" s="29" t="s">
        <v>174</v>
      </c>
      <c r="K6" s="29" t="s">
        <v>175</v>
      </c>
    </row>
    <row r="7" spans="1:11" x14ac:dyDescent="0.2">
      <c r="A7" s="245">
        <v>1</v>
      </c>
      <c r="B7" s="246"/>
      <c r="C7" s="246"/>
      <c r="D7" s="246"/>
      <c r="E7" s="246"/>
      <c r="F7" s="246"/>
      <c r="G7" s="9">
        <v>2</v>
      </c>
      <c r="H7" s="29">
        <v>3</v>
      </c>
      <c r="I7" s="29">
        <v>4</v>
      </c>
      <c r="J7" s="29">
        <v>5</v>
      </c>
      <c r="K7" s="29">
        <v>6</v>
      </c>
    </row>
    <row r="8" spans="1:11" x14ac:dyDescent="0.2">
      <c r="A8" s="225" t="s">
        <v>243</v>
      </c>
      <c r="B8" s="223"/>
      <c r="C8" s="223"/>
      <c r="D8" s="223"/>
      <c r="E8" s="223"/>
      <c r="F8" s="223"/>
      <c r="G8" s="4">
        <v>1</v>
      </c>
      <c r="H8" s="23">
        <f>H9+H15</f>
        <v>461311</v>
      </c>
      <c r="I8" s="23">
        <f>I9+I15</f>
        <v>461311</v>
      </c>
      <c r="J8" s="23">
        <f>J9+J15</f>
        <v>511683</v>
      </c>
      <c r="K8" s="23">
        <f>K9+K15</f>
        <v>511683</v>
      </c>
    </row>
    <row r="9" spans="1:11" x14ac:dyDescent="0.2">
      <c r="A9" s="223" t="s">
        <v>244</v>
      </c>
      <c r="B9" s="223"/>
      <c r="C9" s="223"/>
      <c r="D9" s="223"/>
      <c r="E9" s="223"/>
      <c r="F9" s="223"/>
      <c r="G9" s="7">
        <v>2</v>
      </c>
      <c r="H9" s="26">
        <f>SUM(H10:H14)</f>
        <v>309463</v>
      </c>
      <c r="I9" s="26">
        <f>SUM(I10:I14)</f>
        <v>309463</v>
      </c>
      <c r="J9" s="26">
        <f>SUM(J10:J14)</f>
        <v>356977</v>
      </c>
      <c r="K9" s="26">
        <f>SUM(K10:K14)</f>
        <v>356977</v>
      </c>
    </row>
    <row r="10" spans="1:11" x14ac:dyDescent="0.2">
      <c r="A10" s="222" t="s">
        <v>59</v>
      </c>
      <c r="B10" s="222"/>
      <c r="C10" s="222"/>
      <c r="D10" s="222"/>
      <c r="E10" s="222"/>
      <c r="F10" s="222"/>
      <c r="G10" s="89">
        <v>3</v>
      </c>
      <c r="H10" s="25">
        <v>110234</v>
      </c>
      <c r="I10" s="25">
        <v>110234</v>
      </c>
      <c r="J10" s="25">
        <v>165981</v>
      </c>
      <c r="K10" s="25">
        <v>165981</v>
      </c>
    </row>
    <row r="11" spans="1:11" x14ac:dyDescent="0.2">
      <c r="A11" s="222" t="s">
        <v>60</v>
      </c>
      <c r="B11" s="222"/>
      <c r="C11" s="222"/>
      <c r="D11" s="222"/>
      <c r="E11" s="222"/>
      <c r="F11" s="222"/>
      <c r="G11" s="89">
        <v>4</v>
      </c>
      <c r="H11" s="25">
        <v>165555</v>
      </c>
      <c r="I11" s="25">
        <v>165555</v>
      </c>
      <c r="J11" s="25">
        <v>165112</v>
      </c>
      <c r="K11" s="25">
        <v>165112</v>
      </c>
    </row>
    <row r="12" spans="1:11" x14ac:dyDescent="0.2">
      <c r="A12" s="222" t="s">
        <v>61</v>
      </c>
      <c r="B12" s="222"/>
      <c r="C12" s="222"/>
      <c r="D12" s="222"/>
      <c r="E12" s="222"/>
      <c r="F12" s="222"/>
      <c r="G12" s="89">
        <v>5</v>
      </c>
      <c r="H12" s="25">
        <v>33674</v>
      </c>
      <c r="I12" s="25">
        <v>33674</v>
      </c>
      <c r="J12" s="25">
        <v>25884</v>
      </c>
      <c r="K12" s="25">
        <v>25884</v>
      </c>
    </row>
    <row r="13" spans="1:11" x14ac:dyDescent="0.2">
      <c r="A13" s="222" t="s">
        <v>62</v>
      </c>
      <c r="B13" s="222"/>
      <c r="C13" s="222"/>
      <c r="D13" s="222"/>
      <c r="E13" s="222"/>
      <c r="F13" s="222"/>
      <c r="G13" s="89">
        <v>6</v>
      </c>
      <c r="H13" s="25">
        <v>0</v>
      </c>
      <c r="I13" s="25">
        <v>0</v>
      </c>
      <c r="J13" s="25">
        <v>0</v>
      </c>
      <c r="K13" s="25">
        <v>0</v>
      </c>
    </row>
    <row r="14" spans="1:11" x14ac:dyDescent="0.2">
      <c r="A14" s="222" t="s">
        <v>63</v>
      </c>
      <c r="B14" s="222"/>
      <c r="C14" s="222"/>
      <c r="D14" s="222"/>
      <c r="E14" s="222"/>
      <c r="F14" s="222"/>
      <c r="G14" s="89">
        <v>7</v>
      </c>
      <c r="H14" s="25">
        <v>0</v>
      </c>
      <c r="I14" s="25">
        <v>0</v>
      </c>
      <c r="J14" s="25">
        <v>0</v>
      </c>
      <c r="K14" s="25">
        <v>0</v>
      </c>
    </row>
    <row r="15" spans="1:11" x14ac:dyDescent="0.2">
      <c r="A15" s="223" t="s">
        <v>245</v>
      </c>
      <c r="B15" s="223"/>
      <c r="C15" s="223"/>
      <c r="D15" s="223"/>
      <c r="E15" s="223"/>
      <c r="F15" s="223"/>
      <c r="G15" s="7">
        <v>8</v>
      </c>
      <c r="H15" s="26">
        <f>H16+H17+H18</f>
        <v>151848</v>
      </c>
      <c r="I15" s="26">
        <f>I16+I17+I18</f>
        <v>151848</v>
      </c>
      <c r="J15" s="26">
        <f>J16+J17+J18</f>
        <v>154706</v>
      </c>
      <c r="K15" s="26">
        <f>K16+K17+K18</f>
        <v>154706</v>
      </c>
    </row>
    <row r="16" spans="1:11" x14ac:dyDescent="0.2">
      <c r="A16" s="222" t="s">
        <v>64</v>
      </c>
      <c r="B16" s="222"/>
      <c r="C16" s="222"/>
      <c r="D16" s="222"/>
      <c r="E16" s="222"/>
      <c r="F16" s="222"/>
      <c r="G16" s="89">
        <v>9</v>
      </c>
      <c r="H16" s="25">
        <v>0</v>
      </c>
      <c r="I16" s="25">
        <v>0</v>
      </c>
      <c r="J16" s="25">
        <v>0</v>
      </c>
      <c r="K16" s="25">
        <v>0</v>
      </c>
    </row>
    <row r="17" spans="1:11" x14ac:dyDescent="0.2">
      <c r="A17" s="222" t="s">
        <v>65</v>
      </c>
      <c r="B17" s="222"/>
      <c r="C17" s="222"/>
      <c r="D17" s="222"/>
      <c r="E17" s="222"/>
      <c r="F17" s="222"/>
      <c r="G17" s="89">
        <v>10</v>
      </c>
      <c r="H17" s="25">
        <v>79879</v>
      </c>
      <c r="I17" s="25">
        <v>79879</v>
      </c>
      <c r="J17" s="25">
        <v>79113</v>
      </c>
      <c r="K17" s="25">
        <v>79113</v>
      </c>
    </row>
    <row r="18" spans="1:11" x14ac:dyDescent="0.2">
      <c r="A18" s="222" t="s">
        <v>66</v>
      </c>
      <c r="B18" s="222"/>
      <c r="C18" s="222"/>
      <c r="D18" s="222"/>
      <c r="E18" s="222"/>
      <c r="F18" s="222"/>
      <c r="G18" s="89">
        <v>11</v>
      </c>
      <c r="H18" s="25">
        <v>71969</v>
      </c>
      <c r="I18" s="25">
        <v>71969</v>
      </c>
      <c r="J18" s="25">
        <v>75593</v>
      </c>
      <c r="K18" s="25">
        <v>75593</v>
      </c>
    </row>
    <row r="19" spans="1:11" x14ac:dyDescent="0.2">
      <c r="A19" s="225" t="s">
        <v>246</v>
      </c>
      <c r="B19" s="223"/>
      <c r="C19" s="223"/>
      <c r="D19" s="223"/>
      <c r="E19" s="223"/>
      <c r="F19" s="223"/>
      <c r="G19" s="92">
        <v>12</v>
      </c>
      <c r="H19" s="23">
        <f>H20+H23+H27+H28+H29+H32+H33</f>
        <v>484322</v>
      </c>
      <c r="I19" s="23">
        <f>I20+I23+I27+I28+I29+I32+I33</f>
        <v>484322</v>
      </c>
      <c r="J19" s="23">
        <f>J20+J23+J27+J28+J29+J32+J33</f>
        <v>514740</v>
      </c>
      <c r="K19" s="23">
        <f>K20+K23+K27+K28+K29+K32+K33</f>
        <v>514740</v>
      </c>
    </row>
    <row r="20" spans="1:11" x14ac:dyDescent="0.2">
      <c r="A20" s="223" t="s">
        <v>247</v>
      </c>
      <c r="B20" s="223"/>
      <c r="C20" s="223"/>
      <c r="D20" s="223"/>
      <c r="E20" s="223"/>
      <c r="F20" s="223"/>
      <c r="G20" s="91">
        <v>13</v>
      </c>
      <c r="H20" s="26">
        <f>H21+H22</f>
        <v>132950</v>
      </c>
      <c r="I20" s="26">
        <f>I21+I22</f>
        <v>132950</v>
      </c>
      <c r="J20" s="26">
        <f>J21+J22</f>
        <v>144403</v>
      </c>
      <c r="K20" s="26">
        <f>K21+K22</f>
        <v>144403</v>
      </c>
    </row>
    <row r="21" spans="1:11" x14ac:dyDescent="0.2">
      <c r="A21" s="222" t="s">
        <v>67</v>
      </c>
      <c r="B21" s="222"/>
      <c r="C21" s="222"/>
      <c r="D21" s="222"/>
      <c r="E21" s="222"/>
      <c r="F21" s="222"/>
      <c r="G21" s="89">
        <v>14</v>
      </c>
      <c r="H21" s="25">
        <v>15078</v>
      </c>
      <c r="I21" s="25">
        <v>15078</v>
      </c>
      <c r="J21" s="25">
        <v>17624</v>
      </c>
      <c r="K21" s="25">
        <v>17624</v>
      </c>
    </row>
    <row r="22" spans="1:11" x14ac:dyDescent="0.2">
      <c r="A22" s="222" t="s">
        <v>68</v>
      </c>
      <c r="B22" s="222"/>
      <c r="C22" s="222"/>
      <c r="D22" s="222"/>
      <c r="E22" s="222"/>
      <c r="F22" s="222"/>
      <c r="G22" s="89">
        <v>15</v>
      </c>
      <c r="H22" s="25">
        <v>117872</v>
      </c>
      <c r="I22" s="25">
        <v>117872</v>
      </c>
      <c r="J22" s="25">
        <v>126779</v>
      </c>
      <c r="K22" s="25">
        <v>126779</v>
      </c>
    </row>
    <row r="23" spans="1:11" x14ac:dyDescent="0.2">
      <c r="A23" s="223" t="s">
        <v>248</v>
      </c>
      <c r="B23" s="223"/>
      <c r="C23" s="223"/>
      <c r="D23" s="223"/>
      <c r="E23" s="223"/>
      <c r="F23" s="223"/>
      <c r="G23" s="91">
        <v>16</v>
      </c>
      <c r="H23" s="26">
        <f>H24+H25+H26</f>
        <v>228469</v>
      </c>
      <c r="I23" s="26">
        <f>I24+I25+I26</f>
        <v>228469</v>
      </c>
      <c r="J23" s="26">
        <f>J24+J25+J26</f>
        <v>242854</v>
      </c>
      <c r="K23" s="26">
        <f>K24+K25+K26</f>
        <v>242854</v>
      </c>
    </row>
    <row r="24" spans="1:11" x14ac:dyDescent="0.2">
      <c r="A24" s="222" t="s">
        <v>69</v>
      </c>
      <c r="B24" s="222"/>
      <c r="C24" s="222"/>
      <c r="D24" s="222"/>
      <c r="E24" s="222"/>
      <c r="F24" s="222"/>
      <c r="G24" s="89">
        <v>17</v>
      </c>
      <c r="H24" s="25">
        <v>130192</v>
      </c>
      <c r="I24" s="25">
        <v>130192</v>
      </c>
      <c r="J24" s="25">
        <v>142550</v>
      </c>
      <c r="K24" s="25">
        <v>142550</v>
      </c>
    </row>
    <row r="25" spans="1:11" x14ac:dyDescent="0.2">
      <c r="A25" s="222" t="s">
        <v>70</v>
      </c>
      <c r="B25" s="222"/>
      <c r="C25" s="222"/>
      <c r="D25" s="222"/>
      <c r="E25" s="222"/>
      <c r="F25" s="222"/>
      <c r="G25" s="89">
        <v>18</v>
      </c>
      <c r="H25" s="25">
        <v>66267</v>
      </c>
      <c r="I25" s="25">
        <v>66267</v>
      </c>
      <c r="J25" s="25">
        <v>73511</v>
      </c>
      <c r="K25" s="25">
        <v>73511</v>
      </c>
    </row>
    <row r="26" spans="1:11" x14ac:dyDescent="0.2">
      <c r="A26" s="222" t="s">
        <v>71</v>
      </c>
      <c r="B26" s="222"/>
      <c r="C26" s="222"/>
      <c r="D26" s="222"/>
      <c r="E26" s="222"/>
      <c r="F26" s="222"/>
      <c r="G26" s="89">
        <v>19</v>
      </c>
      <c r="H26" s="25">
        <v>32010</v>
      </c>
      <c r="I26" s="25">
        <v>32010</v>
      </c>
      <c r="J26" s="25">
        <v>26793</v>
      </c>
      <c r="K26" s="25">
        <v>26793</v>
      </c>
    </row>
    <row r="27" spans="1:11" x14ac:dyDescent="0.2">
      <c r="A27" s="222" t="s">
        <v>72</v>
      </c>
      <c r="B27" s="222"/>
      <c r="C27" s="222"/>
      <c r="D27" s="222"/>
      <c r="E27" s="222"/>
      <c r="F27" s="222"/>
      <c r="G27" s="89">
        <v>20</v>
      </c>
      <c r="H27" s="25">
        <v>51638</v>
      </c>
      <c r="I27" s="25">
        <v>51638</v>
      </c>
      <c r="J27" s="25">
        <v>54233</v>
      </c>
      <c r="K27" s="25">
        <v>54233</v>
      </c>
    </row>
    <row r="28" spans="1:11" x14ac:dyDescent="0.2">
      <c r="A28" s="222" t="s">
        <v>73</v>
      </c>
      <c r="B28" s="222"/>
      <c r="C28" s="222"/>
      <c r="D28" s="222"/>
      <c r="E28" s="222"/>
      <c r="F28" s="222"/>
      <c r="G28" s="89">
        <v>21</v>
      </c>
      <c r="H28" s="25">
        <v>63102</v>
      </c>
      <c r="I28" s="25">
        <v>63102</v>
      </c>
      <c r="J28" s="25">
        <v>64766</v>
      </c>
      <c r="K28" s="25">
        <v>64766</v>
      </c>
    </row>
    <row r="29" spans="1:11" x14ac:dyDescent="0.2">
      <c r="A29" s="223" t="s">
        <v>249</v>
      </c>
      <c r="B29" s="223"/>
      <c r="C29" s="223"/>
      <c r="D29" s="223"/>
      <c r="E29" s="223"/>
      <c r="F29" s="223"/>
      <c r="G29" s="7">
        <v>22</v>
      </c>
      <c r="H29" s="25">
        <v>0</v>
      </c>
      <c r="I29" s="25">
        <v>0</v>
      </c>
      <c r="J29" s="25">
        <v>0</v>
      </c>
      <c r="K29" s="25">
        <v>0</v>
      </c>
    </row>
    <row r="30" spans="1:11" x14ac:dyDescent="0.2">
      <c r="A30" s="222" t="s">
        <v>74</v>
      </c>
      <c r="B30" s="222"/>
      <c r="C30" s="222"/>
      <c r="D30" s="222"/>
      <c r="E30" s="222"/>
      <c r="F30" s="222"/>
      <c r="G30" s="89">
        <v>23</v>
      </c>
      <c r="H30" s="25">
        <v>0</v>
      </c>
      <c r="I30" s="25">
        <v>0</v>
      </c>
      <c r="J30" s="25">
        <v>0</v>
      </c>
      <c r="K30" s="25">
        <v>0</v>
      </c>
    </row>
    <row r="31" spans="1:11" x14ac:dyDescent="0.2">
      <c r="A31" s="222" t="s">
        <v>75</v>
      </c>
      <c r="B31" s="222"/>
      <c r="C31" s="222"/>
      <c r="D31" s="222"/>
      <c r="E31" s="222"/>
      <c r="F31" s="222"/>
      <c r="G31" s="89">
        <v>24</v>
      </c>
      <c r="H31" s="25">
        <v>0</v>
      </c>
      <c r="I31" s="25">
        <v>0</v>
      </c>
      <c r="J31" s="25">
        <v>0</v>
      </c>
      <c r="K31" s="25">
        <v>0</v>
      </c>
    </row>
    <row r="32" spans="1:11" x14ac:dyDescent="0.2">
      <c r="A32" s="222" t="s">
        <v>76</v>
      </c>
      <c r="B32" s="222"/>
      <c r="C32" s="222"/>
      <c r="D32" s="222"/>
      <c r="E32" s="222"/>
      <c r="F32" s="222"/>
      <c r="G32" s="89">
        <v>25</v>
      </c>
      <c r="H32" s="25">
        <v>0</v>
      </c>
      <c r="I32" s="25">
        <v>0</v>
      </c>
      <c r="J32" s="25">
        <v>0</v>
      </c>
      <c r="K32" s="25">
        <v>0</v>
      </c>
    </row>
    <row r="33" spans="1:11" x14ac:dyDescent="0.2">
      <c r="A33" s="222" t="s">
        <v>77</v>
      </c>
      <c r="B33" s="222"/>
      <c r="C33" s="222"/>
      <c r="D33" s="222"/>
      <c r="E33" s="222"/>
      <c r="F33" s="222"/>
      <c r="G33" s="89">
        <v>26</v>
      </c>
      <c r="H33" s="25">
        <v>8163</v>
      </c>
      <c r="I33" s="25">
        <v>8163</v>
      </c>
      <c r="J33" s="25">
        <v>8484</v>
      </c>
      <c r="K33" s="25">
        <v>8484</v>
      </c>
    </row>
    <row r="34" spans="1:11" x14ac:dyDescent="0.2">
      <c r="A34" s="225" t="s">
        <v>250</v>
      </c>
      <c r="B34" s="223"/>
      <c r="C34" s="223"/>
      <c r="D34" s="223"/>
      <c r="E34" s="223"/>
      <c r="F34" s="223"/>
      <c r="G34" s="4">
        <v>27</v>
      </c>
      <c r="H34" s="23">
        <f>H35+H36+H37+H38+H39+H40</f>
        <v>9057</v>
      </c>
      <c r="I34" s="23">
        <f>I35+I36+I37+I38+I39+I40</f>
        <v>9057</v>
      </c>
      <c r="J34" s="23">
        <f>J35+J36+J37+J38+J39+J40</f>
        <v>15364</v>
      </c>
      <c r="K34" s="23">
        <f>K35+K36+K37+K38+K39+K40</f>
        <v>15364</v>
      </c>
    </row>
    <row r="35" spans="1:11" x14ac:dyDescent="0.2">
      <c r="A35" s="222" t="s">
        <v>78</v>
      </c>
      <c r="B35" s="222"/>
      <c r="C35" s="222"/>
      <c r="D35" s="222"/>
      <c r="E35" s="222"/>
      <c r="F35" s="222"/>
      <c r="G35" s="89">
        <v>28</v>
      </c>
      <c r="H35" s="25">
        <v>0</v>
      </c>
      <c r="I35" s="25">
        <v>0</v>
      </c>
      <c r="J35" s="25">
        <v>0</v>
      </c>
      <c r="K35" s="25">
        <v>0</v>
      </c>
    </row>
    <row r="36" spans="1:11" x14ac:dyDescent="0.2">
      <c r="A36" s="222" t="s">
        <v>79</v>
      </c>
      <c r="B36" s="222"/>
      <c r="C36" s="222"/>
      <c r="D36" s="222"/>
      <c r="E36" s="222"/>
      <c r="F36" s="222"/>
      <c r="G36" s="89">
        <v>29</v>
      </c>
      <c r="H36" s="25">
        <v>2269</v>
      </c>
      <c r="I36" s="25">
        <v>2269</v>
      </c>
      <c r="J36" s="25">
        <v>10148</v>
      </c>
      <c r="K36" s="25">
        <v>10148</v>
      </c>
    </row>
    <row r="37" spans="1:11" x14ac:dyDescent="0.2">
      <c r="A37" s="222" t="s">
        <v>80</v>
      </c>
      <c r="B37" s="222"/>
      <c r="C37" s="222"/>
      <c r="D37" s="222"/>
      <c r="E37" s="222"/>
      <c r="F37" s="222"/>
      <c r="G37" s="89">
        <v>30</v>
      </c>
      <c r="H37" s="25">
        <v>0</v>
      </c>
      <c r="I37" s="25">
        <v>0</v>
      </c>
      <c r="J37" s="25">
        <v>0</v>
      </c>
      <c r="K37" s="25">
        <v>0</v>
      </c>
    </row>
    <row r="38" spans="1:11" x14ac:dyDescent="0.2">
      <c r="A38" s="222" t="s">
        <v>81</v>
      </c>
      <c r="B38" s="222"/>
      <c r="C38" s="222"/>
      <c r="D38" s="222"/>
      <c r="E38" s="222"/>
      <c r="F38" s="222"/>
      <c r="G38" s="89">
        <v>31</v>
      </c>
      <c r="H38" s="25">
        <v>1355</v>
      </c>
      <c r="I38" s="25">
        <v>1355</v>
      </c>
      <c r="J38" s="25">
        <v>0</v>
      </c>
      <c r="K38" s="25">
        <v>0</v>
      </c>
    </row>
    <row r="39" spans="1:11" x14ac:dyDescent="0.2">
      <c r="A39" s="222" t="s">
        <v>82</v>
      </c>
      <c r="B39" s="222"/>
      <c r="C39" s="222"/>
      <c r="D39" s="222"/>
      <c r="E39" s="222"/>
      <c r="F39" s="222"/>
      <c r="G39" s="89">
        <v>32</v>
      </c>
      <c r="H39" s="25">
        <v>0</v>
      </c>
      <c r="I39" s="25">
        <v>0</v>
      </c>
      <c r="J39" s="25">
        <v>0</v>
      </c>
      <c r="K39" s="25">
        <v>0</v>
      </c>
    </row>
    <row r="40" spans="1:11" x14ac:dyDescent="0.2">
      <c r="A40" s="222" t="s">
        <v>83</v>
      </c>
      <c r="B40" s="222"/>
      <c r="C40" s="222"/>
      <c r="D40" s="222"/>
      <c r="E40" s="222"/>
      <c r="F40" s="222"/>
      <c r="G40" s="89">
        <v>33</v>
      </c>
      <c r="H40" s="25">
        <v>5433</v>
      </c>
      <c r="I40" s="25">
        <v>5433</v>
      </c>
      <c r="J40" s="25">
        <v>5216</v>
      </c>
      <c r="K40" s="25">
        <v>5216</v>
      </c>
    </row>
    <row r="41" spans="1:11" x14ac:dyDescent="0.2">
      <c r="A41" s="225" t="s">
        <v>251</v>
      </c>
      <c r="B41" s="223"/>
      <c r="C41" s="223"/>
      <c r="D41" s="223"/>
      <c r="E41" s="223"/>
      <c r="F41" s="223"/>
      <c r="G41" s="92">
        <v>34</v>
      </c>
      <c r="H41" s="23">
        <f>H42+H43+H44+H45+H46</f>
        <v>2676</v>
      </c>
      <c r="I41" s="23">
        <f>I42+I43+I44+I45+I46</f>
        <v>2676</v>
      </c>
      <c r="J41" s="23">
        <f>J42+J43+J44+J45+J46</f>
        <v>2161</v>
      </c>
      <c r="K41" s="23">
        <f>K42+K43+K44+K45+K46</f>
        <v>2161</v>
      </c>
    </row>
    <row r="42" spans="1:11" x14ac:dyDescent="0.2">
      <c r="A42" s="222" t="s">
        <v>84</v>
      </c>
      <c r="B42" s="222"/>
      <c r="C42" s="222"/>
      <c r="D42" s="222"/>
      <c r="E42" s="222"/>
      <c r="F42" s="222"/>
      <c r="G42" s="89">
        <v>35</v>
      </c>
      <c r="H42" s="25">
        <v>0</v>
      </c>
      <c r="I42" s="25">
        <v>0</v>
      </c>
      <c r="J42" s="25">
        <v>0</v>
      </c>
      <c r="K42" s="25">
        <v>0</v>
      </c>
    </row>
    <row r="43" spans="1:11" ht="12.75" customHeight="1" x14ac:dyDescent="0.2">
      <c r="A43" s="222" t="s">
        <v>85</v>
      </c>
      <c r="B43" s="222"/>
      <c r="C43" s="222"/>
      <c r="D43" s="222"/>
      <c r="E43" s="222"/>
      <c r="F43" s="222"/>
      <c r="G43" s="89">
        <v>36</v>
      </c>
      <c r="H43" s="25">
        <v>2676</v>
      </c>
      <c r="I43" s="25">
        <v>2676</v>
      </c>
      <c r="J43" s="25">
        <v>2161</v>
      </c>
      <c r="K43" s="25">
        <v>2161</v>
      </c>
    </row>
    <row r="44" spans="1:11" ht="13.15" customHeight="1" x14ac:dyDescent="0.2">
      <c r="A44" s="222" t="s">
        <v>86</v>
      </c>
      <c r="B44" s="222"/>
      <c r="C44" s="222"/>
      <c r="D44" s="222"/>
      <c r="E44" s="222"/>
      <c r="F44" s="222"/>
      <c r="G44" s="89">
        <v>37</v>
      </c>
      <c r="H44" s="25">
        <v>0</v>
      </c>
      <c r="I44" s="25">
        <v>0</v>
      </c>
      <c r="J44" s="25">
        <v>0</v>
      </c>
      <c r="K44" s="25">
        <v>0</v>
      </c>
    </row>
    <row r="45" spans="1:11" x14ac:dyDescent="0.2">
      <c r="A45" s="222" t="s">
        <v>87</v>
      </c>
      <c r="B45" s="222"/>
      <c r="C45" s="222"/>
      <c r="D45" s="222"/>
      <c r="E45" s="222"/>
      <c r="F45" s="222"/>
      <c r="G45" s="89">
        <v>38</v>
      </c>
      <c r="H45" s="25">
        <v>0</v>
      </c>
      <c r="I45" s="25">
        <v>0</v>
      </c>
      <c r="J45" s="25">
        <v>0</v>
      </c>
      <c r="K45" s="25">
        <v>0</v>
      </c>
    </row>
    <row r="46" spans="1:11" x14ac:dyDescent="0.2">
      <c r="A46" s="222" t="s">
        <v>88</v>
      </c>
      <c r="B46" s="222"/>
      <c r="C46" s="222"/>
      <c r="D46" s="222"/>
      <c r="E46" s="222"/>
      <c r="F46" s="222"/>
      <c r="G46" s="89">
        <v>39</v>
      </c>
      <c r="H46" s="25">
        <v>0</v>
      </c>
      <c r="I46" s="25">
        <v>0</v>
      </c>
      <c r="J46" s="25">
        <v>0</v>
      </c>
      <c r="K46" s="25">
        <v>0</v>
      </c>
    </row>
    <row r="47" spans="1:11" x14ac:dyDescent="0.2">
      <c r="A47" s="225" t="s">
        <v>252</v>
      </c>
      <c r="B47" s="223"/>
      <c r="C47" s="223"/>
      <c r="D47" s="223"/>
      <c r="E47" s="223"/>
      <c r="F47" s="223"/>
      <c r="G47" s="92">
        <v>40</v>
      </c>
      <c r="H47" s="23">
        <f>H8+H34</f>
        <v>470368</v>
      </c>
      <c r="I47" s="23">
        <f>I8+I34</f>
        <v>470368</v>
      </c>
      <c r="J47" s="23">
        <f>J8+J34</f>
        <v>527047</v>
      </c>
      <c r="K47" s="23">
        <f>K8+K34</f>
        <v>527047</v>
      </c>
    </row>
    <row r="48" spans="1:11" x14ac:dyDescent="0.2">
      <c r="A48" s="225" t="s">
        <v>253</v>
      </c>
      <c r="B48" s="223"/>
      <c r="C48" s="223"/>
      <c r="D48" s="223"/>
      <c r="E48" s="223"/>
      <c r="F48" s="223"/>
      <c r="G48" s="4">
        <v>41</v>
      </c>
      <c r="H48" s="23">
        <f>H41+H19</f>
        <v>486998</v>
      </c>
      <c r="I48" s="23">
        <f>I41+I19</f>
        <v>486998</v>
      </c>
      <c r="J48" s="23">
        <f>J41+J19</f>
        <v>516901</v>
      </c>
      <c r="K48" s="23">
        <f>K41+K19</f>
        <v>516901</v>
      </c>
    </row>
    <row r="49" spans="1:11" x14ac:dyDescent="0.2">
      <c r="A49" s="226" t="s">
        <v>89</v>
      </c>
      <c r="B49" s="222"/>
      <c r="C49" s="222"/>
      <c r="D49" s="222"/>
      <c r="E49" s="222"/>
      <c r="F49" s="222"/>
      <c r="G49" s="5">
        <v>42</v>
      </c>
      <c r="H49" s="24">
        <v>0</v>
      </c>
      <c r="I49" s="24">
        <v>0</v>
      </c>
      <c r="J49" s="24">
        <v>0</v>
      </c>
      <c r="K49" s="24">
        <v>0</v>
      </c>
    </row>
    <row r="50" spans="1:11" x14ac:dyDescent="0.2">
      <c r="A50" s="225" t="s">
        <v>254</v>
      </c>
      <c r="B50" s="223"/>
      <c r="C50" s="223"/>
      <c r="D50" s="223"/>
      <c r="E50" s="223"/>
      <c r="F50" s="223"/>
      <c r="G50" s="4">
        <v>43</v>
      </c>
      <c r="H50" s="23">
        <f>H47-H48+H49</f>
        <v>-16630</v>
      </c>
      <c r="I50" s="23">
        <f>I47-I48+I49</f>
        <v>-16630</v>
      </c>
      <c r="J50" s="23">
        <f>J47-J48+J49</f>
        <v>10146</v>
      </c>
      <c r="K50" s="23">
        <f>K47-K48+K49</f>
        <v>10146</v>
      </c>
    </row>
    <row r="51" spans="1:11" x14ac:dyDescent="0.2">
      <c r="A51" s="226" t="s">
        <v>90</v>
      </c>
      <c r="B51" s="222"/>
      <c r="C51" s="222"/>
      <c r="D51" s="222"/>
      <c r="E51" s="222"/>
      <c r="F51" s="222"/>
      <c r="G51" s="5">
        <v>44</v>
      </c>
      <c r="H51" s="24">
        <v>0</v>
      </c>
      <c r="I51" s="24">
        <v>0</v>
      </c>
      <c r="J51" s="24">
        <v>0</v>
      </c>
      <c r="K51" s="24">
        <v>0</v>
      </c>
    </row>
    <row r="52" spans="1:11" x14ac:dyDescent="0.2">
      <c r="A52" s="225" t="s">
        <v>255</v>
      </c>
      <c r="B52" s="223"/>
      <c r="C52" s="223"/>
      <c r="D52" s="223"/>
      <c r="E52" s="223"/>
      <c r="F52" s="223"/>
      <c r="G52" s="4">
        <v>45</v>
      </c>
      <c r="H52" s="23">
        <f>H50-H51</f>
        <v>-16630</v>
      </c>
      <c r="I52" s="23">
        <f>I50-I51</f>
        <v>-16630</v>
      </c>
      <c r="J52" s="23">
        <f>J50-J51</f>
        <v>10146</v>
      </c>
      <c r="K52" s="23">
        <f>K50-K51</f>
        <v>10146</v>
      </c>
    </row>
    <row r="53" spans="1:11" ht="12.75" customHeight="1" x14ac:dyDescent="0.2">
      <c r="A53" s="226" t="s">
        <v>91</v>
      </c>
      <c r="B53" s="222"/>
      <c r="C53" s="222"/>
      <c r="D53" s="222"/>
      <c r="E53" s="222"/>
      <c r="F53" s="222"/>
      <c r="G53" s="5">
        <v>46</v>
      </c>
      <c r="H53" s="24">
        <v>0</v>
      </c>
      <c r="I53" s="24">
        <v>0</v>
      </c>
      <c r="J53" s="24">
        <v>0</v>
      </c>
      <c r="K53" s="24">
        <v>0</v>
      </c>
    </row>
    <row r="54" spans="1:11" ht="12.75" customHeight="1" x14ac:dyDescent="0.2">
      <c r="A54" s="226" t="s">
        <v>92</v>
      </c>
      <c r="B54" s="222"/>
      <c r="C54" s="222"/>
      <c r="D54" s="222"/>
      <c r="E54" s="222"/>
      <c r="F54" s="222"/>
      <c r="G54" s="5">
        <v>47</v>
      </c>
      <c r="H54" s="24">
        <v>0</v>
      </c>
      <c r="I54" s="24">
        <v>0</v>
      </c>
      <c r="J54" s="24">
        <v>0</v>
      </c>
      <c r="K54" s="24">
        <v>0</v>
      </c>
    </row>
    <row r="55" spans="1:11" ht="27" customHeight="1" x14ac:dyDescent="0.2">
      <c r="A55" s="226" t="s">
        <v>93</v>
      </c>
      <c r="B55" s="222"/>
      <c r="C55" s="222"/>
      <c r="D55" s="222"/>
      <c r="E55" s="222"/>
      <c r="F55" s="222"/>
      <c r="G55" s="5">
        <v>48</v>
      </c>
      <c r="H55" s="24">
        <v>0</v>
      </c>
      <c r="I55" s="24">
        <v>0</v>
      </c>
      <c r="J55" s="24">
        <v>0</v>
      </c>
      <c r="K55" s="24">
        <v>0</v>
      </c>
    </row>
    <row r="56" spans="1:11" ht="18.600000000000001" customHeight="1" x14ac:dyDescent="0.2">
      <c r="A56" s="226" t="s">
        <v>94</v>
      </c>
      <c r="B56" s="222"/>
      <c r="C56" s="222"/>
      <c r="D56" s="222"/>
      <c r="E56" s="222"/>
      <c r="F56" s="222"/>
      <c r="G56" s="5">
        <v>49</v>
      </c>
      <c r="H56" s="24">
        <v>0</v>
      </c>
      <c r="I56" s="24">
        <v>0</v>
      </c>
      <c r="J56" s="24">
        <v>0</v>
      </c>
      <c r="K56" s="24">
        <v>0</v>
      </c>
    </row>
    <row r="57" spans="1:11" ht="13.15" customHeight="1" x14ac:dyDescent="0.2">
      <c r="A57" s="226" t="s">
        <v>95</v>
      </c>
      <c r="B57" s="222"/>
      <c r="C57" s="222"/>
      <c r="D57" s="222"/>
      <c r="E57" s="222"/>
      <c r="F57" s="222"/>
      <c r="G57" s="5">
        <v>50</v>
      </c>
      <c r="H57" s="24">
        <v>0</v>
      </c>
      <c r="I57" s="24">
        <v>0</v>
      </c>
      <c r="J57" s="24">
        <v>0</v>
      </c>
      <c r="K57" s="24">
        <v>0</v>
      </c>
    </row>
    <row r="58" spans="1:11" x14ac:dyDescent="0.2">
      <c r="A58" s="226" t="s">
        <v>96</v>
      </c>
      <c r="B58" s="222"/>
      <c r="C58" s="222"/>
      <c r="D58" s="222"/>
      <c r="E58" s="222"/>
      <c r="F58" s="222"/>
      <c r="G58" s="5">
        <v>51</v>
      </c>
      <c r="H58" s="24">
        <v>0</v>
      </c>
      <c r="I58" s="24">
        <v>0</v>
      </c>
      <c r="J58" s="24">
        <v>0</v>
      </c>
      <c r="K58" s="24">
        <v>0</v>
      </c>
    </row>
    <row r="59" spans="1:11" x14ac:dyDescent="0.2">
      <c r="A59" s="225" t="s">
        <v>256</v>
      </c>
      <c r="B59" s="223"/>
      <c r="C59" s="223"/>
      <c r="D59" s="223"/>
      <c r="E59" s="223"/>
      <c r="F59" s="223"/>
      <c r="G59" s="92">
        <v>52</v>
      </c>
      <c r="H59" s="23">
        <f>H53+H54+H55+H56+H57-H58</f>
        <v>0</v>
      </c>
      <c r="I59" s="23">
        <f t="shared" ref="I59:K59" si="0">I53+I54+I55+I56+I57-I58</f>
        <v>0</v>
      </c>
      <c r="J59" s="23">
        <f t="shared" si="0"/>
        <v>0</v>
      </c>
      <c r="K59" s="23">
        <f t="shared" si="0"/>
        <v>0</v>
      </c>
    </row>
    <row r="60" spans="1:11" x14ac:dyDescent="0.2">
      <c r="A60" s="225" t="s">
        <v>257</v>
      </c>
      <c r="B60" s="223"/>
      <c r="C60" s="223"/>
      <c r="D60" s="223"/>
      <c r="E60" s="223"/>
      <c r="F60" s="223"/>
      <c r="G60" s="92">
        <v>52</v>
      </c>
      <c r="H60" s="23">
        <f>H52+H59</f>
        <v>-16630</v>
      </c>
      <c r="I60" s="23">
        <f>I52+I59</f>
        <v>-16630</v>
      </c>
      <c r="J60" s="23">
        <f t="shared" ref="J60" si="1">J52+J59</f>
        <v>10146</v>
      </c>
      <c r="K60" s="23">
        <f>K52+K59</f>
        <v>10146</v>
      </c>
    </row>
    <row r="61" spans="1:11" x14ac:dyDescent="0.2">
      <c r="A61" s="226" t="s">
        <v>97</v>
      </c>
      <c r="B61" s="222"/>
      <c r="C61" s="222"/>
      <c r="D61" s="222"/>
      <c r="E61" s="222"/>
      <c r="F61" s="222"/>
      <c r="G61" s="5">
        <v>54</v>
      </c>
      <c r="H61" s="24">
        <v>0</v>
      </c>
      <c r="I61" s="24">
        <v>0</v>
      </c>
      <c r="J61" s="24">
        <v>0</v>
      </c>
      <c r="K61" s="24">
        <v>0</v>
      </c>
    </row>
    <row r="62" spans="1:11" x14ac:dyDescent="0.2">
      <c r="A62" s="226" t="s">
        <v>56</v>
      </c>
      <c r="B62" s="222"/>
      <c r="C62" s="222"/>
      <c r="D62" s="222"/>
      <c r="E62" s="222"/>
      <c r="F62" s="222"/>
      <c r="G62" s="222"/>
      <c r="H62" s="222"/>
      <c r="I62" s="222"/>
      <c r="J62" s="30"/>
      <c r="K62" s="30"/>
    </row>
    <row r="63" spans="1:11" x14ac:dyDescent="0.2">
      <c r="A63" s="226" t="s">
        <v>57</v>
      </c>
      <c r="B63" s="222"/>
      <c r="C63" s="222"/>
      <c r="D63" s="222"/>
      <c r="E63" s="222"/>
      <c r="F63" s="222"/>
      <c r="G63" s="5">
        <v>55</v>
      </c>
      <c r="H63" s="24">
        <v>0</v>
      </c>
      <c r="I63" s="24">
        <v>0</v>
      </c>
      <c r="J63" s="24">
        <v>0</v>
      </c>
      <c r="K63" s="24">
        <v>0</v>
      </c>
    </row>
    <row r="64" spans="1:11" x14ac:dyDescent="0.2">
      <c r="A64" s="226" t="s">
        <v>58</v>
      </c>
      <c r="B64" s="222"/>
      <c r="C64" s="222"/>
      <c r="D64" s="222"/>
      <c r="E64" s="222"/>
      <c r="F64" s="222"/>
      <c r="G64" s="5">
        <v>56</v>
      </c>
      <c r="H64" s="24">
        <v>0</v>
      </c>
      <c r="I64" s="24">
        <v>0</v>
      </c>
      <c r="J64" s="24">
        <v>0</v>
      </c>
      <c r="K64" s="24">
        <v>0</v>
      </c>
    </row>
  </sheetData>
  <mergeCells count="66">
    <mergeCell ref="A3:K3"/>
    <mergeCell ref="A4:K4"/>
    <mergeCell ref="A5:F6"/>
    <mergeCell ref="G5:G6"/>
    <mergeCell ref="H5:I5"/>
    <mergeCell ref="J5:K5"/>
    <mergeCell ref="A64:F64"/>
    <mergeCell ref="A50:F50"/>
    <mergeCell ref="A51:F51"/>
    <mergeCell ref="A52:F52"/>
    <mergeCell ref="A53:F53"/>
    <mergeCell ref="A54:F54"/>
    <mergeCell ref="A55:F55"/>
    <mergeCell ref="A56:F56"/>
    <mergeCell ref="A57:F57"/>
    <mergeCell ref="A58:F58"/>
    <mergeCell ref="A59:F59"/>
    <mergeCell ref="A60:F60"/>
    <mergeCell ref="A61:F61"/>
    <mergeCell ref="A26:F26"/>
    <mergeCell ref="A27:F27"/>
    <mergeCell ref="A62:I62"/>
    <mergeCell ref="A63:F63"/>
    <mergeCell ref="A47:F47"/>
    <mergeCell ref="A48:F48"/>
    <mergeCell ref="A49:F49"/>
    <mergeCell ref="A44:F44"/>
    <mergeCell ref="A45:F45"/>
    <mergeCell ref="A46:F46"/>
    <mergeCell ref="A39:F39"/>
    <mergeCell ref="A40:F40"/>
    <mergeCell ref="A41:F41"/>
    <mergeCell ref="A42:F42"/>
    <mergeCell ref="A43:F43"/>
    <mergeCell ref="A1:I1"/>
    <mergeCell ref="A20:F20"/>
    <mergeCell ref="A34:F34"/>
    <mergeCell ref="A7:F7"/>
    <mergeCell ref="A21:F21"/>
    <mergeCell ref="A22:F22"/>
    <mergeCell ref="A8:F8"/>
    <mergeCell ref="A9:F9"/>
    <mergeCell ref="A10:F10"/>
    <mergeCell ref="A11:F11"/>
    <mergeCell ref="A12:F12"/>
    <mergeCell ref="A13:F13"/>
    <mergeCell ref="A14:F14"/>
    <mergeCell ref="A31:F31"/>
    <mergeCell ref="A32:F32"/>
    <mergeCell ref="A33:F33"/>
    <mergeCell ref="A15:F15"/>
    <mergeCell ref="A37:F37"/>
    <mergeCell ref="A38:F38"/>
    <mergeCell ref="A2:I2"/>
    <mergeCell ref="A35:F35"/>
    <mergeCell ref="A36:F36"/>
    <mergeCell ref="A28:F28"/>
    <mergeCell ref="A29:F29"/>
    <mergeCell ref="A30:F30"/>
    <mergeCell ref="A16:F16"/>
    <mergeCell ref="A17:F17"/>
    <mergeCell ref="A18:F18"/>
    <mergeCell ref="A19:F19"/>
    <mergeCell ref="A23:F23"/>
    <mergeCell ref="A24:F24"/>
    <mergeCell ref="A25:F25"/>
  </mergeCells>
  <dataValidations count="3">
    <dataValidation type="whole" operator="greaterThanOrEqual" allowBlank="1" showInputMessage="1" showErrorMessage="1" errorTitle="Pogrešan unos" error="Mogu se unijeti samo cjelobrojne pozitivne vrijednosti." sqref="H65380:I65414 JD65380:JE65414 SZ65380:TA65414 ACV65380:ACW65414 AMR65380:AMS65414 AWN65380:AWO65414 BGJ65380:BGK65414 BQF65380:BQG65414 CAB65380:CAC65414 CJX65380:CJY65414 CTT65380:CTU65414 DDP65380:DDQ65414 DNL65380:DNM65414 DXH65380:DXI65414 EHD65380:EHE65414 EQZ65380:ERA65414 FAV65380:FAW65414 FKR65380:FKS65414 FUN65380:FUO65414 GEJ65380:GEK65414 GOF65380:GOG65414 GYB65380:GYC65414 HHX65380:HHY65414 HRT65380:HRU65414 IBP65380:IBQ65414 ILL65380:ILM65414 IVH65380:IVI65414 JFD65380:JFE65414 JOZ65380:JPA65414 JYV65380:JYW65414 KIR65380:KIS65414 KSN65380:KSO65414 LCJ65380:LCK65414 LMF65380:LMG65414 LWB65380:LWC65414 MFX65380:MFY65414 MPT65380:MPU65414 MZP65380:MZQ65414 NJL65380:NJM65414 NTH65380:NTI65414 ODD65380:ODE65414 OMZ65380:ONA65414 OWV65380:OWW65414 PGR65380:PGS65414 PQN65380:PQO65414 QAJ65380:QAK65414 QKF65380:QKG65414 QUB65380:QUC65414 RDX65380:RDY65414 RNT65380:RNU65414 RXP65380:RXQ65414 SHL65380:SHM65414 SRH65380:SRI65414 TBD65380:TBE65414 TKZ65380:TLA65414 TUV65380:TUW65414 UER65380:UES65414 UON65380:UOO65414 UYJ65380:UYK65414 VIF65380:VIG65414 VSB65380:VSC65414 WBX65380:WBY65414 WLT65380:WLU65414 WVP65380:WVQ65414 H130916:I130950 JD130916:JE130950 SZ130916:TA130950 ACV130916:ACW130950 AMR130916:AMS130950 AWN130916:AWO130950 BGJ130916:BGK130950 BQF130916:BQG130950 CAB130916:CAC130950 CJX130916:CJY130950 CTT130916:CTU130950 DDP130916:DDQ130950 DNL130916:DNM130950 DXH130916:DXI130950 EHD130916:EHE130950 EQZ130916:ERA130950 FAV130916:FAW130950 FKR130916:FKS130950 FUN130916:FUO130950 GEJ130916:GEK130950 GOF130916:GOG130950 GYB130916:GYC130950 HHX130916:HHY130950 HRT130916:HRU130950 IBP130916:IBQ130950 ILL130916:ILM130950 IVH130916:IVI130950 JFD130916:JFE130950 JOZ130916:JPA130950 JYV130916:JYW130950 KIR130916:KIS130950 KSN130916:KSO130950 LCJ130916:LCK130950 LMF130916:LMG130950 LWB130916:LWC130950 MFX130916:MFY130950 MPT130916:MPU130950 MZP130916:MZQ130950 NJL130916:NJM130950 NTH130916:NTI130950 ODD130916:ODE130950 OMZ130916:ONA130950 OWV130916:OWW130950 PGR130916:PGS130950 PQN130916:PQO130950 QAJ130916:QAK130950 QKF130916:QKG130950 QUB130916:QUC130950 RDX130916:RDY130950 RNT130916:RNU130950 RXP130916:RXQ130950 SHL130916:SHM130950 SRH130916:SRI130950 TBD130916:TBE130950 TKZ130916:TLA130950 TUV130916:TUW130950 UER130916:UES130950 UON130916:UOO130950 UYJ130916:UYK130950 VIF130916:VIG130950 VSB130916:VSC130950 WBX130916:WBY130950 WLT130916:WLU130950 WVP130916:WVQ130950 H196452:I196486 JD196452:JE196486 SZ196452:TA196486 ACV196452:ACW196486 AMR196452:AMS196486 AWN196452:AWO196486 BGJ196452:BGK196486 BQF196452:BQG196486 CAB196452:CAC196486 CJX196452:CJY196486 CTT196452:CTU196486 DDP196452:DDQ196486 DNL196452:DNM196486 DXH196452:DXI196486 EHD196452:EHE196486 EQZ196452:ERA196486 FAV196452:FAW196486 FKR196452:FKS196486 FUN196452:FUO196486 GEJ196452:GEK196486 GOF196452:GOG196486 GYB196452:GYC196486 HHX196452:HHY196486 HRT196452:HRU196486 IBP196452:IBQ196486 ILL196452:ILM196486 IVH196452:IVI196486 JFD196452:JFE196486 JOZ196452:JPA196486 JYV196452:JYW196486 KIR196452:KIS196486 KSN196452:KSO196486 LCJ196452:LCK196486 LMF196452:LMG196486 LWB196452:LWC196486 MFX196452:MFY196486 MPT196452:MPU196486 MZP196452:MZQ196486 NJL196452:NJM196486 NTH196452:NTI196486 ODD196452:ODE196486 OMZ196452:ONA196486 OWV196452:OWW196486 PGR196452:PGS196486 PQN196452:PQO196486 QAJ196452:QAK196486 QKF196452:QKG196486 QUB196452:QUC196486 RDX196452:RDY196486 RNT196452:RNU196486 RXP196452:RXQ196486 SHL196452:SHM196486 SRH196452:SRI196486 TBD196452:TBE196486 TKZ196452:TLA196486 TUV196452:TUW196486 UER196452:UES196486 UON196452:UOO196486 UYJ196452:UYK196486 VIF196452:VIG196486 VSB196452:VSC196486 WBX196452:WBY196486 WLT196452:WLU196486 WVP196452:WVQ196486 H261988:I262022 JD261988:JE262022 SZ261988:TA262022 ACV261988:ACW262022 AMR261988:AMS262022 AWN261988:AWO262022 BGJ261988:BGK262022 BQF261988:BQG262022 CAB261988:CAC262022 CJX261988:CJY262022 CTT261988:CTU262022 DDP261988:DDQ262022 DNL261988:DNM262022 DXH261988:DXI262022 EHD261988:EHE262022 EQZ261988:ERA262022 FAV261988:FAW262022 FKR261988:FKS262022 FUN261988:FUO262022 GEJ261988:GEK262022 GOF261988:GOG262022 GYB261988:GYC262022 HHX261988:HHY262022 HRT261988:HRU262022 IBP261988:IBQ262022 ILL261988:ILM262022 IVH261988:IVI262022 JFD261988:JFE262022 JOZ261988:JPA262022 JYV261988:JYW262022 KIR261988:KIS262022 KSN261988:KSO262022 LCJ261988:LCK262022 LMF261988:LMG262022 LWB261988:LWC262022 MFX261988:MFY262022 MPT261988:MPU262022 MZP261988:MZQ262022 NJL261988:NJM262022 NTH261988:NTI262022 ODD261988:ODE262022 OMZ261988:ONA262022 OWV261988:OWW262022 PGR261988:PGS262022 PQN261988:PQO262022 QAJ261988:QAK262022 QKF261988:QKG262022 QUB261988:QUC262022 RDX261988:RDY262022 RNT261988:RNU262022 RXP261988:RXQ262022 SHL261988:SHM262022 SRH261988:SRI262022 TBD261988:TBE262022 TKZ261988:TLA262022 TUV261988:TUW262022 UER261988:UES262022 UON261988:UOO262022 UYJ261988:UYK262022 VIF261988:VIG262022 VSB261988:VSC262022 WBX261988:WBY262022 WLT261988:WLU262022 WVP261988:WVQ262022 H327524:I327558 JD327524:JE327558 SZ327524:TA327558 ACV327524:ACW327558 AMR327524:AMS327558 AWN327524:AWO327558 BGJ327524:BGK327558 BQF327524:BQG327558 CAB327524:CAC327558 CJX327524:CJY327558 CTT327524:CTU327558 DDP327524:DDQ327558 DNL327524:DNM327558 DXH327524:DXI327558 EHD327524:EHE327558 EQZ327524:ERA327558 FAV327524:FAW327558 FKR327524:FKS327558 FUN327524:FUO327558 GEJ327524:GEK327558 GOF327524:GOG327558 GYB327524:GYC327558 HHX327524:HHY327558 HRT327524:HRU327558 IBP327524:IBQ327558 ILL327524:ILM327558 IVH327524:IVI327558 JFD327524:JFE327558 JOZ327524:JPA327558 JYV327524:JYW327558 KIR327524:KIS327558 KSN327524:KSO327558 LCJ327524:LCK327558 LMF327524:LMG327558 LWB327524:LWC327558 MFX327524:MFY327558 MPT327524:MPU327558 MZP327524:MZQ327558 NJL327524:NJM327558 NTH327524:NTI327558 ODD327524:ODE327558 OMZ327524:ONA327558 OWV327524:OWW327558 PGR327524:PGS327558 PQN327524:PQO327558 QAJ327524:QAK327558 QKF327524:QKG327558 QUB327524:QUC327558 RDX327524:RDY327558 RNT327524:RNU327558 RXP327524:RXQ327558 SHL327524:SHM327558 SRH327524:SRI327558 TBD327524:TBE327558 TKZ327524:TLA327558 TUV327524:TUW327558 UER327524:UES327558 UON327524:UOO327558 UYJ327524:UYK327558 VIF327524:VIG327558 VSB327524:VSC327558 WBX327524:WBY327558 WLT327524:WLU327558 WVP327524:WVQ327558 H393060:I393094 JD393060:JE393094 SZ393060:TA393094 ACV393060:ACW393094 AMR393060:AMS393094 AWN393060:AWO393094 BGJ393060:BGK393094 BQF393060:BQG393094 CAB393060:CAC393094 CJX393060:CJY393094 CTT393060:CTU393094 DDP393060:DDQ393094 DNL393060:DNM393094 DXH393060:DXI393094 EHD393060:EHE393094 EQZ393060:ERA393094 FAV393060:FAW393094 FKR393060:FKS393094 FUN393060:FUO393094 GEJ393060:GEK393094 GOF393060:GOG393094 GYB393060:GYC393094 HHX393060:HHY393094 HRT393060:HRU393094 IBP393060:IBQ393094 ILL393060:ILM393094 IVH393060:IVI393094 JFD393060:JFE393094 JOZ393060:JPA393094 JYV393060:JYW393094 KIR393060:KIS393094 KSN393060:KSO393094 LCJ393060:LCK393094 LMF393060:LMG393094 LWB393060:LWC393094 MFX393060:MFY393094 MPT393060:MPU393094 MZP393060:MZQ393094 NJL393060:NJM393094 NTH393060:NTI393094 ODD393060:ODE393094 OMZ393060:ONA393094 OWV393060:OWW393094 PGR393060:PGS393094 PQN393060:PQO393094 QAJ393060:QAK393094 QKF393060:QKG393094 QUB393060:QUC393094 RDX393060:RDY393094 RNT393060:RNU393094 RXP393060:RXQ393094 SHL393060:SHM393094 SRH393060:SRI393094 TBD393060:TBE393094 TKZ393060:TLA393094 TUV393060:TUW393094 UER393060:UES393094 UON393060:UOO393094 UYJ393060:UYK393094 VIF393060:VIG393094 VSB393060:VSC393094 WBX393060:WBY393094 WLT393060:WLU393094 WVP393060:WVQ393094 H458596:I458630 JD458596:JE458630 SZ458596:TA458630 ACV458596:ACW458630 AMR458596:AMS458630 AWN458596:AWO458630 BGJ458596:BGK458630 BQF458596:BQG458630 CAB458596:CAC458630 CJX458596:CJY458630 CTT458596:CTU458630 DDP458596:DDQ458630 DNL458596:DNM458630 DXH458596:DXI458630 EHD458596:EHE458630 EQZ458596:ERA458630 FAV458596:FAW458630 FKR458596:FKS458630 FUN458596:FUO458630 GEJ458596:GEK458630 GOF458596:GOG458630 GYB458596:GYC458630 HHX458596:HHY458630 HRT458596:HRU458630 IBP458596:IBQ458630 ILL458596:ILM458630 IVH458596:IVI458630 JFD458596:JFE458630 JOZ458596:JPA458630 JYV458596:JYW458630 KIR458596:KIS458630 KSN458596:KSO458630 LCJ458596:LCK458630 LMF458596:LMG458630 LWB458596:LWC458630 MFX458596:MFY458630 MPT458596:MPU458630 MZP458596:MZQ458630 NJL458596:NJM458630 NTH458596:NTI458630 ODD458596:ODE458630 OMZ458596:ONA458630 OWV458596:OWW458630 PGR458596:PGS458630 PQN458596:PQO458630 QAJ458596:QAK458630 QKF458596:QKG458630 QUB458596:QUC458630 RDX458596:RDY458630 RNT458596:RNU458630 RXP458596:RXQ458630 SHL458596:SHM458630 SRH458596:SRI458630 TBD458596:TBE458630 TKZ458596:TLA458630 TUV458596:TUW458630 UER458596:UES458630 UON458596:UOO458630 UYJ458596:UYK458630 VIF458596:VIG458630 VSB458596:VSC458630 WBX458596:WBY458630 WLT458596:WLU458630 WVP458596:WVQ458630 H524132:I524166 JD524132:JE524166 SZ524132:TA524166 ACV524132:ACW524166 AMR524132:AMS524166 AWN524132:AWO524166 BGJ524132:BGK524166 BQF524132:BQG524166 CAB524132:CAC524166 CJX524132:CJY524166 CTT524132:CTU524166 DDP524132:DDQ524166 DNL524132:DNM524166 DXH524132:DXI524166 EHD524132:EHE524166 EQZ524132:ERA524166 FAV524132:FAW524166 FKR524132:FKS524166 FUN524132:FUO524166 GEJ524132:GEK524166 GOF524132:GOG524166 GYB524132:GYC524166 HHX524132:HHY524166 HRT524132:HRU524166 IBP524132:IBQ524166 ILL524132:ILM524166 IVH524132:IVI524166 JFD524132:JFE524166 JOZ524132:JPA524166 JYV524132:JYW524166 KIR524132:KIS524166 KSN524132:KSO524166 LCJ524132:LCK524166 LMF524132:LMG524166 LWB524132:LWC524166 MFX524132:MFY524166 MPT524132:MPU524166 MZP524132:MZQ524166 NJL524132:NJM524166 NTH524132:NTI524166 ODD524132:ODE524166 OMZ524132:ONA524166 OWV524132:OWW524166 PGR524132:PGS524166 PQN524132:PQO524166 QAJ524132:QAK524166 QKF524132:QKG524166 QUB524132:QUC524166 RDX524132:RDY524166 RNT524132:RNU524166 RXP524132:RXQ524166 SHL524132:SHM524166 SRH524132:SRI524166 TBD524132:TBE524166 TKZ524132:TLA524166 TUV524132:TUW524166 UER524132:UES524166 UON524132:UOO524166 UYJ524132:UYK524166 VIF524132:VIG524166 VSB524132:VSC524166 WBX524132:WBY524166 WLT524132:WLU524166 WVP524132:WVQ524166 H589668:I589702 JD589668:JE589702 SZ589668:TA589702 ACV589668:ACW589702 AMR589668:AMS589702 AWN589668:AWO589702 BGJ589668:BGK589702 BQF589668:BQG589702 CAB589668:CAC589702 CJX589668:CJY589702 CTT589668:CTU589702 DDP589668:DDQ589702 DNL589668:DNM589702 DXH589668:DXI589702 EHD589668:EHE589702 EQZ589668:ERA589702 FAV589668:FAW589702 FKR589668:FKS589702 FUN589668:FUO589702 GEJ589668:GEK589702 GOF589668:GOG589702 GYB589668:GYC589702 HHX589668:HHY589702 HRT589668:HRU589702 IBP589668:IBQ589702 ILL589668:ILM589702 IVH589668:IVI589702 JFD589668:JFE589702 JOZ589668:JPA589702 JYV589668:JYW589702 KIR589668:KIS589702 KSN589668:KSO589702 LCJ589668:LCK589702 LMF589668:LMG589702 LWB589668:LWC589702 MFX589668:MFY589702 MPT589668:MPU589702 MZP589668:MZQ589702 NJL589668:NJM589702 NTH589668:NTI589702 ODD589668:ODE589702 OMZ589668:ONA589702 OWV589668:OWW589702 PGR589668:PGS589702 PQN589668:PQO589702 QAJ589668:QAK589702 QKF589668:QKG589702 QUB589668:QUC589702 RDX589668:RDY589702 RNT589668:RNU589702 RXP589668:RXQ589702 SHL589668:SHM589702 SRH589668:SRI589702 TBD589668:TBE589702 TKZ589668:TLA589702 TUV589668:TUW589702 UER589668:UES589702 UON589668:UOO589702 UYJ589668:UYK589702 VIF589668:VIG589702 VSB589668:VSC589702 WBX589668:WBY589702 WLT589668:WLU589702 WVP589668:WVQ589702 H655204:I655238 JD655204:JE655238 SZ655204:TA655238 ACV655204:ACW655238 AMR655204:AMS655238 AWN655204:AWO655238 BGJ655204:BGK655238 BQF655204:BQG655238 CAB655204:CAC655238 CJX655204:CJY655238 CTT655204:CTU655238 DDP655204:DDQ655238 DNL655204:DNM655238 DXH655204:DXI655238 EHD655204:EHE655238 EQZ655204:ERA655238 FAV655204:FAW655238 FKR655204:FKS655238 FUN655204:FUO655238 GEJ655204:GEK655238 GOF655204:GOG655238 GYB655204:GYC655238 HHX655204:HHY655238 HRT655204:HRU655238 IBP655204:IBQ655238 ILL655204:ILM655238 IVH655204:IVI655238 JFD655204:JFE655238 JOZ655204:JPA655238 JYV655204:JYW655238 KIR655204:KIS655238 KSN655204:KSO655238 LCJ655204:LCK655238 LMF655204:LMG655238 LWB655204:LWC655238 MFX655204:MFY655238 MPT655204:MPU655238 MZP655204:MZQ655238 NJL655204:NJM655238 NTH655204:NTI655238 ODD655204:ODE655238 OMZ655204:ONA655238 OWV655204:OWW655238 PGR655204:PGS655238 PQN655204:PQO655238 QAJ655204:QAK655238 QKF655204:QKG655238 QUB655204:QUC655238 RDX655204:RDY655238 RNT655204:RNU655238 RXP655204:RXQ655238 SHL655204:SHM655238 SRH655204:SRI655238 TBD655204:TBE655238 TKZ655204:TLA655238 TUV655204:TUW655238 UER655204:UES655238 UON655204:UOO655238 UYJ655204:UYK655238 VIF655204:VIG655238 VSB655204:VSC655238 WBX655204:WBY655238 WLT655204:WLU655238 WVP655204:WVQ655238 H720740:I720774 JD720740:JE720774 SZ720740:TA720774 ACV720740:ACW720774 AMR720740:AMS720774 AWN720740:AWO720774 BGJ720740:BGK720774 BQF720740:BQG720774 CAB720740:CAC720774 CJX720740:CJY720774 CTT720740:CTU720774 DDP720740:DDQ720774 DNL720740:DNM720774 DXH720740:DXI720774 EHD720740:EHE720774 EQZ720740:ERA720774 FAV720740:FAW720774 FKR720740:FKS720774 FUN720740:FUO720774 GEJ720740:GEK720774 GOF720740:GOG720774 GYB720740:GYC720774 HHX720740:HHY720774 HRT720740:HRU720774 IBP720740:IBQ720774 ILL720740:ILM720774 IVH720740:IVI720774 JFD720740:JFE720774 JOZ720740:JPA720774 JYV720740:JYW720774 KIR720740:KIS720774 KSN720740:KSO720774 LCJ720740:LCK720774 LMF720740:LMG720774 LWB720740:LWC720774 MFX720740:MFY720774 MPT720740:MPU720774 MZP720740:MZQ720774 NJL720740:NJM720774 NTH720740:NTI720774 ODD720740:ODE720774 OMZ720740:ONA720774 OWV720740:OWW720774 PGR720740:PGS720774 PQN720740:PQO720774 QAJ720740:QAK720774 QKF720740:QKG720774 QUB720740:QUC720774 RDX720740:RDY720774 RNT720740:RNU720774 RXP720740:RXQ720774 SHL720740:SHM720774 SRH720740:SRI720774 TBD720740:TBE720774 TKZ720740:TLA720774 TUV720740:TUW720774 UER720740:UES720774 UON720740:UOO720774 UYJ720740:UYK720774 VIF720740:VIG720774 VSB720740:VSC720774 WBX720740:WBY720774 WLT720740:WLU720774 WVP720740:WVQ720774 H786276:I786310 JD786276:JE786310 SZ786276:TA786310 ACV786276:ACW786310 AMR786276:AMS786310 AWN786276:AWO786310 BGJ786276:BGK786310 BQF786276:BQG786310 CAB786276:CAC786310 CJX786276:CJY786310 CTT786276:CTU786310 DDP786276:DDQ786310 DNL786276:DNM786310 DXH786276:DXI786310 EHD786276:EHE786310 EQZ786276:ERA786310 FAV786276:FAW786310 FKR786276:FKS786310 FUN786276:FUO786310 GEJ786276:GEK786310 GOF786276:GOG786310 GYB786276:GYC786310 HHX786276:HHY786310 HRT786276:HRU786310 IBP786276:IBQ786310 ILL786276:ILM786310 IVH786276:IVI786310 JFD786276:JFE786310 JOZ786276:JPA786310 JYV786276:JYW786310 KIR786276:KIS786310 KSN786276:KSO786310 LCJ786276:LCK786310 LMF786276:LMG786310 LWB786276:LWC786310 MFX786276:MFY786310 MPT786276:MPU786310 MZP786276:MZQ786310 NJL786276:NJM786310 NTH786276:NTI786310 ODD786276:ODE786310 OMZ786276:ONA786310 OWV786276:OWW786310 PGR786276:PGS786310 PQN786276:PQO786310 QAJ786276:QAK786310 QKF786276:QKG786310 QUB786276:QUC786310 RDX786276:RDY786310 RNT786276:RNU786310 RXP786276:RXQ786310 SHL786276:SHM786310 SRH786276:SRI786310 TBD786276:TBE786310 TKZ786276:TLA786310 TUV786276:TUW786310 UER786276:UES786310 UON786276:UOO786310 UYJ786276:UYK786310 VIF786276:VIG786310 VSB786276:VSC786310 WBX786276:WBY786310 WLT786276:WLU786310 WVP786276:WVQ786310 H851812:I851846 JD851812:JE851846 SZ851812:TA851846 ACV851812:ACW851846 AMR851812:AMS851846 AWN851812:AWO851846 BGJ851812:BGK851846 BQF851812:BQG851846 CAB851812:CAC851846 CJX851812:CJY851846 CTT851812:CTU851846 DDP851812:DDQ851846 DNL851812:DNM851846 DXH851812:DXI851846 EHD851812:EHE851846 EQZ851812:ERA851846 FAV851812:FAW851846 FKR851812:FKS851846 FUN851812:FUO851846 GEJ851812:GEK851846 GOF851812:GOG851846 GYB851812:GYC851846 HHX851812:HHY851846 HRT851812:HRU851846 IBP851812:IBQ851846 ILL851812:ILM851846 IVH851812:IVI851846 JFD851812:JFE851846 JOZ851812:JPA851846 JYV851812:JYW851846 KIR851812:KIS851846 KSN851812:KSO851846 LCJ851812:LCK851846 LMF851812:LMG851846 LWB851812:LWC851846 MFX851812:MFY851846 MPT851812:MPU851846 MZP851812:MZQ851846 NJL851812:NJM851846 NTH851812:NTI851846 ODD851812:ODE851846 OMZ851812:ONA851846 OWV851812:OWW851846 PGR851812:PGS851846 PQN851812:PQO851846 QAJ851812:QAK851846 QKF851812:QKG851846 QUB851812:QUC851846 RDX851812:RDY851846 RNT851812:RNU851846 RXP851812:RXQ851846 SHL851812:SHM851846 SRH851812:SRI851846 TBD851812:TBE851846 TKZ851812:TLA851846 TUV851812:TUW851846 UER851812:UES851846 UON851812:UOO851846 UYJ851812:UYK851846 VIF851812:VIG851846 VSB851812:VSC851846 WBX851812:WBY851846 WLT851812:WLU851846 WVP851812:WVQ851846 H917348:I917382 JD917348:JE917382 SZ917348:TA917382 ACV917348:ACW917382 AMR917348:AMS917382 AWN917348:AWO917382 BGJ917348:BGK917382 BQF917348:BQG917382 CAB917348:CAC917382 CJX917348:CJY917382 CTT917348:CTU917382 DDP917348:DDQ917382 DNL917348:DNM917382 DXH917348:DXI917382 EHD917348:EHE917382 EQZ917348:ERA917382 FAV917348:FAW917382 FKR917348:FKS917382 FUN917348:FUO917382 GEJ917348:GEK917382 GOF917348:GOG917382 GYB917348:GYC917382 HHX917348:HHY917382 HRT917348:HRU917382 IBP917348:IBQ917382 ILL917348:ILM917382 IVH917348:IVI917382 JFD917348:JFE917382 JOZ917348:JPA917382 JYV917348:JYW917382 KIR917348:KIS917382 KSN917348:KSO917382 LCJ917348:LCK917382 LMF917348:LMG917382 LWB917348:LWC917382 MFX917348:MFY917382 MPT917348:MPU917382 MZP917348:MZQ917382 NJL917348:NJM917382 NTH917348:NTI917382 ODD917348:ODE917382 OMZ917348:ONA917382 OWV917348:OWW917382 PGR917348:PGS917382 PQN917348:PQO917382 QAJ917348:QAK917382 QKF917348:QKG917382 QUB917348:QUC917382 RDX917348:RDY917382 RNT917348:RNU917382 RXP917348:RXQ917382 SHL917348:SHM917382 SRH917348:SRI917382 TBD917348:TBE917382 TKZ917348:TLA917382 TUV917348:TUW917382 UER917348:UES917382 UON917348:UOO917382 UYJ917348:UYK917382 VIF917348:VIG917382 VSB917348:VSC917382 WBX917348:WBY917382 WLT917348:WLU917382 WVP917348:WVQ917382 H982884:I982918 JD982884:JE982918 SZ982884:TA982918 ACV982884:ACW982918 AMR982884:AMS982918 AWN982884:AWO982918 BGJ982884:BGK982918 BQF982884:BQG982918 CAB982884:CAC982918 CJX982884:CJY982918 CTT982884:CTU982918 DDP982884:DDQ982918 DNL982884:DNM982918 DXH982884:DXI982918 EHD982884:EHE982918 EQZ982884:ERA982918 FAV982884:FAW982918 FKR982884:FKS982918 FUN982884:FUO982918 GEJ982884:GEK982918 GOF982884:GOG982918 GYB982884:GYC982918 HHX982884:HHY982918 HRT982884:HRU982918 IBP982884:IBQ982918 ILL982884:ILM982918 IVH982884:IVI982918 JFD982884:JFE982918 JOZ982884:JPA982918 JYV982884:JYW982918 KIR982884:KIS982918 KSN982884:KSO982918 LCJ982884:LCK982918 LMF982884:LMG982918 LWB982884:LWC982918 MFX982884:MFY982918 MPT982884:MPU982918 MZP982884:MZQ982918 NJL982884:NJM982918 NTH982884:NTI982918 ODD982884:ODE982918 OMZ982884:ONA982918 OWV982884:OWW982918 PGR982884:PGS982918 PQN982884:PQO982918 QAJ982884:QAK982918 QKF982884:QKG982918 QUB982884:QUC982918 RDX982884:RDY982918 RNT982884:RNU982918 RXP982884:RXQ982918 SHL982884:SHM982918 SRH982884:SRI982918 TBD982884:TBE982918 TKZ982884:TLA982918 TUV982884:TUW982918 UER982884:UES982918 UON982884:UOO982918 UYJ982884:UYK982918 VIF982884:VIG982918 VSB982884:VSC982918 WBX982884:WBY982918 WLT982884:WLU982918 WVP982884:WVQ982918 H65416:I65418 JD65416:JE65418 SZ65416:TA65418 ACV65416:ACW65418 AMR65416:AMS65418 AWN65416:AWO65418 BGJ65416:BGK65418 BQF65416:BQG65418 CAB65416:CAC65418 CJX65416:CJY65418 CTT65416:CTU65418 DDP65416:DDQ65418 DNL65416:DNM65418 DXH65416:DXI65418 EHD65416:EHE65418 EQZ65416:ERA65418 FAV65416:FAW65418 FKR65416:FKS65418 FUN65416:FUO65418 GEJ65416:GEK65418 GOF65416:GOG65418 GYB65416:GYC65418 HHX65416:HHY65418 HRT65416:HRU65418 IBP65416:IBQ65418 ILL65416:ILM65418 IVH65416:IVI65418 JFD65416:JFE65418 JOZ65416:JPA65418 JYV65416:JYW65418 KIR65416:KIS65418 KSN65416:KSO65418 LCJ65416:LCK65418 LMF65416:LMG65418 LWB65416:LWC65418 MFX65416:MFY65418 MPT65416:MPU65418 MZP65416:MZQ65418 NJL65416:NJM65418 NTH65416:NTI65418 ODD65416:ODE65418 OMZ65416:ONA65418 OWV65416:OWW65418 PGR65416:PGS65418 PQN65416:PQO65418 QAJ65416:QAK65418 QKF65416:QKG65418 QUB65416:QUC65418 RDX65416:RDY65418 RNT65416:RNU65418 RXP65416:RXQ65418 SHL65416:SHM65418 SRH65416:SRI65418 TBD65416:TBE65418 TKZ65416:TLA65418 TUV65416:TUW65418 UER65416:UES65418 UON65416:UOO65418 UYJ65416:UYK65418 VIF65416:VIG65418 VSB65416:VSC65418 WBX65416:WBY65418 WLT65416:WLU65418 WVP65416:WVQ65418 H130952:I130954 JD130952:JE130954 SZ130952:TA130954 ACV130952:ACW130954 AMR130952:AMS130954 AWN130952:AWO130954 BGJ130952:BGK130954 BQF130952:BQG130954 CAB130952:CAC130954 CJX130952:CJY130954 CTT130952:CTU130954 DDP130952:DDQ130954 DNL130952:DNM130954 DXH130952:DXI130954 EHD130952:EHE130954 EQZ130952:ERA130954 FAV130952:FAW130954 FKR130952:FKS130954 FUN130952:FUO130954 GEJ130952:GEK130954 GOF130952:GOG130954 GYB130952:GYC130954 HHX130952:HHY130954 HRT130952:HRU130954 IBP130952:IBQ130954 ILL130952:ILM130954 IVH130952:IVI130954 JFD130952:JFE130954 JOZ130952:JPA130954 JYV130952:JYW130954 KIR130952:KIS130954 KSN130952:KSO130954 LCJ130952:LCK130954 LMF130952:LMG130954 LWB130952:LWC130954 MFX130952:MFY130954 MPT130952:MPU130954 MZP130952:MZQ130954 NJL130952:NJM130954 NTH130952:NTI130954 ODD130952:ODE130954 OMZ130952:ONA130954 OWV130952:OWW130954 PGR130952:PGS130954 PQN130952:PQO130954 QAJ130952:QAK130954 QKF130952:QKG130954 QUB130952:QUC130954 RDX130952:RDY130954 RNT130952:RNU130954 RXP130952:RXQ130954 SHL130952:SHM130954 SRH130952:SRI130954 TBD130952:TBE130954 TKZ130952:TLA130954 TUV130952:TUW130954 UER130952:UES130954 UON130952:UOO130954 UYJ130952:UYK130954 VIF130952:VIG130954 VSB130952:VSC130954 WBX130952:WBY130954 WLT130952:WLU130954 WVP130952:WVQ130954 H196488:I196490 JD196488:JE196490 SZ196488:TA196490 ACV196488:ACW196490 AMR196488:AMS196490 AWN196488:AWO196490 BGJ196488:BGK196490 BQF196488:BQG196490 CAB196488:CAC196490 CJX196488:CJY196490 CTT196488:CTU196490 DDP196488:DDQ196490 DNL196488:DNM196490 DXH196488:DXI196490 EHD196488:EHE196490 EQZ196488:ERA196490 FAV196488:FAW196490 FKR196488:FKS196490 FUN196488:FUO196490 GEJ196488:GEK196490 GOF196488:GOG196490 GYB196488:GYC196490 HHX196488:HHY196490 HRT196488:HRU196490 IBP196488:IBQ196490 ILL196488:ILM196490 IVH196488:IVI196490 JFD196488:JFE196490 JOZ196488:JPA196490 JYV196488:JYW196490 KIR196488:KIS196490 KSN196488:KSO196490 LCJ196488:LCK196490 LMF196488:LMG196490 LWB196488:LWC196490 MFX196488:MFY196490 MPT196488:MPU196490 MZP196488:MZQ196490 NJL196488:NJM196490 NTH196488:NTI196490 ODD196488:ODE196490 OMZ196488:ONA196490 OWV196488:OWW196490 PGR196488:PGS196490 PQN196488:PQO196490 QAJ196488:QAK196490 QKF196488:QKG196490 QUB196488:QUC196490 RDX196488:RDY196490 RNT196488:RNU196490 RXP196488:RXQ196490 SHL196488:SHM196490 SRH196488:SRI196490 TBD196488:TBE196490 TKZ196488:TLA196490 TUV196488:TUW196490 UER196488:UES196490 UON196488:UOO196490 UYJ196488:UYK196490 VIF196488:VIG196490 VSB196488:VSC196490 WBX196488:WBY196490 WLT196488:WLU196490 WVP196488:WVQ196490 H262024:I262026 JD262024:JE262026 SZ262024:TA262026 ACV262024:ACW262026 AMR262024:AMS262026 AWN262024:AWO262026 BGJ262024:BGK262026 BQF262024:BQG262026 CAB262024:CAC262026 CJX262024:CJY262026 CTT262024:CTU262026 DDP262024:DDQ262026 DNL262024:DNM262026 DXH262024:DXI262026 EHD262024:EHE262026 EQZ262024:ERA262026 FAV262024:FAW262026 FKR262024:FKS262026 FUN262024:FUO262026 GEJ262024:GEK262026 GOF262024:GOG262026 GYB262024:GYC262026 HHX262024:HHY262026 HRT262024:HRU262026 IBP262024:IBQ262026 ILL262024:ILM262026 IVH262024:IVI262026 JFD262024:JFE262026 JOZ262024:JPA262026 JYV262024:JYW262026 KIR262024:KIS262026 KSN262024:KSO262026 LCJ262024:LCK262026 LMF262024:LMG262026 LWB262024:LWC262026 MFX262024:MFY262026 MPT262024:MPU262026 MZP262024:MZQ262026 NJL262024:NJM262026 NTH262024:NTI262026 ODD262024:ODE262026 OMZ262024:ONA262026 OWV262024:OWW262026 PGR262024:PGS262026 PQN262024:PQO262026 QAJ262024:QAK262026 QKF262024:QKG262026 QUB262024:QUC262026 RDX262024:RDY262026 RNT262024:RNU262026 RXP262024:RXQ262026 SHL262024:SHM262026 SRH262024:SRI262026 TBD262024:TBE262026 TKZ262024:TLA262026 TUV262024:TUW262026 UER262024:UES262026 UON262024:UOO262026 UYJ262024:UYK262026 VIF262024:VIG262026 VSB262024:VSC262026 WBX262024:WBY262026 WLT262024:WLU262026 WVP262024:WVQ262026 H327560:I327562 JD327560:JE327562 SZ327560:TA327562 ACV327560:ACW327562 AMR327560:AMS327562 AWN327560:AWO327562 BGJ327560:BGK327562 BQF327560:BQG327562 CAB327560:CAC327562 CJX327560:CJY327562 CTT327560:CTU327562 DDP327560:DDQ327562 DNL327560:DNM327562 DXH327560:DXI327562 EHD327560:EHE327562 EQZ327560:ERA327562 FAV327560:FAW327562 FKR327560:FKS327562 FUN327560:FUO327562 GEJ327560:GEK327562 GOF327560:GOG327562 GYB327560:GYC327562 HHX327560:HHY327562 HRT327560:HRU327562 IBP327560:IBQ327562 ILL327560:ILM327562 IVH327560:IVI327562 JFD327560:JFE327562 JOZ327560:JPA327562 JYV327560:JYW327562 KIR327560:KIS327562 KSN327560:KSO327562 LCJ327560:LCK327562 LMF327560:LMG327562 LWB327560:LWC327562 MFX327560:MFY327562 MPT327560:MPU327562 MZP327560:MZQ327562 NJL327560:NJM327562 NTH327560:NTI327562 ODD327560:ODE327562 OMZ327560:ONA327562 OWV327560:OWW327562 PGR327560:PGS327562 PQN327560:PQO327562 QAJ327560:QAK327562 QKF327560:QKG327562 QUB327560:QUC327562 RDX327560:RDY327562 RNT327560:RNU327562 RXP327560:RXQ327562 SHL327560:SHM327562 SRH327560:SRI327562 TBD327560:TBE327562 TKZ327560:TLA327562 TUV327560:TUW327562 UER327560:UES327562 UON327560:UOO327562 UYJ327560:UYK327562 VIF327560:VIG327562 VSB327560:VSC327562 WBX327560:WBY327562 WLT327560:WLU327562 WVP327560:WVQ327562 H393096:I393098 JD393096:JE393098 SZ393096:TA393098 ACV393096:ACW393098 AMR393096:AMS393098 AWN393096:AWO393098 BGJ393096:BGK393098 BQF393096:BQG393098 CAB393096:CAC393098 CJX393096:CJY393098 CTT393096:CTU393098 DDP393096:DDQ393098 DNL393096:DNM393098 DXH393096:DXI393098 EHD393096:EHE393098 EQZ393096:ERA393098 FAV393096:FAW393098 FKR393096:FKS393098 FUN393096:FUO393098 GEJ393096:GEK393098 GOF393096:GOG393098 GYB393096:GYC393098 HHX393096:HHY393098 HRT393096:HRU393098 IBP393096:IBQ393098 ILL393096:ILM393098 IVH393096:IVI393098 JFD393096:JFE393098 JOZ393096:JPA393098 JYV393096:JYW393098 KIR393096:KIS393098 KSN393096:KSO393098 LCJ393096:LCK393098 LMF393096:LMG393098 LWB393096:LWC393098 MFX393096:MFY393098 MPT393096:MPU393098 MZP393096:MZQ393098 NJL393096:NJM393098 NTH393096:NTI393098 ODD393096:ODE393098 OMZ393096:ONA393098 OWV393096:OWW393098 PGR393096:PGS393098 PQN393096:PQO393098 QAJ393096:QAK393098 QKF393096:QKG393098 QUB393096:QUC393098 RDX393096:RDY393098 RNT393096:RNU393098 RXP393096:RXQ393098 SHL393096:SHM393098 SRH393096:SRI393098 TBD393096:TBE393098 TKZ393096:TLA393098 TUV393096:TUW393098 UER393096:UES393098 UON393096:UOO393098 UYJ393096:UYK393098 VIF393096:VIG393098 VSB393096:VSC393098 WBX393096:WBY393098 WLT393096:WLU393098 WVP393096:WVQ393098 H458632:I458634 JD458632:JE458634 SZ458632:TA458634 ACV458632:ACW458634 AMR458632:AMS458634 AWN458632:AWO458634 BGJ458632:BGK458634 BQF458632:BQG458634 CAB458632:CAC458634 CJX458632:CJY458634 CTT458632:CTU458634 DDP458632:DDQ458634 DNL458632:DNM458634 DXH458632:DXI458634 EHD458632:EHE458634 EQZ458632:ERA458634 FAV458632:FAW458634 FKR458632:FKS458634 FUN458632:FUO458634 GEJ458632:GEK458634 GOF458632:GOG458634 GYB458632:GYC458634 HHX458632:HHY458634 HRT458632:HRU458634 IBP458632:IBQ458634 ILL458632:ILM458634 IVH458632:IVI458634 JFD458632:JFE458634 JOZ458632:JPA458634 JYV458632:JYW458634 KIR458632:KIS458634 KSN458632:KSO458634 LCJ458632:LCK458634 LMF458632:LMG458634 LWB458632:LWC458634 MFX458632:MFY458634 MPT458632:MPU458634 MZP458632:MZQ458634 NJL458632:NJM458634 NTH458632:NTI458634 ODD458632:ODE458634 OMZ458632:ONA458634 OWV458632:OWW458634 PGR458632:PGS458634 PQN458632:PQO458634 QAJ458632:QAK458634 QKF458632:QKG458634 QUB458632:QUC458634 RDX458632:RDY458634 RNT458632:RNU458634 RXP458632:RXQ458634 SHL458632:SHM458634 SRH458632:SRI458634 TBD458632:TBE458634 TKZ458632:TLA458634 TUV458632:TUW458634 UER458632:UES458634 UON458632:UOO458634 UYJ458632:UYK458634 VIF458632:VIG458634 VSB458632:VSC458634 WBX458632:WBY458634 WLT458632:WLU458634 WVP458632:WVQ458634 H524168:I524170 JD524168:JE524170 SZ524168:TA524170 ACV524168:ACW524170 AMR524168:AMS524170 AWN524168:AWO524170 BGJ524168:BGK524170 BQF524168:BQG524170 CAB524168:CAC524170 CJX524168:CJY524170 CTT524168:CTU524170 DDP524168:DDQ524170 DNL524168:DNM524170 DXH524168:DXI524170 EHD524168:EHE524170 EQZ524168:ERA524170 FAV524168:FAW524170 FKR524168:FKS524170 FUN524168:FUO524170 GEJ524168:GEK524170 GOF524168:GOG524170 GYB524168:GYC524170 HHX524168:HHY524170 HRT524168:HRU524170 IBP524168:IBQ524170 ILL524168:ILM524170 IVH524168:IVI524170 JFD524168:JFE524170 JOZ524168:JPA524170 JYV524168:JYW524170 KIR524168:KIS524170 KSN524168:KSO524170 LCJ524168:LCK524170 LMF524168:LMG524170 LWB524168:LWC524170 MFX524168:MFY524170 MPT524168:MPU524170 MZP524168:MZQ524170 NJL524168:NJM524170 NTH524168:NTI524170 ODD524168:ODE524170 OMZ524168:ONA524170 OWV524168:OWW524170 PGR524168:PGS524170 PQN524168:PQO524170 QAJ524168:QAK524170 QKF524168:QKG524170 QUB524168:QUC524170 RDX524168:RDY524170 RNT524168:RNU524170 RXP524168:RXQ524170 SHL524168:SHM524170 SRH524168:SRI524170 TBD524168:TBE524170 TKZ524168:TLA524170 TUV524168:TUW524170 UER524168:UES524170 UON524168:UOO524170 UYJ524168:UYK524170 VIF524168:VIG524170 VSB524168:VSC524170 WBX524168:WBY524170 WLT524168:WLU524170 WVP524168:WVQ524170 H589704:I589706 JD589704:JE589706 SZ589704:TA589706 ACV589704:ACW589706 AMR589704:AMS589706 AWN589704:AWO589706 BGJ589704:BGK589706 BQF589704:BQG589706 CAB589704:CAC589706 CJX589704:CJY589706 CTT589704:CTU589706 DDP589704:DDQ589706 DNL589704:DNM589706 DXH589704:DXI589706 EHD589704:EHE589706 EQZ589704:ERA589706 FAV589704:FAW589706 FKR589704:FKS589706 FUN589704:FUO589706 GEJ589704:GEK589706 GOF589704:GOG589706 GYB589704:GYC589706 HHX589704:HHY589706 HRT589704:HRU589706 IBP589704:IBQ589706 ILL589704:ILM589706 IVH589704:IVI589706 JFD589704:JFE589706 JOZ589704:JPA589706 JYV589704:JYW589706 KIR589704:KIS589706 KSN589704:KSO589706 LCJ589704:LCK589706 LMF589704:LMG589706 LWB589704:LWC589706 MFX589704:MFY589706 MPT589704:MPU589706 MZP589704:MZQ589706 NJL589704:NJM589706 NTH589704:NTI589706 ODD589704:ODE589706 OMZ589704:ONA589706 OWV589704:OWW589706 PGR589704:PGS589706 PQN589704:PQO589706 QAJ589704:QAK589706 QKF589704:QKG589706 QUB589704:QUC589706 RDX589704:RDY589706 RNT589704:RNU589706 RXP589704:RXQ589706 SHL589704:SHM589706 SRH589704:SRI589706 TBD589704:TBE589706 TKZ589704:TLA589706 TUV589704:TUW589706 UER589704:UES589706 UON589704:UOO589706 UYJ589704:UYK589706 VIF589704:VIG589706 VSB589704:VSC589706 WBX589704:WBY589706 WLT589704:WLU589706 WVP589704:WVQ589706 H655240:I655242 JD655240:JE655242 SZ655240:TA655242 ACV655240:ACW655242 AMR655240:AMS655242 AWN655240:AWO655242 BGJ655240:BGK655242 BQF655240:BQG655242 CAB655240:CAC655242 CJX655240:CJY655242 CTT655240:CTU655242 DDP655240:DDQ655242 DNL655240:DNM655242 DXH655240:DXI655242 EHD655240:EHE655242 EQZ655240:ERA655242 FAV655240:FAW655242 FKR655240:FKS655242 FUN655240:FUO655242 GEJ655240:GEK655242 GOF655240:GOG655242 GYB655240:GYC655242 HHX655240:HHY655242 HRT655240:HRU655242 IBP655240:IBQ655242 ILL655240:ILM655242 IVH655240:IVI655242 JFD655240:JFE655242 JOZ655240:JPA655242 JYV655240:JYW655242 KIR655240:KIS655242 KSN655240:KSO655242 LCJ655240:LCK655242 LMF655240:LMG655242 LWB655240:LWC655242 MFX655240:MFY655242 MPT655240:MPU655242 MZP655240:MZQ655242 NJL655240:NJM655242 NTH655240:NTI655242 ODD655240:ODE655242 OMZ655240:ONA655242 OWV655240:OWW655242 PGR655240:PGS655242 PQN655240:PQO655242 QAJ655240:QAK655242 QKF655240:QKG655242 QUB655240:QUC655242 RDX655240:RDY655242 RNT655240:RNU655242 RXP655240:RXQ655242 SHL655240:SHM655242 SRH655240:SRI655242 TBD655240:TBE655242 TKZ655240:TLA655242 TUV655240:TUW655242 UER655240:UES655242 UON655240:UOO655242 UYJ655240:UYK655242 VIF655240:VIG655242 VSB655240:VSC655242 WBX655240:WBY655242 WLT655240:WLU655242 WVP655240:WVQ655242 H720776:I720778 JD720776:JE720778 SZ720776:TA720778 ACV720776:ACW720778 AMR720776:AMS720778 AWN720776:AWO720778 BGJ720776:BGK720778 BQF720776:BQG720778 CAB720776:CAC720778 CJX720776:CJY720778 CTT720776:CTU720778 DDP720776:DDQ720778 DNL720776:DNM720778 DXH720776:DXI720778 EHD720776:EHE720778 EQZ720776:ERA720778 FAV720776:FAW720778 FKR720776:FKS720778 FUN720776:FUO720778 GEJ720776:GEK720778 GOF720776:GOG720778 GYB720776:GYC720778 HHX720776:HHY720778 HRT720776:HRU720778 IBP720776:IBQ720778 ILL720776:ILM720778 IVH720776:IVI720778 JFD720776:JFE720778 JOZ720776:JPA720778 JYV720776:JYW720778 KIR720776:KIS720778 KSN720776:KSO720778 LCJ720776:LCK720778 LMF720776:LMG720778 LWB720776:LWC720778 MFX720776:MFY720778 MPT720776:MPU720778 MZP720776:MZQ720778 NJL720776:NJM720778 NTH720776:NTI720778 ODD720776:ODE720778 OMZ720776:ONA720778 OWV720776:OWW720778 PGR720776:PGS720778 PQN720776:PQO720778 QAJ720776:QAK720778 QKF720776:QKG720778 QUB720776:QUC720778 RDX720776:RDY720778 RNT720776:RNU720778 RXP720776:RXQ720778 SHL720776:SHM720778 SRH720776:SRI720778 TBD720776:TBE720778 TKZ720776:TLA720778 TUV720776:TUW720778 UER720776:UES720778 UON720776:UOO720778 UYJ720776:UYK720778 VIF720776:VIG720778 VSB720776:VSC720778 WBX720776:WBY720778 WLT720776:WLU720778 WVP720776:WVQ720778 H786312:I786314 JD786312:JE786314 SZ786312:TA786314 ACV786312:ACW786314 AMR786312:AMS786314 AWN786312:AWO786314 BGJ786312:BGK786314 BQF786312:BQG786314 CAB786312:CAC786314 CJX786312:CJY786314 CTT786312:CTU786314 DDP786312:DDQ786314 DNL786312:DNM786314 DXH786312:DXI786314 EHD786312:EHE786314 EQZ786312:ERA786314 FAV786312:FAW786314 FKR786312:FKS786314 FUN786312:FUO786314 GEJ786312:GEK786314 GOF786312:GOG786314 GYB786312:GYC786314 HHX786312:HHY786314 HRT786312:HRU786314 IBP786312:IBQ786314 ILL786312:ILM786314 IVH786312:IVI786314 JFD786312:JFE786314 JOZ786312:JPA786314 JYV786312:JYW786314 KIR786312:KIS786314 KSN786312:KSO786314 LCJ786312:LCK786314 LMF786312:LMG786314 LWB786312:LWC786314 MFX786312:MFY786314 MPT786312:MPU786314 MZP786312:MZQ786314 NJL786312:NJM786314 NTH786312:NTI786314 ODD786312:ODE786314 OMZ786312:ONA786314 OWV786312:OWW786314 PGR786312:PGS786314 PQN786312:PQO786314 QAJ786312:QAK786314 QKF786312:QKG786314 QUB786312:QUC786314 RDX786312:RDY786314 RNT786312:RNU786314 RXP786312:RXQ786314 SHL786312:SHM786314 SRH786312:SRI786314 TBD786312:TBE786314 TKZ786312:TLA786314 TUV786312:TUW786314 UER786312:UES786314 UON786312:UOO786314 UYJ786312:UYK786314 VIF786312:VIG786314 VSB786312:VSC786314 WBX786312:WBY786314 WLT786312:WLU786314 WVP786312:WVQ786314 H851848:I851850 JD851848:JE851850 SZ851848:TA851850 ACV851848:ACW851850 AMR851848:AMS851850 AWN851848:AWO851850 BGJ851848:BGK851850 BQF851848:BQG851850 CAB851848:CAC851850 CJX851848:CJY851850 CTT851848:CTU851850 DDP851848:DDQ851850 DNL851848:DNM851850 DXH851848:DXI851850 EHD851848:EHE851850 EQZ851848:ERA851850 FAV851848:FAW851850 FKR851848:FKS851850 FUN851848:FUO851850 GEJ851848:GEK851850 GOF851848:GOG851850 GYB851848:GYC851850 HHX851848:HHY851850 HRT851848:HRU851850 IBP851848:IBQ851850 ILL851848:ILM851850 IVH851848:IVI851850 JFD851848:JFE851850 JOZ851848:JPA851850 JYV851848:JYW851850 KIR851848:KIS851850 KSN851848:KSO851850 LCJ851848:LCK851850 LMF851848:LMG851850 LWB851848:LWC851850 MFX851848:MFY851850 MPT851848:MPU851850 MZP851848:MZQ851850 NJL851848:NJM851850 NTH851848:NTI851850 ODD851848:ODE851850 OMZ851848:ONA851850 OWV851848:OWW851850 PGR851848:PGS851850 PQN851848:PQO851850 QAJ851848:QAK851850 QKF851848:QKG851850 QUB851848:QUC851850 RDX851848:RDY851850 RNT851848:RNU851850 RXP851848:RXQ851850 SHL851848:SHM851850 SRH851848:SRI851850 TBD851848:TBE851850 TKZ851848:TLA851850 TUV851848:TUW851850 UER851848:UES851850 UON851848:UOO851850 UYJ851848:UYK851850 VIF851848:VIG851850 VSB851848:VSC851850 WBX851848:WBY851850 WLT851848:WLU851850 WVP851848:WVQ851850 H917384:I917386 JD917384:JE917386 SZ917384:TA917386 ACV917384:ACW917386 AMR917384:AMS917386 AWN917384:AWO917386 BGJ917384:BGK917386 BQF917384:BQG917386 CAB917384:CAC917386 CJX917384:CJY917386 CTT917384:CTU917386 DDP917384:DDQ917386 DNL917384:DNM917386 DXH917384:DXI917386 EHD917384:EHE917386 EQZ917384:ERA917386 FAV917384:FAW917386 FKR917384:FKS917386 FUN917384:FUO917386 GEJ917384:GEK917386 GOF917384:GOG917386 GYB917384:GYC917386 HHX917384:HHY917386 HRT917384:HRU917386 IBP917384:IBQ917386 ILL917384:ILM917386 IVH917384:IVI917386 JFD917384:JFE917386 JOZ917384:JPA917386 JYV917384:JYW917386 KIR917384:KIS917386 KSN917384:KSO917386 LCJ917384:LCK917386 LMF917384:LMG917386 LWB917384:LWC917386 MFX917384:MFY917386 MPT917384:MPU917386 MZP917384:MZQ917386 NJL917384:NJM917386 NTH917384:NTI917386 ODD917384:ODE917386 OMZ917384:ONA917386 OWV917384:OWW917386 PGR917384:PGS917386 PQN917384:PQO917386 QAJ917384:QAK917386 QKF917384:QKG917386 QUB917384:QUC917386 RDX917384:RDY917386 RNT917384:RNU917386 RXP917384:RXQ917386 SHL917384:SHM917386 SRH917384:SRI917386 TBD917384:TBE917386 TKZ917384:TLA917386 TUV917384:TUW917386 UER917384:UES917386 UON917384:UOO917386 UYJ917384:UYK917386 VIF917384:VIG917386 VSB917384:VSC917386 WBX917384:WBY917386 WLT917384:WLU917386 WVP917384:WVQ917386 H982920:I982922 JD982920:JE982922 SZ982920:TA982922 ACV982920:ACW982922 AMR982920:AMS982922 AWN982920:AWO982922 BGJ982920:BGK982922 BQF982920:BQG982922 CAB982920:CAC982922 CJX982920:CJY982922 CTT982920:CTU982922 DDP982920:DDQ982922 DNL982920:DNM982922 DXH982920:DXI982922 EHD982920:EHE982922 EQZ982920:ERA982922 FAV982920:FAW982922 FKR982920:FKS982922 FUN982920:FUO982922 GEJ982920:GEK982922 GOF982920:GOG982922 GYB982920:GYC982922 HHX982920:HHY982922 HRT982920:HRU982922 IBP982920:IBQ982922 ILL982920:ILM982922 IVH982920:IVI982922 JFD982920:JFE982922 JOZ982920:JPA982922 JYV982920:JYW982922 KIR982920:KIS982922 KSN982920:KSO982922 LCJ982920:LCK982922 LMF982920:LMG982922 LWB982920:LWC982922 MFX982920:MFY982922 MPT982920:MPU982922 MZP982920:MZQ982922 NJL982920:NJM982922 NTH982920:NTI982922 ODD982920:ODE982922 OMZ982920:ONA982922 OWV982920:OWW982922 PGR982920:PGS982922 PQN982920:PQO982922 QAJ982920:QAK982922 QKF982920:QKG982922 QUB982920:QUC982922 RDX982920:RDY982922 RNT982920:RNU982922 RXP982920:RXQ982922 SHL982920:SHM982922 SRH982920:SRI982922 TBD982920:TBE982922 TKZ982920:TLA982922 TUV982920:TUW982922 UER982920:UES982922 UON982920:UOO982922 UYJ982920:UYK982922 VIF982920:VIG982922 VSB982920:VSC982922 WBX982920:WBY982922 WLT982920:WLU982922 WVP982920:WVQ982922 H65375:I65378 JD65375:JE65378 SZ65375:TA65378 ACV65375:ACW65378 AMR65375:AMS65378 AWN65375:AWO65378 BGJ65375:BGK65378 BQF65375:BQG65378 CAB65375:CAC65378 CJX65375:CJY65378 CTT65375:CTU65378 DDP65375:DDQ65378 DNL65375:DNM65378 DXH65375:DXI65378 EHD65375:EHE65378 EQZ65375:ERA65378 FAV65375:FAW65378 FKR65375:FKS65378 FUN65375:FUO65378 GEJ65375:GEK65378 GOF65375:GOG65378 GYB65375:GYC65378 HHX65375:HHY65378 HRT65375:HRU65378 IBP65375:IBQ65378 ILL65375:ILM65378 IVH65375:IVI65378 JFD65375:JFE65378 JOZ65375:JPA65378 JYV65375:JYW65378 KIR65375:KIS65378 KSN65375:KSO65378 LCJ65375:LCK65378 LMF65375:LMG65378 LWB65375:LWC65378 MFX65375:MFY65378 MPT65375:MPU65378 MZP65375:MZQ65378 NJL65375:NJM65378 NTH65375:NTI65378 ODD65375:ODE65378 OMZ65375:ONA65378 OWV65375:OWW65378 PGR65375:PGS65378 PQN65375:PQO65378 QAJ65375:QAK65378 QKF65375:QKG65378 QUB65375:QUC65378 RDX65375:RDY65378 RNT65375:RNU65378 RXP65375:RXQ65378 SHL65375:SHM65378 SRH65375:SRI65378 TBD65375:TBE65378 TKZ65375:TLA65378 TUV65375:TUW65378 UER65375:UES65378 UON65375:UOO65378 UYJ65375:UYK65378 VIF65375:VIG65378 VSB65375:VSC65378 WBX65375:WBY65378 WLT65375:WLU65378 WVP65375:WVQ65378 H130911:I130914 JD130911:JE130914 SZ130911:TA130914 ACV130911:ACW130914 AMR130911:AMS130914 AWN130911:AWO130914 BGJ130911:BGK130914 BQF130911:BQG130914 CAB130911:CAC130914 CJX130911:CJY130914 CTT130911:CTU130914 DDP130911:DDQ130914 DNL130911:DNM130914 DXH130911:DXI130914 EHD130911:EHE130914 EQZ130911:ERA130914 FAV130911:FAW130914 FKR130911:FKS130914 FUN130911:FUO130914 GEJ130911:GEK130914 GOF130911:GOG130914 GYB130911:GYC130914 HHX130911:HHY130914 HRT130911:HRU130914 IBP130911:IBQ130914 ILL130911:ILM130914 IVH130911:IVI130914 JFD130911:JFE130914 JOZ130911:JPA130914 JYV130911:JYW130914 KIR130911:KIS130914 KSN130911:KSO130914 LCJ130911:LCK130914 LMF130911:LMG130914 LWB130911:LWC130914 MFX130911:MFY130914 MPT130911:MPU130914 MZP130911:MZQ130914 NJL130911:NJM130914 NTH130911:NTI130914 ODD130911:ODE130914 OMZ130911:ONA130914 OWV130911:OWW130914 PGR130911:PGS130914 PQN130911:PQO130914 QAJ130911:QAK130914 QKF130911:QKG130914 QUB130911:QUC130914 RDX130911:RDY130914 RNT130911:RNU130914 RXP130911:RXQ130914 SHL130911:SHM130914 SRH130911:SRI130914 TBD130911:TBE130914 TKZ130911:TLA130914 TUV130911:TUW130914 UER130911:UES130914 UON130911:UOO130914 UYJ130911:UYK130914 VIF130911:VIG130914 VSB130911:VSC130914 WBX130911:WBY130914 WLT130911:WLU130914 WVP130911:WVQ130914 H196447:I196450 JD196447:JE196450 SZ196447:TA196450 ACV196447:ACW196450 AMR196447:AMS196450 AWN196447:AWO196450 BGJ196447:BGK196450 BQF196447:BQG196450 CAB196447:CAC196450 CJX196447:CJY196450 CTT196447:CTU196450 DDP196447:DDQ196450 DNL196447:DNM196450 DXH196447:DXI196450 EHD196447:EHE196450 EQZ196447:ERA196450 FAV196447:FAW196450 FKR196447:FKS196450 FUN196447:FUO196450 GEJ196447:GEK196450 GOF196447:GOG196450 GYB196447:GYC196450 HHX196447:HHY196450 HRT196447:HRU196450 IBP196447:IBQ196450 ILL196447:ILM196450 IVH196447:IVI196450 JFD196447:JFE196450 JOZ196447:JPA196450 JYV196447:JYW196450 KIR196447:KIS196450 KSN196447:KSO196450 LCJ196447:LCK196450 LMF196447:LMG196450 LWB196447:LWC196450 MFX196447:MFY196450 MPT196447:MPU196450 MZP196447:MZQ196450 NJL196447:NJM196450 NTH196447:NTI196450 ODD196447:ODE196450 OMZ196447:ONA196450 OWV196447:OWW196450 PGR196447:PGS196450 PQN196447:PQO196450 QAJ196447:QAK196450 QKF196447:QKG196450 QUB196447:QUC196450 RDX196447:RDY196450 RNT196447:RNU196450 RXP196447:RXQ196450 SHL196447:SHM196450 SRH196447:SRI196450 TBD196447:TBE196450 TKZ196447:TLA196450 TUV196447:TUW196450 UER196447:UES196450 UON196447:UOO196450 UYJ196447:UYK196450 VIF196447:VIG196450 VSB196447:VSC196450 WBX196447:WBY196450 WLT196447:WLU196450 WVP196447:WVQ196450 H261983:I261986 JD261983:JE261986 SZ261983:TA261986 ACV261983:ACW261986 AMR261983:AMS261986 AWN261983:AWO261986 BGJ261983:BGK261986 BQF261983:BQG261986 CAB261983:CAC261986 CJX261983:CJY261986 CTT261983:CTU261986 DDP261983:DDQ261986 DNL261983:DNM261986 DXH261983:DXI261986 EHD261983:EHE261986 EQZ261983:ERA261986 FAV261983:FAW261986 FKR261983:FKS261986 FUN261983:FUO261986 GEJ261983:GEK261986 GOF261983:GOG261986 GYB261983:GYC261986 HHX261983:HHY261986 HRT261983:HRU261986 IBP261983:IBQ261986 ILL261983:ILM261986 IVH261983:IVI261986 JFD261983:JFE261986 JOZ261983:JPA261986 JYV261983:JYW261986 KIR261983:KIS261986 KSN261983:KSO261986 LCJ261983:LCK261986 LMF261983:LMG261986 LWB261983:LWC261986 MFX261983:MFY261986 MPT261983:MPU261986 MZP261983:MZQ261986 NJL261983:NJM261986 NTH261983:NTI261986 ODD261983:ODE261986 OMZ261983:ONA261986 OWV261983:OWW261986 PGR261983:PGS261986 PQN261983:PQO261986 QAJ261983:QAK261986 QKF261983:QKG261986 QUB261983:QUC261986 RDX261983:RDY261986 RNT261983:RNU261986 RXP261983:RXQ261986 SHL261983:SHM261986 SRH261983:SRI261986 TBD261983:TBE261986 TKZ261983:TLA261986 TUV261983:TUW261986 UER261983:UES261986 UON261983:UOO261986 UYJ261983:UYK261986 VIF261983:VIG261986 VSB261983:VSC261986 WBX261983:WBY261986 WLT261983:WLU261986 WVP261983:WVQ261986 H327519:I327522 JD327519:JE327522 SZ327519:TA327522 ACV327519:ACW327522 AMR327519:AMS327522 AWN327519:AWO327522 BGJ327519:BGK327522 BQF327519:BQG327522 CAB327519:CAC327522 CJX327519:CJY327522 CTT327519:CTU327522 DDP327519:DDQ327522 DNL327519:DNM327522 DXH327519:DXI327522 EHD327519:EHE327522 EQZ327519:ERA327522 FAV327519:FAW327522 FKR327519:FKS327522 FUN327519:FUO327522 GEJ327519:GEK327522 GOF327519:GOG327522 GYB327519:GYC327522 HHX327519:HHY327522 HRT327519:HRU327522 IBP327519:IBQ327522 ILL327519:ILM327522 IVH327519:IVI327522 JFD327519:JFE327522 JOZ327519:JPA327522 JYV327519:JYW327522 KIR327519:KIS327522 KSN327519:KSO327522 LCJ327519:LCK327522 LMF327519:LMG327522 LWB327519:LWC327522 MFX327519:MFY327522 MPT327519:MPU327522 MZP327519:MZQ327522 NJL327519:NJM327522 NTH327519:NTI327522 ODD327519:ODE327522 OMZ327519:ONA327522 OWV327519:OWW327522 PGR327519:PGS327522 PQN327519:PQO327522 QAJ327519:QAK327522 QKF327519:QKG327522 QUB327519:QUC327522 RDX327519:RDY327522 RNT327519:RNU327522 RXP327519:RXQ327522 SHL327519:SHM327522 SRH327519:SRI327522 TBD327519:TBE327522 TKZ327519:TLA327522 TUV327519:TUW327522 UER327519:UES327522 UON327519:UOO327522 UYJ327519:UYK327522 VIF327519:VIG327522 VSB327519:VSC327522 WBX327519:WBY327522 WLT327519:WLU327522 WVP327519:WVQ327522 H393055:I393058 JD393055:JE393058 SZ393055:TA393058 ACV393055:ACW393058 AMR393055:AMS393058 AWN393055:AWO393058 BGJ393055:BGK393058 BQF393055:BQG393058 CAB393055:CAC393058 CJX393055:CJY393058 CTT393055:CTU393058 DDP393055:DDQ393058 DNL393055:DNM393058 DXH393055:DXI393058 EHD393055:EHE393058 EQZ393055:ERA393058 FAV393055:FAW393058 FKR393055:FKS393058 FUN393055:FUO393058 GEJ393055:GEK393058 GOF393055:GOG393058 GYB393055:GYC393058 HHX393055:HHY393058 HRT393055:HRU393058 IBP393055:IBQ393058 ILL393055:ILM393058 IVH393055:IVI393058 JFD393055:JFE393058 JOZ393055:JPA393058 JYV393055:JYW393058 KIR393055:KIS393058 KSN393055:KSO393058 LCJ393055:LCK393058 LMF393055:LMG393058 LWB393055:LWC393058 MFX393055:MFY393058 MPT393055:MPU393058 MZP393055:MZQ393058 NJL393055:NJM393058 NTH393055:NTI393058 ODD393055:ODE393058 OMZ393055:ONA393058 OWV393055:OWW393058 PGR393055:PGS393058 PQN393055:PQO393058 QAJ393055:QAK393058 QKF393055:QKG393058 QUB393055:QUC393058 RDX393055:RDY393058 RNT393055:RNU393058 RXP393055:RXQ393058 SHL393055:SHM393058 SRH393055:SRI393058 TBD393055:TBE393058 TKZ393055:TLA393058 TUV393055:TUW393058 UER393055:UES393058 UON393055:UOO393058 UYJ393055:UYK393058 VIF393055:VIG393058 VSB393055:VSC393058 WBX393055:WBY393058 WLT393055:WLU393058 WVP393055:WVQ393058 H458591:I458594 JD458591:JE458594 SZ458591:TA458594 ACV458591:ACW458594 AMR458591:AMS458594 AWN458591:AWO458594 BGJ458591:BGK458594 BQF458591:BQG458594 CAB458591:CAC458594 CJX458591:CJY458594 CTT458591:CTU458594 DDP458591:DDQ458594 DNL458591:DNM458594 DXH458591:DXI458594 EHD458591:EHE458594 EQZ458591:ERA458594 FAV458591:FAW458594 FKR458591:FKS458594 FUN458591:FUO458594 GEJ458591:GEK458594 GOF458591:GOG458594 GYB458591:GYC458594 HHX458591:HHY458594 HRT458591:HRU458594 IBP458591:IBQ458594 ILL458591:ILM458594 IVH458591:IVI458594 JFD458591:JFE458594 JOZ458591:JPA458594 JYV458591:JYW458594 KIR458591:KIS458594 KSN458591:KSO458594 LCJ458591:LCK458594 LMF458591:LMG458594 LWB458591:LWC458594 MFX458591:MFY458594 MPT458591:MPU458594 MZP458591:MZQ458594 NJL458591:NJM458594 NTH458591:NTI458594 ODD458591:ODE458594 OMZ458591:ONA458594 OWV458591:OWW458594 PGR458591:PGS458594 PQN458591:PQO458594 QAJ458591:QAK458594 QKF458591:QKG458594 QUB458591:QUC458594 RDX458591:RDY458594 RNT458591:RNU458594 RXP458591:RXQ458594 SHL458591:SHM458594 SRH458591:SRI458594 TBD458591:TBE458594 TKZ458591:TLA458594 TUV458591:TUW458594 UER458591:UES458594 UON458591:UOO458594 UYJ458591:UYK458594 VIF458591:VIG458594 VSB458591:VSC458594 WBX458591:WBY458594 WLT458591:WLU458594 WVP458591:WVQ458594 H524127:I524130 JD524127:JE524130 SZ524127:TA524130 ACV524127:ACW524130 AMR524127:AMS524130 AWN524127:AWO524130 BGJ524127:BGK524130 BQF524127:BQG524130 CAB524127:CAC524130 CJX524127:CJY524130 CTT524127:CTU524130 DDP524127:DDQ524130 DNL524127:DNM524130 DXH524127:DXI524130 EHD524127:EHE524130 EQZ524127:ERA524130 FAV524127:FAW524130 FKR524127:FKS524130 FUN524127:FUO524130 GEJ524127:GEK524130 GOF524127:GOG524130 GYB524127:GYC524130 HHX524127:HHY524130 HRT524127:HRU524130 IBP524127:IBQ524130 ILL524127:ILM524130 IVH524127:IVI524130 JFD524127:JFE524130 JOZ524127:JPA524130 JYV524127:JYW524130 KIR524127:KIS524130 KSN524127:KSO524130 LCJ524127:LCK524130 LMF524127:LMG524130 LWB524127:LWC524130 MFX524127:MFY524130 MPT524127:MPU524130 MZP524127:MZQ524130 NJL524127:NJM524130 NTH524127:NTI524130 ODD524127:ODE524130 OMZ524127:ONA524130 OWV524127:OWW524130 PGR524127:PGS524130 PQN524127:PQO524130 QAJ524127:QAK524130 QKF524127:QKG524130 QUB524127:QUC524130 RDX524127:RDY524130 RNT524127:RNU524130 RXP524127:RXQ524130 SHL524127:SHM524130 SRH524127:SRI524130 TBD524127:TBE524130 TKZ524127:TLA524130 TUV524127:TUW524130 UER524127:UES524130 UON524127:UOO524130 UYJ524127:UYK524130 VIF524127:VIG524130 VSB524127:VSC524130 WBX524127:WBY524130 WLT524127:WLU524130 WVP524127:WVQ524130 H589663:I589666 JD589663:JE589666 SZ589663:TA589666 ACV589663:ACW589666 AMR589663:AMS589666 AWN589663:AWO589666 BGJ589663:BGK589666 BQF589663:BQG589666 CAB589663:CAC589666 CJX589663:CJY589666 CTT589663:CTU589666 DDP589663:DDQ589666 DNL589663:DNM589666 DXH589663:DXI589666 EHD589663:EHE589666 EQZ589663:ERA589666 FAV589663:FAW589666 FKR589663:FKS589666 FUN589663:FUO589666 GEJ589663:GEK589666 GOF589663:GOG589666 GYB589663:GYC589666 HHX589663:HHY589666 HRT589663:HRU589666 IBP589663:IBQ589666 ILL589663:ILM589666 IVH589663:IVI589666 JFD589663:JFE589666 JOZ589663:JPA589666 JYV589663:JYW589666 KIR589663:KIS589666 KSN589663:KSO589666 LCJ589663:LCK589666 LMF589663:LMG589666 LWB589663:LWC589666 MFX589663:MFY589666 MPT589663:MPU589666 MZP589663:MZQ589666 NJL589663:NJM589666 NTH589663:NTI589666 ODD589663:ODE589666 OMZ589663:ONA589666 OWV589663:OWW589666 PGR589663:PGS589666 PQN589663:PQO589666 QAJ589663:QAK589666 QKF589663:QKG589666 QUB589663:QUC589666 RDX589663:RDY589666 RNT589663:RNU589666 RXP589663:RXQ589666 SHL589663:SHM589666 SRH589663:SRI589666 TBD589663:TBE589666 TKZ589663:TLA589666 TUV589663:TUW589666 UER589663:UES589666 UON589663:UOO589666 UYJ589663:UYK589666 VIF589663:VIG589666 VSB589663:VSC589666 WBX589663:WBY589666 WLT589663:WLU589666 WVP589663:WVQ589666 H655199:I655202 JD655199:JE655202 SZ655199:TA655202 ACV655199:ACW655202 AMR655199:AMS655202 AWN655199:AWO655202 BGJ655199:BGK655202 BQF655199:BQG655202 CAB655199:CAC655202 CJX655199:CJY655202 CTT655199:CTU655202 DDP655199:DDQ655202 DNL655199:DNM655202 DXH655199:DXI655202 EHD655199:EHE655202 EQZ655199:ERA655202 FAV655199:FAW655202 FKR655199:FKS655202 FUN655199:FUO655202 GEJ655199:GEK655202 GOF655199:GOG655202 GYB655199:GYC655202 HHX655199:HHY655202 HRT655199:HRU655202 IBP655199:IBQ655202 ILL655199:ILM655202 IVH655199:IVI655202 JFD655199:JFE655202 JOZ655199:JPA655202 JYV655199:JYW655202 KIR655199:KIS655202 KSN655199:KSO655202 LCJ655199:LCK655202 LMF655199:LMG655202 LWB655199:LWC655202 MFX655199:MFY655202 MPT655199:MPU655202 MZP655199:MZQ655202 NJL655199:NJM655202 NTH655199:NTI655202 ODD655199:ODE655202 OMZ655199:ONA655202 OWV655199:OWW655202 PGR655199:PGS655202 PQN655199:PQO655202 QAJ655199:QAK655202 QKF655199:QKG655202 QUB655199:QUC655202 RDX655199:RDY655202 RNT655199:RNU655202 RXP655199:RXQ655202 SHL655199:SHM655202 SRH655199:SRI655202 TBD655199:TBE655202 TKZ655199:TLA655202 TUV655199:TUW655202 UER655199:UES655202 UON655199:UOO655202 UYJ655199:UYK655202 VIF655199:VIG655202 VSB655199:VSC655202 WBX655199:WBY655202 WLT655199:WLU655202 WVP655199:WVQ655202 H720735:I720738 JD720735:JE720738 SZ720735:TA720738 ACV720735:ACW720738 AMR720735:AMS720738 AWN720735:AWO720738 BGJ720735:BGK720738 BQF720735:BQG720738 CAB720735:CAC720738 CJX720735:CJY720738 CTT720735:CTU720738 DDP720735:DDQ720738 DNL720735:DNM720738 DXH720735:DXI720738 EHD720735:EHE720738 EQZ720735:ERA720738 FAV720735:FAW720738 FKR720735:FKS720738 FUN720735:FUO720738 GEJ720735:GEK720738 GOF720735:GOG720738 GYB720735:GYC720738 HHX720735:HHY720738 HRT720735:HRU720738 IBP720735:IBQ720738 ILL720735:ILM720738 IVH720735:IVI720738 JFD720735:JFE720738 JOZ720735:JPA720738 JYV720735:JYW720738 KIR720735:KIS720738 KSN720735:KSO720738 LCJ720735:LCK720738 LMF720735:LMG720738 LWB720735:LWC720738 MFX720735:MFY720738 MPT720735:MPU720738 MZP720735:MZQ720738 NJL720735:NJM720738 NTH720735:NTI720738 ODD720735:ODE720738 OMZ720735:ONA720738 OWV720735:OWW720738 PGR720735:PGS720738 PQN720735:PQO720738 QAJ720735:QAK720738 QKF720735:QKG720738 QUB720735:QUC720738 RDX720735:RDY720738 RNT720735:RNU720738 RXP720735:RXQ720738 SHL720735:SHM720738 SRH720735:SRI720738 TBD720735:TBE720738 TKZ720735:TLA720738 TUV720735:TUW720738 UER720735:UES720738 UON720735:UOO720738 UYJ720735:UYK720738 VIF720735:VIG720738 VSB720735:VSC720738 WBX720735:WBY720738 WLT720735:WLU720738 WVP720735:WVQ720738 H786271:I786274 JD786271:JE786274 SZ786271:TA786274 ACV786271:ACW786274 AMR786271:AMS786274 AWN786271:AWO786274 BGJ786271:BGK786274 BQF786271:BQG786274 CAB786271:CAC786274 CJX786271:CJY786274 CTT786271:CTU786274 DDP786271:DDQ786274 DNL786271:DNM786274 DXH786271:DXI786274 EHD786271:EHE786274 EQZ786271:ERA786274 FAV786271:FAW786274 FKR786271:FKS786274 FUN786271:FUO786274 GEJ786271:GEK786274 GOF786271:GOG786274 GYB786271:GYC786274 HHX786271:HHY786274 HRT786271:HRU786274 IBP786271:IBQ786274 ILL786271:ILM786274 IVH786271:IVI786274 JFD786271:JFE786274 JOZ786271:JPA786274 JYV786271:JYW786274 KIR786271:KIS786274 KSN786271:KSO786274 LCJ786271:LCK786274 LMF786271:LMG786274 LWB786271:LWC786274 MFX786271:MFY786274 MPT786271:MPU786274 MZP786271:MZQ786274 NJL786271:NJM786274 NTH786271:NTI786274 ODD786271:ODE786274 OMZ786271:ONA786274 OWV786271:OWW786274 PGR786271:PGS786274 PQN786271:PQO786274 QAJ786271:QAK786274 QKF786271:QKG786274 QUB786271:QUC786274 RDX786271:RDY786274 RNT786271:RNU786274 RXP786271:RXQ786274 SHL786271:SHM786274 SRH786271:SRI786274 TBD786271:TBE786274 TKZ786271:TLA786274 TUV786271:TUW786274 UER786271:UES786274 UON786271:UOO786274 UYJ786271:UYK786274 VIF786271:VIG786274 VSB786271:VSC786274 WBX786271:WBY786274 WLT786271:WLU786274 WVP786271:WVQ786274 H851807:I851810 JD851807:JE851810 SZ851807:TA851810 ACV851807:ACW851810 AMR851807:AMS851810 AWN851807:AWO851810 BGJ851807:BGK851810 BQF851807:BQG851810 CAB851807:CAC851810 CJX851807:CJY851810 CTT851807:CTU851810 DDP851807:DDQ851810 DNL851807:DNM851810 DXH851807:DXI851810 EHD851807:EHE851810 EQZ851807:ERA851810 FAV851807:FAW851810 FKR851807:FKS851810 FUN851807:FUO851810 GEJ851807:GEK851810 GOF851807:GOG851810 GYB851807:GYC851810 HHX851807:HHY851810 HRT851807:HRU851810 IBP851807:IBQ851810 ILL851807:ILM851810 IVH851807:IVI851810 JFD851807:JFE851810 JOZ851807:JPA851810 JYV851807:JYW851810 KIR851807:KIS851810 KSN851807:KSO851810 LCJ851807:LCK851810 LMF851807:LMG851810 LWB851807:LWC851810 MFX851807:MFY851810 MPT851807:MPU851810 MZP851807:MZQ851810 NJL851807:NJM851810 NTH851807:NTI851810 ODD851807:ODE851810 OMZ851807:ONA851810 OWV851807:OWW851810 PGR851807:PGS851810 PQN851807:PQO851810 QAJ851807:QAK851810 QKF851807:QKG851810 QUB851807:QUC851810 RDX851807:RDY851810 RNT851807:RNU851810 RXP851807:RXQ851810 SHL851807:SHM851810 SRH851807:SRI851810 TBD851807:TBE851810 TKZ851807:TLA851810 TUV851807:TUW851810 UER851807:UES851810 UON851807:UOO851810 UYJ851807:UYK851810 VIF851807:VIG851810 VSB851807:VSC851810 WBX851807:WBY851810 WLT851807:WLU851810 WVP851807:WVQ851810 H917343:I917346 JD917343:JE917346 SZ917343:TA917346 ACV917343:ACW917346 AMR917343:AMS917346 AWN917343:AWO917346 BGJ917343:BGK917346 BQF917343:BQG917346 CAB917343:CAC917346 CJX917343:CJY917346 CTT917343:CTU917346 DDP917343:DDQ917346 DNL917343:DNM917346 DXH917343:DXI917346 EHD917343:EHE917346 EQZ917343:ERA917346 FAV917343:FAW917346 FKR917343:FKS917346 FUN917343:FUO917346 GEJ917343:GEK917346 GOF917343:GOG917346 GYB917343:GYC917346 HHX917343:HHY917346 HRT917343:HRU917346 IBP917343:IBQ917346 ILL917343:ILM917346 IVH917343:IVI917346 JFD917343:JFE917346 JOZ917343:JPA917346 JYV917343:JYW917346 KIR917343:KIS917346 KSN917343:KSO917346 LCJ917343:LCK917346 LMF917343:LMG917346 LWB917343:LWC917346 MFX917343:MFY917346 MPT917343:MPU917346 MZP917343:MZQ917346 NJL917343:NJM917346 NTH917343:NTI917346 ODD917343:ODE917346 OMZ917343:ONA917346 OWV917343:OWW917346 PGR917343:PGS917346 PQN917343:PQO917346 QAJ917343:QAK917346 QKF917343:QKG917346 QUB917343:QUC917346 RDX917343:RDY917346 RNT917343:RNU917346 RXP917343:RXQ917346 SHL917343:SHM917346 SRH917343:SRI917346 TBD917343:TBE917346 TKZ917343:TLA917346 TUV917343:TUW917346 UER917343:UES917346 UON917343:UOO917346 UYJ917343:UYK917346 VIF917343:VIG917346 VSB917343:VSC917346 WBX917343:WBY917346 WLT917343:WLU917346 WVP917343:WVQ917346 H982879:I982882 JD982879:JE982882 SZ982879:TA982882 ACV982879:ACW982882 AMR982879:AMS982882 AWN982879:AWO982882 BGJ982879:BGK982882 BQF982879:BQG982882 CAB982879:CAC982882 CJX982879:CJY982882 CTT982879:CTU982882 DDP982879:DDQ982882 DNL982879:DNM982882 DXH982879:DXI982882 EHD982879:EHE982882 EQZ982879:ERA982882 FAV982879:FAW982882 FKR982879:FKS982882 FUN982879:FUO982882 GEJ982879:GEK982882 GOF982879:GOG982882 GYB982879:GYC982882 HHX982879:HHY982882 HRT982879:HRU982882 IBP982879:IBQ982882 ILL982879:ILM982882 IVH982879:IVI982882 JFD982879:JFE982882 JOZ982879:JPA982882 JYV982879:JYW982882 KIR982879:KIS982882 KSN982879:KSO982882 LCJ982879:LCK982882 LMF982879:LMG982882 LWB982879:LWC982882 MFX982879:MFY982882 MPT982879:MPU982882 MZP982879:MZQ982882 NJL982879:NJM982882 NTH982879:NTI982882 ODD982879:ODE982882 OMZ982879:ONA982882 OWV982879:OWW982882 PGR982879:PGS982882 PQN982879:PQO982882 QAJ982879:QAK982882 QKF982879:QKG982882 QUB982879:QUC982882 RDX982879:RDY982882 RNT982879:RNU982882 RXP982879:RXQ982882 SHL982879:SHM982882 SRH982879:SRI982882 TBD982879:TBE982882 TKZ982879:TLA982882 TUV982879:TUW982882 UER982879:UES982882 UON982879:UOO982882 UYJ982879:UYK982882 VIF982879:VIG982882 VSB982879:VSC982882 WBX982879:WBY982882 WLT982879:WLU982882 WVP982879:WVQ982882" xr:uid="{00000000-0002-0000-0200-000000000000}">
      <formula1>0</formula1>
    </dataValidation>
    <dataValidation type="whole" operator="notEqual" allowBlank="1" showInputMessage="1" showErrorMessage="1" errorTitle="Pogrešan unos" error="Mogu se unijeti samo cjelobrojne pozitivne ili negativne vrijednosti." sqref="H65379:I65379 JD65379:JE65379 SZ65379:TA65379 ACV65379:ACW65379 AMR65379:AMS65379 AWN65379:AWO65379 BGJ65379:BGK65379 BQF65379:BQG65379 CAB65379:CAC65379 CJX65379:CJY65379 CTT65379:CTU65379 DDP65379:DDQ65379 DNL65379:DNM65379 DXH65379:DXI65379 EHD65379:EHE65379 EQZ65379:ERA65379 FAV65379:FAW65379 FKR65379:FKS65379 FUN65379:FUO65379 GEJ65379:GEK65379 GOF65379:GOG65379 GYB65379:GYC65379 HHX65379:HHY65379 HRT65379:HRU65379 IBP65379:IBQ65379 ILL65379:ILM65379 IVH65379:IVI65379 JFD65379:JFE65379 JOZ65379:JPA65379 JYV65379:JYW65379 KIR65379:KIS65379 KSN65379:KSO65379 LCJ65379:LCK65379 LMF65379:LMG65379 LWB65379:LWC65379 MFX65379:MFY65379 MPT65379:MPU65379 MZP65379:MZQ65379 NJL65379:NJM65379 NTH65379:NTI65379 ODD65379:ODE65379 OMZ65379:ONA65379 OWV65379:OWW65379 PGR65379:PGS65379 PQN65379:PQO65379 QAJ65379:QAK65379 QKF65379:QKG65379 QUB65379:QUC65379 RDX65379:RDY65379 RNT65379:RNU65379 RXP65379:RXQ65379 SHL65379:SHM65379 SRH65379:SRI65379 TBD65379:TBE65379 TKZ65379:TLA65379 TUV65379:TUW65379 UER65379:UES65379 UON65379:UOO65379 UYJ65379:UYK65379 VIF65379:VIG65379 VSB65379:VSC65379 WBX65379:WBY65379 WLT65379:WLU65379 WVP65379:WVQ65379 H130915:I130915 JD130915:JE130915 SZ130915:TA130915 ACV130915:ACW130915 AMR130915:AMS130915 AWN130915:AWO130915 BGJ130915:BGK130915 BQF130915:BQG130915 CAB130915:CAC130915 CJX130915:CJY130915 CTT130915:CTU130915 DDP130915:DDQ130915 DNL130915:DNM130915 DXH130915:DXI130915 EHD130915:EHE130915 EQZ130915:ERA130915 FAV130915:FAW130915 FKR130915:FKS130915 FUN130915:FUO130915 GEJ130915:GEK130915 GOF130915:GOG130915 GYB130915:GYC130915 HHX130915:HHY130915 HRT130915:HRU130915 IBP130915:IBQ130915 ILL130915:ILM130915 IVH130915:IVI130915 JFD130915:JFE130915 JOZ130915:JPA130915 JYV130915:JYW130915 KIR130915:KIS130915 KSN130915:KSO130915 LCJ130915:LCK130915 LMF130915:LMG130915 LWB130915:LWC130915 MFX130915:MFY130915 MPT130915:MPU130915 MZP130915:MZQ130915 NJL130915:NJM130915 NTH130915:NTI130915 ODD130915:ODE130915 OMZ130915:ONA130915 OWV130915:OWW130915 PGR130915:PGS130915 PQN130915:PQO130915 QAJ130915:QAK130915 QKF130915:QKG130915 QUB130915:QUC130915 RDX130915:RDY130915 RNT130915:RNU130915 RXP130915:RXQ130915 SHL130915:SHM130915 SRH130915:SRI130915 TBD130915:TBE130915 TKZ130915:TLA130915 TUV130915:TUW130915 UER130915:UES130915 UON130915:UOO130915 UYJ130915:UYK130915 VIF130915:VIG130915 VSB130915:VSC130915 WBX130915:WBY130915 WLT130915:WLU130915 WVP130915:WVQ130915 H196451:I196451 JD196451:JE196451 SZ196451:TA196451 ACV196451:ACW196451 AMR196451:AMS196451 AWN196451:AWO196451 BGJ196451:BGK196451 BQF196451:BQG196451 CAB196451:CAC196451 CJX196451:CJY196451 CTT196451:CTU196451 DDP196451:DDQ196451 DNL196451:DNM196451 DXH196451:DXI196451 EHD196451:EHE196451 EQZ196451:ERA196451 FAV196451:FAW196451 FKR196451:FKS196451 FUN196451:FUO196451 GEJ196451:GEK196451 GOF196451:GOG196451 GYB196451:GYC196451 HHX196451:HHY196451 HRT196451:HRU196451 IBP196451:IBQ196451 ILL196451:ILM196451 IVH196451:IVI196451 JFD196451:JFE196451 JOZ196451:JPA196451 JYV196451:JYW196451 KIR196451:KIS196451 KSN196451:KSO196451 LCJ196451:LCK196451 LMF196451:LMG196451 LWB196451:LWC196451 MFX196451:MFY196451 MPT196451:MPU196451 MZP196451:MZQ196451 NJL196451:NJM196451 NTH196451:NTI196451 ODD196451:ODE196451 OMZ196451:ONA196451 OWV196451:OWW196451 PGR196451:PGS196451 PQN196451:PQO196451 QAJ196451:QAK196451 QKF196451:QKG196451 QUB196451:QUC196451 RDX196451:RDY196451 RNT196451:RNU196451 RXP196451:RXQ196451 SHL196451:SHM196451 SRH196451:SRI196451 TBD196451:TBE196451 TKZ196451:TLA196451 TUV196451:TUW196451 UER196451:UES196451 UON196451:UOO196451 UYJ196451:UYK196451 VIF196451:VIG196451 VSB196451:VSC196451 WBX196451:WBY196451 WLT196451:WLU196451 WVP196451:WVQ196451 H261987:I261987 JD261987:JE261987 SZ261987:TA261987 ACV261987:ACW261987 AMR261987:AMS261987 AWN261987:AWO261987 BGJ261987:BGK261987 BQF261987:BQG261987 CAB261987:CAC261987 CJX261987:CJY261987 CTT261987:CTU261987 DDP261987:DDQ261987 DNL261987:DNM261987 DXH261987:DXI261987 EHD261987:EHE261987 EQZ261987:ERA261987 FAV261987:FAW261987 FKR261987:FKS261987 FUN261987:FUO261987 GEJ261987:GEK261987 GOF261987:GOG261987 GYB261987:GYC261987 HHX261987:HHY261987 HRT261987:HRU261987 IBP261987:IBQ261987 ILL261987:ILM261987 IVH261987:IVI261987 JFD261987:JFE261987 JOZ261987:JPA261987 JYV261987:JYW261987 KIR261987:KIS261987 KSN261987:KSO261987 LCJ261987:LCK261987 LMF261987:LMG261987 LWB261987:LWC261987 MFX261987:MFY261987 MPT261987:MPU261987 MZP261987:MZQ261987 NJL261987:NJM261987 NTH261987:NTI261987 ODD261987:ODE261987 OMZ261987:ONA261987 OWV261987:OWW261987 PGR261987:PGS261987 PQN261987:PQO261987 QAJ261987:QAK261987 QKF261987:QKG261987 QUB261987:QUC261987 RDX261987:RDY261987 RNT261987:RNU261987 RXP261987:RXQ261987 SHL261987:SHM261987 SRH261987:SRI261987 TBD261987:TBE261987 TKZ261987:TLA261987 TUV261987:TUW261987 UER261987:UES261987 UON261987:UOO261987 UYJ261987:UYK261987 VIF261987:VIG261987 VSB261987:VSC261987 WBX261987:WBY261987 WLT261987:WLU261987 WVP261987:WVQ261987 H327523:I327523 JD327523:JE327523 SZ327523:TA327523 ACV327523:ACW327523 AMR327523:AMS327523 AWN327523:AWO327523 BGJ327523:BGK327523 BQF327523:BQG327523 CAB327523:CAC327523 CJX327523:CJY327523 CTT327523:CTU327523 DDP327523:DDQ327523 DNL327523:DNM327523 DXH327523:DXI327523 EHD327523:EHE327523 EQZ327523:ERA327523 FAV327523:FAW327523 FKR327523:FKS327523 FUN327523:FUO327523 GEJ327523:GEK327523 GOF327523:GOG327523 GYB327523:GYC327523 HHX327523:HHY327523 HRT327523:HRU327523 IBP327523:IBQ327523 ILL327523:ILM327523 IVH327523:IVI327523 JFD327523:JFE327523 JOZ327523:JPA327523 JYV327523:JYW327523 KIR327523:KIS327523 KSN327523:KSO327523 LCJ327523:LCK327523 LMF327523:LMG327523 LWB327523:LWC327523 MFX327523:MFY327523 MPT327523:MPU327523 MZP327523:MZQ327523 NJL327523:NJM327523 NTH327523:NTI327523 ODD327523:ODE327523 OMZ327523:ONA327523 OWV327523:OWW327523 PGR327523:PGS327523 PQN327523:PQO327523 QAJ327523:QAK327523 QKF327523:QKG327523 QUB327523:QUC327523 RDX327523:RDY327523 RNT327523:RNU327523 RXP327523:RXQ327523 SHL327523:SHM327523 SRH327523:SRI327523 TBD327523:TBE327523 TKZ327523:TLA327523 TUV327523:TUW327523 UER327523:UES327523 UON327523:UOO327523 UYJ327523:UYK327523 VIF327523:VIG327523 VSB327523:VSC327523 WBX327523:WBY327523 WLT327523:WLU327523 WVP327523:WVQ327523 H393059:I393059 JD393059:JE393059 SZ393059:TA393059 ACV393059:ACW393059 AMR393059:AMS393059 AWN393059:AWO393059 BGJ393059:BGK393059 BQF393059:BQG393059 CAB393059:CAC393059 CJX393059:CJY393059 CTT393059:CTU393059 DDP393059:DDQ393059 DNL393059:DNM393059 DXH393059:DXI393059 EHD393059:EHE393059 EQZ393059:ERA393059 FAV393059:FAW393059 FKR393059:FKS393059 FUN393059:FUO393059 GEJ393059:GEK393059 GOF393059:GOG393059 GYB393059:GYC393059 HHX393059:HHY393059 HRT393059:HRU393059 IBP393059:IBQ393059 ILL393059:ILM393059 IVH393059:IVI393059 JFD393059:JFE393059 JOZ393059:JPA393059 JYV393059:JYW393059 KIR393059:KIS393059 KSN393059:KSO393059 LCJ393059:LCK393059 LMF393059:LMG393059 LWB393059:LWC393059 MFX393059:MFY393059 MPT393059:MPU393059 MZP393059:MZQ393059 NJL393059:NJM393059 NTH393059:NTI393059 ODD393059:ODE393059 OMZ393059:ONA393059 OWV393059:OWW393059 PGR393059:PGS393059 PQN393059:PQO393059 QAJ393059:QAK393059 QKF393059:QKG393059 QUB393059:QUC393059 RDX393059:RDY393059 RNT393059:RNU393059 RXP393059:RXQ393059 SHL393059:SHM393059 SRH393059:SRI393059 TBD393059:TBE393059 TKZ393059:TLA393059 TUV393059:TUW393059 UER393059:UES393059 UON393059:UOO393059 UYJ393059:UYK393059 VIF393059:VIG393059 VSB393059:VSC393059 WBX393059:WBY393059 WLT393059:WLU393059 WVP393059:WVQ393059 H458595:I458595 JD458595:JE458595 SZ458595:TA458595 ACV458595:ACW458595 AMR458595:AMS458595 AWN458595:AWO458595 BGJ458595:BGK458595 BQF458595:BQG458595 CAB458595:CAC458595 CJX458595:CJY458595 CTT458595:CTU458595 DDP458595:DDQ458595 DNL458595:DNM458595 DXH458595:DXI458595 EHD458595:EHE458595 EQZ458595:ERA458595 FAV458595:FAW458595 FKR458595:FKS458595 FUN458595:FUO458595 GEJ458595:GEK458595 GOF458595:GOG458595 GYB458595:GYC458595 HHX458595:HHY458595 HRT458595:HRU458595 IBP458595:IBQ458595 ILL458595:ILM458595 IVH458595:IVI458595 JFD458595:JFE458595 JOZ458595:JPA458595 JYV458595:JYW458595 KIR458595:KIS458595 KSN458595:KSO458595 LCJ458595:LCK458595 LMF458595:LMG458595 LWB458595:LWC458595 MFX458595:MFY458595 MPT458595:MPU458595 MZP458595:MZQ458595 NJL458595:NJM458595 NTH458595:NTI458595 ODD458595:ODE458595 OMZ458595:ONA458595 OWV458595:OWW458595 PGR458595:PGS458595 PQN458595:PQO458595 QAJ458595:QAK458595 QKF458595:QKG458595 QUB458595:QUC458595 RDX458595:RDY458595 RNT458595:RNU458595 RXP458595:RXQ458595 SHL458595:SHM458595 SRH458595:SRI458595 TBD458595:TBE458595 TKZ458595:TLA458595 TUV458595:TUW458595 UER458595:UES458595 UON458595:UOO458595 UYJ458595:UYK458595 VIF458595:VIG458595 VSB458595:VSC458595 WBX458595:WBY458595 WLT458595:WLU458595 WVP458595:WVQ458595 H524131:I524131 JD524131:JE524131 SZ524131:TA524131 ACV524131:ACW524131 AMR524131:AMS524131 AWN524131:AWO524131 BGJ524131:BGK524131 BQF524131:BQG524131 CAB524131:CAC524131 CJX524131:CJY524131 CTT524131:CTU524131 DDP524131:DDQ524131 DNL524131:DNM524131 DXH524131:DXI524131 EHD524131:EHE524131 EQZ524131:ERA524131 FAV524131:FAW524131 FKR524131:FKS524131 FUN524131:FUO524131 GEJ524131:GEK524131 GOF524131:GOG524131 GYB524131:GYC524131 HHX524131:HHY524131 HRT524131:HRU524131 IBP524131:IBQ524131 ILL524131:ILM524131 IVH524131:IVI524131 JFD524131:JFE524131 JOZ524131:JPA524131 JYV524131:JYW524131 KIR524131:KIS524131 KSN524131:KSO524131 LCJ524131:LCK524131 LMF524131:LMG524131 LWB524131:LWC524131 MFX524131:MFY524131 MPT524131:MPU524131 MZP524131:MZQ524131 NJL524131:NJM524131 NTH524131:NTI524131 ODD524131:ODE524131 OMZ524131:ONA524131 OWV524131:OWW524131 PGR524131:PGS524131 PQN524131:PQO524131 QAJ524131:QAK524131 QKF524131:QKG524131 QUB524131:QUC524131 RDX524131:RDY524131 RNT524131:RNU524131 RXP524131:RXQ524131 SHL524131:SHM524131 SRH524131:SRI524131 TBD524131:TBE524131 TKZ524131:TLA524131 TUV524131:TUW524131 UER524131:UES524131 UON524131:UOO524131 UYJ524131:UYK524131 VIF524131:VIG524131 VSB524131:VSC524131 WBX524131:WBY524131 WLT524131:WLU524131 WVP524131:WVQ524131 H589667:I589667 JD589667:JE589667 SZ589667:TA589667 ACV589667:ACW589667 AMR589667:AMS589667 AWN589667:AWO589667 BGJ589667:BGK589667 BQF589667:BQG589667 CAB589667:CAC589667 CJX589667:CJY589667 CTT589667:CTU589667 DDP589667:DDQ589667 DNL589667:DNM589667 DXH589667:DXI589667 EHD589667:EHE589667 EQZ589667:ERA589667 FAV589667:FAW589667 FKR589667:FKS589667 FUN589667:FUO589667 GEJ589667:GEK589667 GOF589667:GOG589667 GYB589667:GYC589667 HHX589667:HHY589667 HRT589667:HRU589667 IBP589667:IBQ589667 ILL589667:ILM589667 IVH589667:IVI589667 JFD589667:JFE589667 JOZ589667:JPA589667 JYV589667:JYW589667 KIR589667:KIS589667 KSN589667:KSO589667 LCJ589667:LCK589667 LMF589667:LMG589667 LWB589667:LWC589667 MFX589667:MFY589667 MPT589667:MPU589667 MZP589667:MZQ589667 NJL589667:NJM589667 NTH589667:NTI589667 ODD589667:ODE589667 OMZ589667:ONA589667 OWV589667:OWW589667 PGR589667:PGS589667 PQN589667:PQO589667 QAJ589667:QAK589667 QKF589667:QKG589667 QUB589667:QUC589667 RDX589667:RDY589667 RNT589667:RNU589667 RXP589667:RXQ589667 SHL589667:SHM589667 SRH589667:SRI589667 TBD589667:TBE589667 TKZ589667:TLA589667 TUV589667:TUW589667 UER589667:UES589667 UON589667:UOO589667 UYJ589667:UYK589667 VIF589667:VIG589667 VSB589667:VSC589667 WBX589667:WBY589667 WLT589667:WLU589667 WVP589667:WVQ589667 H655203:I655203 JD655203:JE655203 SZ655203:TA655203 ACV655203:ACW655203 AMR655203:AMS655203 AWN655203:AWO655203 BGJ655203:BGK655203 BQF655203:BQG655203 CAB655203:CAC655203 CJX655203:CJY655203 CTT655203:CTU655203 DDP655203:DDQ655203 DNL655203:DNM655203 DXH655203:DXI655203 EHD655203:EHE655203 EQZ655203:ERA655203 FAV655203:FAW655203 FKR655203:FKS655203 FUN655203:FUO655203 GEJ655203:GEK655203 GOF655203:GOG655203 GYB655203:GYC655203 HHX655203:HHY655203 HRT655203:HRU655203 IBP655203:IBQ655203 ILL655203:ILM655203 IVH655203:IVI655203 JFD655203:JFE655203 JOZ655203:JPA655203 JYV655203:JYW655203 KIR655203:KIS655203 KSN655203:KSO655203 LCJ655203:LCK655203 LMF655203:LMG655203 LWB655203:LWC655203 MFX655203:MFY655203 MPT655203:MPU655203 MZP655203:MZQ655203 NJL655203:NJM655203 NTH655203:NTI655203 ODD655203:ODE655203 OMZ655203:ONA655203 OWV655203:OWW655203 PGR655203:PGS655203 PQN655203:PQO655203 QAJ655203:QAK655203 QKF655203:QKG655203 QUB655203:QUC655203 RDX655203:RDY655203 RNT655203:RNU655203 RXP655203:RXQ655203 SHL655203:SHM655203 SRH655203:SRI655203 TBD655203:TBE655203 TKZ655203:TLA655203 TUV655203:TUW655203 UER655203:UES655203 UON655203:UOO655203 UYJ655203:UYK655203 VIF655203:VIG655203 VSB655203:VSC655203 WBX655203:WBY655203 WLT655203:WLU655203 WVP655203:WVQ655203 H720739:I720739 JD720739:JE720739 SZ720739:TA720739 ACV720739:ACW720739 AMR720739:AMS720739 AWN720739:AWO720739 BGJ720739:BGK720739 BQF720739:BQG720739 CAB720739:CAC720739 CJX720739:CJY720739 CTT720739:CTU720739 DDP720739:DDQ720739 DNL720739:DNM720739 DXH720739:DXI720739 EHD720739:EHE720739 EQZ720739:ERA720739 FAV720739:FAW720739 FKR720739:FKS720739 FUN720739:FUO720739 GEJ720739:GEK720739 GOF720739:GOG720739 GYB720739:GYC720739 HHX720739:HHY720739 HRT720739:HRU720739 IBP720739:IBQ720739 ILL720739:ILM720739 IVH720739:IVI720739 JFD720739:JFE720739 JOZ720739:JPA720739 JYV720739:JYW720739 KIR720739:KIS720739 KSN720739:KSO720739 LCJ720739:LCK720739 LMF720739:LMG720739 LWB720739:LWC720739 MFX720739:MFY720739 MPT720739:MPU720739 MZP720739:MZQ720739 NJL720739:NJM720739 NTH720739:NTI720739 ODD720739:ODE720739 OMZ720739:ONA720739 OWV720739:OWW720739 PGR720739:PGS720739 PQN720739:PQO720739 QAJ720739:QAK720739 QKF720739:QKG720739 QUB720739:QUC720739 RDX720739:RDY720739 RNT720739:RNU720739 RXP720739:RXQ720739 SHL720739:SHM720739 SRH720739:SRI720739 TBD720739:TBE720739 TKZ720739:TLA720739 TUV720739:TUW720739 UER720739:UES720739 UON720739:UOO720739 UYJ720739:UYK720739 VIF720739:VIG720739 VSB720739:VSC720739 WBX720739:WBY720739 WLT720739:WLU720739 WVP720739:WVQ720739 H786275:I786275 JD786275:JE786275 SZ786275:TA786275 ACV786275:ACW786275 AMR786275:AMS786275 AWN786275:AWO786275 BGJ786275:BGK786275 BQF786275:BQG786275 CAB786275:CAC786275 CJX786275:CJY786275 CTT786275:CTU786275 DDP786275:DDQ786275 DNL786275:DNM786275 DXH786275:DXI786275 EHD786275:EHE786275 EQZ786275:ERA786275 FAV786275:FAW786275 FKR786275:FKS786275 FUN786275:FUO786275 GEJ786275:GEK786275 GOF786275:GOG786275 GYB786275:GYC786275 HHX786275:HHY786275 HRT786275:HRU786275 IBP786275:IBQ786275 ILL786275:ILM786275 IVH786275:IVI786275 JFD786275:JFE786275 JOZ786275:JPA786275 JYV786275:JYW786275 KIR786275:KIS786275 KSN786275:KSO786275 LCJ786275:LCK786275 LMF786275:LMG786275 LWB786275:LWC786275 MFX786275:MFY786275 MPT786275:MPU786275 MZP786275:MZQ786275 NJL786275:NJM786275 NTH786275:NTI786275 ODD786275:ODE786275 OMZ786275:ONA786275 OWV786275:OWW786275 PGR786275:PGS786275 PQN786275:PQO786275 QAJ786275:QAK786275 QKF786275:QKG786275 QUB786275:QUC786275 RDX786275:RDY786275 RNT786275:RNU786275 RXP786275:RXQ786275 SHL786275:SHM786275 SRH786275:SRI786275 TBD786275:TBE786275 TKZ786275:TLA786275 TUV786275:TUW786275 UER786275:UES786275 UON786275:UOO786275 UYJ786275:UYK786275 VIF786275:VIG786275 VSB786275:VSC786275 WBX786275:WBY786275 WLT786275:WLU786275 WVP786275:WVQ786275 H851811:I851811 JD851811:JE851811 SZ851811:TA851811 ACV851811:ACW851811 AMR851811:AMS851811 AWN851811:AWO851811 BGJ851811:BGK851811 BQF851811:BQG851811 CAB851811:CAC851811 CJX851811:CJY851811 CTT851811:CTU851811 DDP851811:DDQ851811 DNL851811:DNM851811 DXH851811:DXI851811 EHD851811:EHE851811 EQZ851811:ERA851811 FAV851811:FAW851811 FKR851811:FKS851811 FUN851811:FUO851811 GEJ851811:GEK851811 GOF851811:GOG851811 GYB851811:GYC851811 HHX851811:HHY851811 HRT851811:HRU851811 IBP851811:IBQ851811 ILL851811:ILM851811 IVH851811:IVI851811 JFD851811:JFE851811 JOZ851811:JPA851811 JYV851811:JYW851811 KIR851811:KIS851811 KSN851811:KSO851811 LCJ851811:LCK851811 LMF851811:LMG851811 LWB851811:LWC851811 MFX851811:MFY851811 MPT851811:MPU851811 MZP851811:MZQ851811 NJL851811:NJM851811 NTH851811:NTI851811 ODD851811:ODE851811 OMZ851811:ONA851811 OWV851811:OWW851811 PGR851811:PGS851811 PQN851811:PQO851811 QAJ851811:QAK851811 QKF851811:QKG851811 QUB851811:QUC851811 RDX851811:RDY851811 RNT851811:RNU851811 RXP851811:RXQ851811 SHL851811:SHM851811 SRH851811:SRI851811 TBD851811:TBE851811 TKZ851811:TLA851811 TUV851811:TUW851811 UER851811:UES851811 UON851811:UOO851811 UYJ851811:UYK851811 VIF851811:VIG851811 VSB851811:VSC851811 WBX851811:WBY851811 WLT851811:WLU851811 WVP851811:WVQ851811 H917347:I917347 JD917347:JE917347 SZ917347:TA917347 ACV917347:ACW917347 AMR917347:AMS917347 AWN917347:AWO917347 BGJ917347:BGK917347 BQF917347:BQG917347 CAB917347:CAC917347 CJX917347:CJY917347 CTT917347:CTU917347 DDP917347:DDQ917347 DNL917347:DNM917347 DXH917347:DXI917347 EHD917347:EHE917347 EQZ917347:ERA917347 FAV917347:FAW917347 FKR917347:FKS917347 FUN917347:FUO917347 GEJ917347:GEK917347 GOF917347:GOG917347 GYB917347:GYC917347 HHX917347:HHY917347 HRT917347:HRU917347 IBP917347:IBQ917347 ILL917347:ILM917347 IVH917347:IVI917347 JFD917347:JFE917347 JOZ917347:JPA917347 JYV917347:JYW917347 KIR917347:KIS917347 KSN917347:KSO917347 LCJ917347:LCK917347 LMF917347:LMG917347 LWB917347:LWC917347 MFX917347:MFY917347 MPT917347:MPU917347 MZP917347:MZQ917347 NJL917347:NJM917347 NTH917347:NTI917347 ODD917347:ODE917347 OMZ917347:ONA917347 OWV917347:OWW917347 PGR917347:PGS917347 PQN917347:PQO917347 QAJ917347:QAK917347 QKF917347:QKG917347 QUB917347:QUC917347 RDX917347:RDY917347 RNT917347:RNU917347 RXP917347:RXQ917347 SHL917347:SHM917347 SRH917347:SRI917347 TBD917347:TBE917347 TKZ917347:TLA917347 TUV917347:TUW917347 UER917347:UES917347 UON917347:UOO917347 UYJ917347:UYK917347 VIF917347:VIG917347 VSB917347:VSC917347 WBX917347:WBY917347 WLT917347:WLU917347 WVP917347:WVQ917347 H982883:I982883 JD982883:JE982883 SZ982883:TA982883 ACV982883:ACW982883 AMR982883:AMS982883 AWN982883:AWO982883 BGJ982883:BGK982883 BQF982883:BQG982883 CAB982883:CAC982883 CJX982883:CJY982883 CTT982883:CTU982883 DDP982883:DDQ982883 DNL982883:DNM982883 DXH982883:DXI982883 EHD982883:EHE982883 EQZ982883:ERA982883 FAV982883:FAW982883 FKR982883:FKS982883 FUN982883:FUO982883 GEJ982883:GEK982883 GOF982883:GOG982883 GYB982883:GYC982883 HHX982883:HHY982883 HRT982883:HRU982883 IBP982883:IBQ982883 ILL982883:ILM982883 IVH982883:IVI982883 JFD982883:JFE982883 JOZ982883:JPA982883 JYV982883:JYW982883 KIR982883:KIS982883 KSN982883:KSO982883 LCJ982883:LCK982883 LMF982883:LMG982883 LWB982883:LWC982883 MFX982883:MFY982883 MPT982883:MPU982883 MZP982883:MZQ982883 NJL982883:NJM982883 NTH982883:NTI982883 ODD982883:ODE982883 OMZ982883:ONA982883 OWV982883:OWW982883 PGR982883:PGS982883 PQN982883:PQO982883 QAJ982883:QAK982883 QKF982883:QKG982883 QUB982883:QUC982883 RDX982883:RDY982883 RNT982883:RNU982883 RXP982883:RXQ982883 SHL982883:SHM982883 SRH982883:SRI982883 TBD982883:TBE982883 TKZ982883:TLA982883 TUV982883:TUW982883 UER982883:UES982883 UON982883:UOO982883 UYJ982883:UYK982883 VIF982883:VIG982883 VSB982883:VSC982883 WBX982883:WBY982883 WLT982883:WLU982883 WVP982883:WVQ982883" xr:uid="{00000000-0002-0000-0200-000001000000}">
      <formula1>999999999999</formula1>
    </dataValidation>
    <dataValidation type="whole" operator="notEqual" allowBlank="1" showInputMessage="1" showErrorMessage="1" errorTitle="Pogrešan unos" error="Mogu se unijeti samo cjelobrojne vrijednosti." sqref="H65424:I65435 JD65424:JE65435 SZ65424:TA65435 ACV65424:ACW65435 AMR65424:AMS65435 AWN65424:AWO65435 BGJ65424:BGK65435 BQF65424:BQG65435 CAB65424:CAC65435 CJX65424:CJY65435 CTT65424:CTU65435 DDP65424:DDQ65435 DNL65424:DNM65435 DXH65424:DXI65435 EHD65424:EHE65435 EQZ65424:ERA65435 FAV65424:FAW65435 FKR65424:FKS65435 FUN65424:FUO65435 GEJ65424:GEK65435 GOF65424:GOG65435 GYB65424:GYC65435 HHX65424:HHY65435 HRT65424:HRU65435 IBP65424:IBQ65435 ILL65424:ILM65435 IVH65424:IVI65435 JFD65424:JFE65435 JOZ65424:JPA65435 JYV65424:JYW65435 KIR65424:KIS65435 KSN65424:KSO65435 LCJ65424:LCK65435 LMF65424:LMG65435 LWB65424:LWC65435 MFX65424:MFY65435 MPT65424:MPU65435 MZP65424:MZQ65435 NJL65424:NJM65435 NTH65424:NTI65435 ODD65424:ODE65435 OMZ65424:ONA65435 OWV65424:OWW65435 PGR65424:PGS65435 PQN65424:PQO65435 QAJ65424:QAK65435 QKF65424:QKG65435 QUB65424:QUC65435 RDX65424:RDY65435 RNT65424:RNU65435 RXP65424:RXQ65435 SHL65424:SHM65435 SRH65424:SRI65435 TBD65424:TBE65435 TKZ65424:TLA65435 TUV65424:TUW65435 UER65424:UES65435 UON65424:UOO65435 UYJ65424:UYK65435 VIF65424:VIG65435 VSB65424:VSC65435 WBX65424:WBY65435 WLT65424:WLU65435 WVP65424:WVQ65435 H130960:I130971 JD130960:JE130971 SZ130960:TA130971 ACV130960:ACW130971 AMR130960:AMS130971 AWN130960:AWO130971 BGJ130960:BGK130971 BQF130960:BQG130971 CAB130960:CAC130971 CJX130960:CJY130971 CTT130960:CTU130971 DDP130960:DDQ130971 DNL130960:DNM130971 DXH130960:DXI130971 EHD130960:EHE130971 EQZ130960:ERA130971 FAV130960:FAW130971 FKR130960:FKS130971 FUN130960:FUO130971 GEJ130960:GEK130971 GOF130960:GOG130971 GYB130960:GYC130971 HHX130960:HHY130971 HRT130960:HRU130971 IBP130960:IBQ130971 ILL130960:ILM130971 IVH130960:IVI130971 JFD130960:JFE130971 JOZ130960:JPA130971 JYV130960:JYW130971 KIR130960:KIS130971 KSN130960:KSO130971 LCJ130960:LCK130971 LMF130960:LMG130971 LWB130960:LWC130971 MFX130960:MFY130971 MPT130960:MPU130971 MZP130960:MZQ130971 NJL130960:NJM130971 NTH130960:NTI130971 ODD130960:ODE130971 OMZ130960:ONA130971 OWV130960:OWW130971 PGR130960:PGS130971 PQN130960:PQO130971 QAJ130960:QAK130971 QKF130960:QKG130971 QUB130960:QUC130971 RDX130960:RDY130971 RNT130960:RNU130971 RXP130960:RXQ130971 SHL130960:SHM130971 SRH130960:SRI130971 TBD130960:TBE130971 TKZ130960:TLA130971 TUV130960:TUW130971 UER130960:UES130971 UON130960:UOO130971 UYJ130960:UYK130971 VIF130960:VIG130971 VSB130960:VSC130971 WBX130960:WBY130971 WLT130960:WLU130971 WVP130960:WVQ130971 H196496:I196507 JD196496:JE196507 SZ196496:TA196507 ACV196496:ACW196507 AMR196496:AMS196507 AWN196496:AWO196507 BGJ196496:BGK196507 BQF196496:BQG196507 CAB196496:CAC196507 CJX196496:CJY196507 CTT196496:CTU196507 DDP196496:DDQ196507 DNL196496:DNM196507 DXH196496:DXI196507 EHD196496:EHE196507 EQZ196496:ERA196507 FAV196496:FAW196507 FKR196496:FKS196507 FUN196496:FUO196507 GEJ196496:GEK196507 GOF196496:GOG196507 GYB196496:GYC196507 HHX196496:HHY196507 HRT196496:HRU196507 IBP196496:IBQ196507 ILL196496:ILM196507 IVH196496:IVI196507 JFD196496:JFE196507 JOZ196496:JPA196507 JYV196496:JYW196507 KIR196496:KIS196507 KSN196496:KSO196507 LCJ196496:LCK196507 LMF196496:LMG196507 LWB196496:LWC196507 MFX196496:MFY196507 MPT196496:MPU196507 MZP196496:MZQ196507 NJL196496:NJM196507 NTH196496:NTI196507 ODD196496:ODE196507 OMZ196496:ONA196507 OWV196496:OWW196507 PGR196496:PGS196507 PQN196496:PQO196507 QAJ196496:QAK196507 QKF196496:QKG196507 QUB196496:QUC196507 RDX196496:RDY196507 RNT196496:RNU196507 RXP196496:RXQ196507 SHL196496:SHM196507 SRH196496:SRI196507 TBD196496:TBE196507 TKZ196496:TLA196507 TUV196496:TUW196507 UER196496:UES196507 UON196496:UOO196507 UYJ196496:UYK196507 VIF196496:VIG196507 VSB196496:VSC196507 WBX196496:WBY196507 WLT196496:WLU196507 WVP196496:WVQ196507 H262032:I262043 JD262032:JE262043 SZ262032:TA262043 ACV262032:ACW262043 AMR262032:AMS262043 AWN262032:AWO262043 BGJ262032:BGK262043 BQF262032:BQG262043 CAB262032:CAC262043 CJX262032:CJY262043 CTT262032:CTU262043 DDP262032:DDQ262043 DNL262032:DNM262043 DXH262032:DXI262043 EHD262032:EHE262043 EQZ262032:ERA262043 FAV262032:FAW262043 FKR262032:FKS262043 FUN262032:FUO262043 GEJ262032:GEK262043 GOF262032:GOG262043 GYB262032:GYC262043 HHX262032:HHY262043 HRT262032:HRU262043 IBP262032:IBQ262043 ILL262032:ILM262043 IVH262032:IVI262043 JFD262032:JFE262043 JOZ262032:JPA262043 JYV262032:JYW262043 KIR262032:KIS262043 KSN262032:KSO262043 LCJ262032:LCK262043 LMF262032:LMG262043 LWB262032:LWC262043 MFX262032:MFY262043 MPT262032:MPU262043 MZP262032:MZQ262043 NJL262032:NJM262043 NTH262032:NTI262043 ODD262032:ODE262043 OMZ262032:ONA262043 OWV262032:OWW262043 PGR262032:PGS262043 PQN262032:PQO262043 QAJ262032:QAK262043 QKF262032:QKG262043 QUB262032:QUC262043 RDX262032:RDY262043 RNT262032:RNU262043 RXP262032:RXQ262043 SHL262032:SHM262043 SRH262032:SRI262043 TBD262032:TBE262043 TKZ262032:TLA262043 TUV262032:TUW262043 UER262032:UES262043 UON262032:UOO262043 UYJ262032:UYK262043 VIF262032:VIG262043 VSB262032:VSC262043 WBX262032:WBY262043 WLT262032:WLU262043 WVP262032:WVQ262043 H327568:I327579 JD327568:JE327579 SZ327568:TA327579 ACV327568:ACW327579 AMR327568:AMS327579 AWN327568:AWO327579 BGJ327568:BGK327579 BQF327568:BQG327579 CAB327568:CAC327579 CJX327568:CJY327579 CTT327568:CTU327579 DDP327568:DDQ327579 DNL327568:DNM327579 DXH327568:DXI327579 EHD327568:EHE327579 EQZ327568:ERA327579 FAV327568:FAW327579 FKR327568:FKS327579 FUN327568:FUO327579 GEJ327568:GEK327579 GOF327568:GOG327579 GYB327568:GYC327579 HHX327568:HHY327579 HRT327568:HRU327579 IBP327568:IBQ327579 ILL327568:ILM327579 IVH327568:IVI327579 JFD327568:JFE327579 JOZ327568:JPA327579 JYV327568:JYW327579 KIR327568:KIS327579 KSN327568:KSO327579 LCJ327568:LCK327579 LMF327568:LMG327579 LWB327568:LWC327579 MFX327568:MFY327579 MPT327568:MPU327579 MZP327568:MZQ327579 NJL327568:NJM327579 NTH327568:NTI327579 ODD327568:ODE327579 OMZ327568:ONA327579 OWV327568:OWW327579 PGR327568:PGS327579 PQN327568:PQO327579 QAJ327568:QAK327579 QKF327568:QKG327579 QUB327568:QUC327579 RDX327568:RDY327579 RNT327568:RNU327579 RXP327568:RXQ327579 SHL327568:SHM327579 SRH327568:SRI327579 TBD327568:TBE327579 TKZ327568:TLA327579 TUV327568:TUW327579 UER327568:UES327579 UON327568:UOO327579 UYJ327568:UYK327579 VIF327568:VIG327579 VSB327568:VSC327579 WBX327568:WBY327579 WLT327568:WLU327579 WVP327568:WVQ327579 H393104:I393115 JD393104:JE393115 SZ393104:TA393115 ACV393104:ACW393115 AMR393104:AMS393115 AWN393104:AWO393115 BGJ393104:BGK393115 BQF393104:BQG393115 CAB393104:CAC393115 CJX393104:CJY393115 CTT393104:CTU393115 DDP393104:DDQ393115 DNL393104:DNM393115 DXH393104:DXI393115 EHD393104:EHE393115 EQZ393104:ERA393115 FAV393104:FAW393115 FKR393104:FKS393115 FUN393104:FUO393115 GEJ393104:GEK393115 GOF393104:GOG393115 GYB393104:GYC393115 HHX393104:HHY393115 HRT393104:HRU393115 IBP393104:IBQ393115 ILL393104:ILM393115 IVH393104:IVI393115 JFD393104:JFE393115 JOZ393104:JPA393115 JYV393104:JYW393115 KIR393104:KIS393115 KSN393104:KSO393115 LCJ393104:LCK393115 LMF393104:LMG393115 LWB393104:LWC393115 MFX393104:MFY393115 MPT393104:MPU393115 MZP393104:MZQ393115 NJL393104:NJM393115 NTH393104:NTI393115 ODD393104:ODE393115 OMZ393104:ONA393115 OWV393104:OWW393115 PGR393104:PGS393115 PQN393104:PQO393115 QAJ393104:QAK393115 QKF393104:QKG393115 QUB393104:QUC393115 RDX393104:RDY393115 RNT393104:RNU393115 RXP393104:RXQ393115 SHL393104:SHM393115 SRH393104:SRI393115 TBD393104:TBE393115 TKZ393104:TLA393115 TUV393104:TUW393115 UER393104:UES393115 UON393104:UOO393115 UYJ393104:UYK393115 VIF393104:VIG393115 VSB393104:VSC393115 WBX393104:WBY393115 WLT393104:WLU393115 WVP393104:WVQ393115 H458640:I458651 JD458640:JE458651 SZ458640:TA458651 ACV458640:ACW458651 AMR458640:AMS458651 AWN458640:AWO458651 BGJ458640:BGK458651 BQF458640:BQG458651 CAB458640:CAC458651 CJX458640:CJY458651 CTT458640:CTU458651 DDP458640:DDQ458651 DNL458640:DNM458651 DXH458640:DXI458651 EHD458640:EHE458651 EQZ458640:ERA458651 FAV458640:FAW458651 FKR458640:FKS458651 FUN458640:FUO458651 GEJ458640:GEK458651 GOF458640:GOG458651 GYB458640:GYC458651 HHX458640:HHY458651 HRT458640:HRU458651 IBP458640:IBQ458651 ILL458640:ILM458651 IVH458640:IVI458651 JFD458640:JFE458651 JOZ458640:JPA458651 JYV458640:JYW458651 KIR458640:KIS458651 KSN458640:KSO458651 LCJ458640:LCK458651 LMF458640:LMG458651 LWB458640:LWC458651 MFX458640:MFY458651 MPT458640:MPU458651 MZP458640:MZQ458651 NJL458640:NJM458651 NTH458640:NTI458651 ODD458640:ODE458651 OMZ458640:ONA458651 OWV458640:OWW458651 PGR458640:PGS458651 PQN458640:PQO458651 QAJ458640:QAK458651 QKF458640:QKG458651 QUB458640:QUC458651 RDX458640:RDY458651 RNT458640:RNU458651 RXP458640:RXQ458651 SHL458640:SHM458651 SRH458640:SRI458651 TBD458640:TBE458651 TKZ458640:TLA458651 TUV458640:TUW458651 UER458640:UES458651 UON458640:UOO458651 UYJ458640:UYK458651 VIF458640:VIG458651 VSB458640:VSC458651 WBX458640:WBY458651 WLT458640:WLU458651 WVP458640:WVQ458651 H524176:I524187 JD524176:JE524187 SZ524176:TA524187 ACV524176:ACW524187 AMR524176:AMS524187 AWN524176:AWO524187 BGJ524176:BGK524187 BQF524176:BQG524187 CAB524176:CAC524187 CJX524176:CJY524187 CTT524176:CTU524187 DDP524176:DDQ524187 DNL524176:DNM524187 DXH524176:DXI524187 EHD524176:EHE524187 EQZ524176:ERA524187 FAV524176:FAW524187 FKR524176:FKS524187 FUN524176:FUO524187 GEJ524176:GEK524187 GOF524176:GOG524187 GYB524176:GYC524187 HHX524176:HHY524187 HRT524176:HRU524187 IBP524176:IBQ524187 ILL524176:ILM524187 IVH524176:IVI524187 JFD524176:JFE524187 JOZ524176:JPA524187 JYV524176:JYW524187 KIR524176:KIS524187 KSN524176:KSO524187 LCJ524176:LCK524187 LMF524176:LMG524187 LWB524176:LWC524187 MFX524176:MFY524187 MPT524176:MPU524187 MZP524176:MZQ524187 NJL524176:NJM524187 NTH524176:NTI524187 ODD524176:ODE524187 OMZ524176:ONA524187 OWV524176:OWW524187 PGR524176:PGS524187 PQN524176:PQO524187 QAJ524176:QAK524187 QKF524176:QKG524187 QUB524176:QUC524187 RDX524176:RDY524187 RNT524176:RNU524187 RXP524176:RXQ524187 SHL524176:SHM524187 SRH524176:SRI524187 TBD524176:TBE524187 TKZ524176:TLA524187 TUV524176:TUW524187 UER524176:UES524187 UON524176:UOO524187 UYJ524176:UYK524187 VIF524176:VIG524187 VSB524176:VSC524187 WBX524176:WBY524187 WLT524176:WLU524187 WVP524176:WVQ524187 H589712:I589723 JD589712:JE589723 SZ589712:TA589723 ACV589712:ACW589723 AMR589712:AMS589723 AWN589712:AWO589723 BGJ589712:BGK589723 BQF589712:BQG589723 CAB589712:CAC589723 CJX589712:CJY589723 CTT589712:CTU589723 DDP589712:DDQ589723 DNL589712:DNM589723 DXH589712:DXI589723 EHD589712:EHE589723 EQZ589712:ERA589723 FAV589712:FAW589723 FKR589712:FKS589723 FUN589712:FUO589723 GEJ589712:GEK589723 GOF589712:GOG589723 GYB589712:GYC589723 HHX589712:HHY589723 HRT589712:HRU589723 IBP589712:IBQ589723 ILL589712:ILM589723 IVH589712:IVI589723 JFD589712:JFE589723 JOZ589712:JPA589723 JYV589712:JYW589723 KIR589712:KIS589723 KSN589712:KSO589723 LCJ589712:LCK589723 LMF589712:LMG589723 LWB589712:LWC589723 MFX589712:MFY589723 MPT589712:MPU589723 MZP589712:MZQ589723 NJL589712:NJM589723 NTH589712:NTI589723 ODD589712:ODE589723 OMZ589712:ONA589723 OWV589712:OWW589723 PGR589712:PGS589723 PQN589712:PQO589723 QAJ589712:QAK589723 QKF589712:QKG589723 QUB589712:QUC589723 RDX589712:RDY589723 RNT589712:RNU589723 RXP589712:RXQ589723 SHL589712:SHM589723 SRH589712:SRI589723 TBD589712:TBE589723 TKZ589712:TLA589723 TUV589712:TUW589723 UER589712:UES589723 UON589712:UOO589723 UYJ589712:UYK589723 VIF589712:VIG589723 VSB589712:VSC589723 WBX589712:WBY589723 WLT589712:WLU589723 WVP589712:WVQ589723 H655248:I655259 JD655248:JE655259 SZ655248:TA655259 ACV655248:ACW655259 AMR655248:AMS655259 AWN655248:AWO655259 BGJ655248:BGK655259 BQF655248:BQG655259 CAB655248:CAC655259 CJX655248:CJY655259 CTT655248:CTU655259 DDP655248:DDQ655259 DNL655248:DNM655259 DXH655248:DXI655259 EHD655248:EHE655259 EQZ655248:ERA655259 FAV655248:FAW655259 FKR655248:FKS655259 FUN655248:FUO655259 GEJ655248:GEK655259 GOF655248:GOG655259 GYB655248:GYC655259 HHX655248:HHY655259 HRT655248:HRU655259 IBP655248:IBQ655259 ILL655248:ILM655259 IVH655248:IVI655259 JFD655248:JFE655259 JOZ655248:JPA655259 JYV655248:JYW655259 KIR655248:KIS655259 KSN655248:KSO655259 LCJ655248:LCK655259 LMF655248:LMG655259 LWB655248:LWC655259 MFX655248:MFY655259 MPT655248:MPU655259 MZP655248:MZQ655259 NJL655248:NJM655259 NTH655248:NTI655259 ODD655248:ODE655259 OMZ655248:ONA655259 OWV655248:OWW655259 PGR655248:PGS655259 PQN655248:PQO655259 QAJ655248:QAK655259 QKF655248:QKG655259 QUB655248:QUC655259 RDX655248:RDY655259 RNT655248:RNU655259 RXP655248:RXQ655259 SHL655248:SHM655259 SRH655248:SRI655259 TBD655248:TBE655259 TKZ655248:TLA655259 TUV655248:TUW655259 UER655248:UES655259 UON655248:UOO655259 UYJ655248:UYK655259 VIF655248:VIG655259 VSB655248:VSC655259 WBX655248:WBY655259 WLT655248:WLU655259 WVP655248:WVQ655259 H720784:I720795 JD720784:JE720795 SZ720784:TA720795 ACV720784:ACW720795 AMR720784:AMS720795 AWN720784:AWO720795 BGJ720784:BGK720795 BQF720784:BQG720795 CAB720784:CAC720795 CJX720784:CJY720795 CTT720784:CTU720795 DDP720784:DDQ720795 DNL720784:DNM720795 DXH720784:DXI720795 EHD720784:EHE720795 EQZ720784:ERA720795 FAV720784:FAW720795 FKR720784:FKS720795 FUN720784:FUO720795 GEJ720784:GEK720795 GOF720784:GOG720795 GYB720784:GYC720795 HHX720784:HHY720795 HRT720784:HRU720795 IBP720784:IBQ720795 ILL720784:ILM720795 IVH720784:IVI720795 JFD720784:JFE720795 JOZ720784:JPA720795 JYV720784:JYW720795 KIR720784:KIS720795 KSN720784:KSO720795 LCJ720784:LCK720795 LMF720784:LMG720795 LWB720784:LWC720795 MFX720784:MFY720795 MPT720784:MPU720795 MZP720784:MZQ720795 NJL720784:NJM720795 NTH720784:NTI720795 ODD720784:ODE720795 OMZ720784:ONA720795 OWV720784:OWW720795 PGR720784:PGS720795 PQN720784:PQO720795 QAJ720784:QAK720795 QKF720784:QKG720795 QUB720784:QUC720795 RDX720784:RDY720795 RNT720784:RNU720795 RXP720784:RXQ720795 SHL720784:SHM720795 SRH720784:SRI720795 TBD720784:TBE720795 TKZ720784:TLA720795 TUV720784:TUW720795 UER720784:UES720795 UON720784:UOO720795 UYJ720784:UYK720795 VIF720784:VIG720795 VSB720784:VSC720795 WBX720784:WBY720795 WLT720784:WLU720795 WVP720784:WVQ720795 H786320:I786331 JD786320:JE786331 SZ786320:TA786331 ACV786320:ACW786331 AMR786320:AMS786331 AWN786320:AWO786331 BGJ786320:BGK786331 BQF786320:BQG786331 CAB786320:CAC786331 CJX786320:CJY786331 CTT786320:CTU786331 DDP786320:DDQ786331 DNL786320:DNM786331 DXH786320:DXI786331 EHD786320:EHE786331 EQZ786320:ERA786331 FAV786320:FAW786331 FKR786320:FKS786331 FUN786320:FUO786331 GEJ786320:GEK786331 GOF786320:GOG786331 GYB786320:GYC786331 HHX786320:HHY786331 HRT786320:HRU786331 IBP786320:IBQ786331 ILL786320:ILM786331 IVH786320:IVI786331 JFD786320:JFE786331 JOZ786320:JPA786331 JYV786320:JYW786331 KIR786320:KIS786331 KSN786320:KSO786331 LCJ786320:LCK786331 LMF786320:LMG786331 LWB786320:LWC786331 MFX786320:MFY786331 MPT786320:MPU786331 MZP786320:MZQ786331 NJL786320:NJM786331 NTH786320:NTI786331 ODD786320:ODE786331 OMZ786320:ONA786331 OWV786320:OWW786331 PGR786320:PGS786331 PQN786320:PQO786331 QAJ786320:QAK786331 QKF786320:QKG786331 QUB786320:QUC786331 RDX786320:RDY786331 RNT786320:RNU786331 RXP786320:RXQ786331 SHL786320:SHM786331 SRH786320:SRI786331 TBD786320:TBE786331 TKZ786320:TLA786331 TUV786320:TUW786331 UER786320:UES786331 UON786320:UOO786331 UYJ786320:UYK786331 VIF786320:VIG786331 VSB786320:VSC786331 WBX786320:WBY786331 WLT786320:WLU786331 WVP786320:WVQ786331 H851856:I851867 JD851856:JE851867 SZ851856:TA851867 ACV851856:ACW851867 AMR851856:AMS851867 AWN851856:AWO851867 BGJ851856:BGK851867 BQF851856:BQG851867 CAB851856:CAC851867 CJX851856:CJY851867 CTT851856:CTU851867 DDP851856:DDQ851867 DNL851856:DNM851867 DXH851856:DXI851867 EHD851856:EHE851867 EQZ851856:ERA851867 FAV851856:FAW851867 FKR851856:FKS851867 FUN851856:FUO851867 GEJ851856:GEK851867 GOF851856:GOG851867 GYB851856:GYC851867 HHX851856:HHY851867 HRT851856:HRU851867 IBP851856:IBQ851867 ILL851856:ILM851867 IVH851856:IVI851867 JFD851856:JFE851867 JOZ851856:JPA851867 JYV851856:JYW851867 KIR851856:KIS851867 KSN851856:KSO851867 LCJ851856:LCK851867 LMF851856:LMG851867 LWB851856:LWC851867 MFX851856:MFY851867 MPT851856:MPU851867 MZP851856:MZQ851867 NJL851856:NJM851867 NTH851856:NTI851867 ODD851856:ODE851867 OMZ851856:ONA851867 OWV851856:OWW851867 PGR851856:PGS851867 PQN851856:PQO851867 QAJ851856:QAK851867 QKF851856:QKG851867 QUB851856:QUC851867 RDX851856:RDY851867 RNT851856:RNU851867 RXP851856:RXQ851867 SHL851856:SHM851867 SRH851856:SRI851867 TBD851856:TBE851867 TKZ851856:TLA851867 TUV851856:TUW851867 UER851856:UES851867 UON851856:UOO851867 UYJ851856:UYK851867 VIF851856:VIG851867 VSB851856:VSC851867 WBX851856:WBY851867 WLT851856:WLU851867 WVP851856:WVQ851867 H917392:I917403 JD917392:JE917403 SZ917392:TA917403 ACV917392:ACW917403 AMR917392:AMS917403 AWN917392:AWO917403 BGJ917392:BGK917403 BQF917392:BQG917403 CAB917392:CAC917403 CJX917392:CJY917403 CTT917392:CTU917403 DDP917392:DDQ917403 DNL917392:DNM917403 DXH917392:DXI917403 EHD917392:EHE917403 EQZ917392:ERA917403 FAV917392:FAW917403 FKR917392:FKS917403 FUN917392:FUO917403 GEJ917392:GEK917403 GOF917392:GOG917403 GYB917392:GYC917403 HHX917392:HHY917403 HRT917392:HRU917403 IBP917392:IBQ917403 ILL917392:ILM917403 IVH917392:IVI917403 JFD917392:JFE917403 JOZ917392:JPA917403 JYV917392:JYW917403 KIR917392:KIS917403 KSN917392:KSO917403 LCJ917392:LCK917403 LMF917392:LMG917403 LWB917392:LWC917403 MFX917392:MFY917403 MPT917392:MPU917403 MZP917392:MZQ917403 NJL917392:NJM917403 NTH917392:NTI917403 ODD917392:ODE917403 OMZ917392:ONA917403 OWV917392:OWW917403 PGR917392:PGS917403 PQN917392:PQO917403 QAJ917392:QAK917403 QKF917392:QKG917403 QUB917392:QUC917403 RDX917392:RDY917403 RNT917392:RNU917403 RXP917392:RXQ917403 SHL917392:SHM917403 SRH917392:SRI917403 TBD917392:TBE917403 TKZ917392:TLA917403 TUV917392:TUW917403 UER917392:UES917403 UON917392:UOO917403 UYJ917392:UYK917403 VIF917392:VIG917403 VSB917392:VSC917403 WBX917392:WBY917403 WLT917392:WLU917403 WVP917392:WVQ917403 H982928:I982939 JD982928:JE982939 SZ982928:TA982939 ACV982928:ACW982939 AMR982928:AMS982939 AWN982928:AWO982939 BGJ982928:BGK982939 BQF982928:BQG982939 CAB982928:CAC982939 CJX982928:CJY982939 CTT982928:CTU982939 DDP982928:DDQ982939 DNL982928:DNM982939 DXH982928:DXI982939 EHD982928:EHE982939 EQZ982928:ERA982939 FAV982928:FAW982939 FKR982928:FKS982939 FUN982928:FUO982939 GEJ982928:GEK982939 GOF982928:GOG982939 GYB982928:GYC982939 HHX982928:HHY982939 HRT982928:HRU982939 IBP982928:IBQ982939 ILL982928:ILM982939 IVH982928:IVI982939 JFD982928:JFE982939 JOZ982928:JPA982939 JYV982928:JYW982939 KIR982928:KIS982939 KSN982928:KSO982939 LCJ982928:LCK982939 LMF982928:LMG982939 LWB982928:LWC982939 MFX982928:MFY982939 MPT982928:MPU982939 MZP982928:MZQ982939 NJL982928:NJM982939 NTH982928:NTI982939 ODD982928:ODE982939 OMZ982928:ONA982939 OWV982928:OWW982939 PGR982928:PGS982939 PQN982928:PQO982939 QAJ982928:QAK982939 QKF982928:QKG982939 QUB982928:QUC982939 RDX982928:RDY982939 RNT982928:RNU982939 RXP982928:RXQ982939 SHL982928:SHM982939 SRH982928:SRI982939 TBD982928:TBE982939 TKZ982928:TLA982939 TUV982928:TUW982939 UER982928:UES982939 UON982928:UOO982939 UYJ982928:UYK982939 VIF982928:VIG982939 VSB982928:VSC982939 WBX982928:WBY982939 WLT982928:WLU982939 WVP982928:WVQ982939 H65438:I65439 JD65438:JE65439 SZ65438:TA65439 ACV65438:ACW65439 AMR65438:AMS65439 AWN65438:AWO65439 BGJ65438:BGK65439 BQF65438:BQG65439 CAB65438:CAC65439 CJX65438:CJY65439 CTT65438:CTU65439 DDP65438:DDQ65439 DNL65438:DNM65439 DXH65438:DXI65439 EHD65438:EHE65439 EQZ65438:ERA65439 FAV65438:FAW65439 FKR65438:FKS65439 FUN65438:FUO65439 GEJ65438:GEK65439 GOF65438:GOG65439 GYB65438:GYC65439 HHX65438:HHY65439 HRT65438:HRU65439 IBP65438:IBQ65439 ILL65438:ILM65439 IVH65438:IVI65439 JFD65438:JFE65439 JOZ65438:JPA65439 JYV65438:JYW65439 KIR65438:KIS65439 KSN65438:KSO65439 LCJ65438:LCK65439 LMF65438:LMG65439 LWB65438:LWC65439 MFX65438:MFY65439 MPT65438:MPU65439 MZP65438:MZQ65439 NJL65438:NJM65439 NTH65438:NTI65439 ODD65438:ODE65439 OMZ65438:ONA65439 OWV65438:OWW65439 PGR65438:PGS65439 PQN65438:PQO65439 QAJ65438:QAK65439 QKF65438:QKG65439 QUB65438:QUC65439 RDX65438:RDY65439 RNT65438:RNU65439 RXP65438:RXQ65439 SHL65438:SHM65439 SRH65438:SRI65439 TBD65438:TBE65439 TKZ65438:TLA65439 TUV65438:TUW65439 UER65438:UES65439 UON65438:UOO65439 UYJ65438:UYK65439 VIF65438:VIG65439 VSB65438:VSC65439 WBX65438:WBY65439 WLT65438:WLU65439 WVP65438:WVQ65439 H130974:I130975 JD130974:JE130975 SZ130974:TA130975 ACV130974:ACW130975 AMR130974:AMS130975 AWN130974:AWO130975 BGJ130974:BGK130975 BQF130974:BQG130975 CAB130974:CAC130975 CJX130974:CJY130975 CTT130974:CTU130975 DDP130974:DDQ130975 DNL130974:DNM130975 DXH130974:DXI130975 EHD130974:EHE130975 EQZ130974:ERA130975 FAV130974:FAW130975 FKR130974:FKS130975 FUN130974:FUO130975 GEJ130974:GEK130975 GOF130974:GOG130975 GYB130974:GYC130975 HHX130974:HHY130975 HRT130974:HRU130975 IBP130974:IBQ130975 ILL130974:ILM130975 IVH130974:IVI130975 JFD130974:JFE130975 JOZ130974:JPA130975 JYV130974:JYW130975 KIR130974:KIS130975 KSN130974:KSO130975 LCJ130974:LCK130975 LMF130974:LMG130975 LWB130974:LWC130975 MFX130974:MFY130975 MPT130974:MPU130975 MZP130974:MZQ130975 NJL130974:NJM130975 NTH130974:NTI130975 ODD130974:ODE130975 OMZ130974:ONA130975 OWV130974:OWW130975 PGR130974:PGS130975 PQN130974:PQO130975 QAJ130974:QAK130975 QKF130974:QKG130975 QUB130974:QUC130975 RDX130974:RDY130975 RNT130974:RNU130975 RXP130974:RXQ130975 SHL130974:SHM130975 SRH130974:SRI130975 TBD130974:TBE130975 TKZ130974:TLA130975 TUV130974:TUW130975 UER130974:UES130975 UON130974:UOO130975 UYJ130974:UYK130975 VIF130974:VIG130975 VSB130974:VSC130975 WBX130974:WBY130975 WLT130974:WLU130975 WVP130974:WVQ130975 H196510:I196511 JD196510:JE196511 SZ196510:TA196511 ACV196510:ACW196511 AMR196510:AMS196511 AWN196510:AWO196511 BGJ196510:BGK196511 BQF196510:BQG196511 CAB196510:CAC196511 CJX196510:CJY196511 CTT196510:CTU196511 DDP196510:DDQ196511 DNL196510:DNM196511 DXH196510:DXI196511 EHD196510:EHE196511 EQZ196510:ERA196511 FAV196510:FAW196511 FKR196510:FKS196511 FUN196510:FUO196511 GEJ196510:GEK196511 GOF196510:GOG196511 GYB196510:GYC196511 HHX196510:HHY196511 HRT196510:HRU196511 IBP196510:IBQ196511 ILL196510:ILM196511 IVH196510:IVI196511 JFD196510:JFE196511 JOZ196510:JPA196511 JYV196510:JYW196511 KIR196510:KIS196511 KSN196510:KSO196511 LCJ196510:LCK196511 LMF196510:LMG196511 LWB196510:LWC196511 MFX196510:MFY196511 MPT196510:MPU196511 MZP196510:MZQ196511 NJL196510:NJM196511 NTH196510:NTI196511 ODD196510:ODE196511 OMZ196510:ONA196511 OWV196510:OWW196511 PGR196510:PGS196511 PQN196510:PQO196511 QAJ196510:QAK196511 QKF196510:QKG196511 QUB196510:QUC196511 RDX196510:RDY196511 RNT196510:RNU196511 RXP196510:RXQ196511 SHL196510:SHM196511 SRH196510:SRI196511 TBD196510:TBE196511 TKZ196510:TLA196511 TUV196510:TUW196511 UER196510:UES196511 UON196510:UOO196511 UYJ196510:UYK196511 VIF196510:VIG196511 VSB196510:VSC196511 WBX196510:WBY196511 WLT196510:WLU196511 WVP196510:WVQ196511 H262046:I262047 JD262046:JE262047 SZ262046:TA262047 ACV262046:ACW262047 AMR262046:AMS262047 AWN262046:AWO262047 BGJ262046:BGK262047 BQF262046:BQG262047 CAB262046:CAC262047 CJX262046:CJY262047 CTT262046:CTU262047 DDP262046:DDQ262047 DNL262046:DNM262047 DXH262046:DXI262047 EHD262046:EHE262047 EQZ262046:ERA262047 FAV262046:FAW262047 FKR262046:FKS262047 FUN262046:FUO262047 GEJ262046:GEK262047 GOF262046:GOG262047 GYB262046:GYC262047 HHX262046:HHY262047 HRT262046:HRU262047 IBP262046:IBQ262047 ILL262046:ILM262047 IVH262046:IVI262047 JFD262046:JFE262047 JOZ262046:JPA262047 JYV262046:JYW262047 KIR262046:KIS262047 KSN262046:KSO262047 LCJ262046:LCK262047 LMF262046:LMG262047 LWB262046:LWC262047 MFX262046:MFY262047 MPT262046:MPU262047 MZP262046:MZQ262047 NJL262046:NJM262047 NTH262046:NTI262047 ODD262046:ODE262047 OMZ262046:ONA262047 OWV262046:OWW262047 PGR262046:PGS262047 PQN262046:PQO262047 QAJ262046:QAK262047 QKF262046:QKG262047 QUB262046:QUC262047 RDX262046:RDY262047 RNT262046:RNU262047 RXP262046:RXQ262047 SHL262046:SHM262047 SRH262046:SRI262047 TBD262046:TBE262047 TKZ262046:TLA262047 TUV262046:TUW262047 UER262046:UES262047 UON262046:UOO262047 UYJ262046:UYK262047 VIF262046:VIG262047 VSB262046:VSC262047 WBX262046:WBY262047 WLT262046:WLU262047 WVP262046:WVQ262047 H327582:I327583 JD327582:JE327583 SZ327582:TA327583 ACV327582:ACW327583 AMR327582:AMS327583 AWN327582:AWO327583 BGJ327582:BGK327583 BQF327582:BQG327583 CAB327582:CAC327583 CJX327582:CJY327583 CTT327582:CTU327583 DDP327582:DDQ327583 DNL327582:DNM327583 DXH327582:DXI327583 EHD327582:EHE327583 EQZ327582:ERA327583 FAV327582:FAW327583 FKR327582:FKS327583 FUN327582:FUO327583 GEJ327582:GEK327583 GOF327582:GOG327583 GYB327582:GYC327583 HHX327582:HHY327583 HRT327582:HRU327583 IBP327582:IBQ327583 ILL327582:ILM327583 IVH327582:IVI327583 JFD327582:JFE327583 JOZ327582:JPA327583 JYV327582:JYW327583 KIR327582:KIS327583 KSN327582:KSO327583 LCJ327582:LCK327583 LMF327582:LMG327583 LWB327582:LWC327583 MFX327582:MFY327583 MPT327582:MPU327583 MZP327582:MZQ327583 NJL327582:NJM327583 NTH327582:NTI327583 ODD327582:ODE327583 OMZ327582:ONA327583 OWV327582:OWW327583 PGR327582:PGS327583 PQN327582:PQO327583 QAJ327582:QAK327583 QKF327582:QKG327583 QUB327582:QUC327583 RDX327582:RDY327583 RNT327582:RNU327583 RXP327582:RXQ327583 SHL327582:SHM327583 SRH327582:SRI327583 TBD327582:TBE327583 TKZ327582:TLA327583 TUV327582:TUW327583 UER327582:UES327583 UON327582:UOO327583 UYJ327582:UYK327583 VIF327582:VIG327583 VSB327582:VSC327583 WBX327582:WBY327583 WLT327582:WLU327583 WVP327582:WVQ327583 H393118:I393119 JD393118:JE393119 SZ393118:TA393119 ACV393118:ACW393119 AMR393118:AMS393119 AWN393118:AWO393119 BGJ393118:BGK393119 BQF393118:BQG393119 CAB393118:CAC393119 CJX393118:CJY393119 CTT393118:CTU393119 DDP393118:DDQ393119 DNL393118:DNM393119 DXH393118:DXI393119 EHD393118:EHE393119 EQZ393118:ERA393119 FAV393118:FAW393119 FKR393118:FKS393119 FUN393118:FUO393119 GEJ393118:GEK393119 GOF393118:GOG393119 GYB393118:GYC393119 HHX393118:HHY393119 HRT393118:HRU393119 IBP393118:IBQ393119 ILL393118:ILM393119 IVH393118:IVI393119 JFD393118:JFE393119 JOZ393118:JPA393119 JYV393118:JYW393119 KIR393118:KIS393119 KSN393118:KSO393119 LCJ393118:LCK393119 LMF393118:LMG393119 LWB393118:LWC393119 MFX393118:MFY393119 MPT393118:MPU393119 MZP393118:MZQ393119 NJL393118:NJM393119 NTH393118:NTI393119 ODD393118:ODE393119 OMZ393118:ONA393119 OWV393118:OWW393119 PGR393118:PGS393119 PQN393118:PQO393119 QAJ393118:QAK393119 QKF393118:QKG393119 QUB393118:QUC393119 RDX393118:RDY393119 RNT393118:RNU393119 RXP393118:RXQ393119 SHL393118:SHM393119 SRH393118:SRI393119 TBD393118:TBE393119 TKZ393118:TLA393119 TUV393118:TUW393119 UER393118:UES393119 UON393118:UOO393119 UYJ393118:UYK393119 VIF393118:VIG393119 VSB393118:VSC393119 WBX393118:WBY393119 WLT393118:WLU393119 WVP393118:WVQ393119 H458654:I458655 JD458654:JE458655 SZ458654:TA458655 ACV458654:ACW458655 AMR458654:AMS458655 AWN458654:AWO458655 BGJ458654:BGK458655 BQF458654:BQG458655 CAB458654:CAC458655 CJX458654:CJY458655 CTT458654:CTU458655 DDP458654:DDQ458655 DNL458654:DNM458655 DXH458654:DXI458655 EHD458654:EHE458655 EQZ458654:ERA458655 FAV458654:FAW458655 FKR458654:FKS458655 FUN458654:FUO458655 GEJ458654:GEK458655 GOF458654:GOG458655 GYB458654:GYC458655 HHX458654:HHY458655 HRT458654:HRU458655 IBP458654:IBQ458655 ILL458654:ILM458655 IVH458654:IVI458655 JFD458654:JFE458655 JOZ458654:JPA458655 JYV458654:JYW458655 KIR458654:KIS458655 KSN458654:KSO458655 LCJ458654:LCK458655 LMF458654:LMG458655 LWB458654:LWC458655 MFX458654:MFY458655 MPT458654:MPU458655 MZP458654:MZQ458655 NJL458654:NJM458655 NTH458654:NTI458655 ODD458654:ODE458655 OMZ458654:ONA458655 OWV458654:OWW458655 PGR458654:PGS458655 PQN458654:PQO458655 QAJ458654:QAK458655 QKF458654:QKG458655 QUB458654:QUC458655 RDX458654:RDY458655 RNT458654:RNU458655 RXP458654:RXQ458655 SHL458654:SHM458655 SRH458654:SRI458655 TBD458654:TBE458655 TKZ458654:TLA458655 TUV458654:TUW458655 UER458654:UES458655 UON458654:UOO458655 UYJ458654:UYK458655 VIF458654:VIG458655 VSB458654:VSC458655 WBX458654:WBY458655 WLT458654:WLU458655 WVP458654:WVQ458655 H524190:I524191 JD524190:JE524191 SZ524190:TA524191 ACV524190:ACW524191 AMR524190:AMS524191 AWN524190:AWO524191 BGJ524190:BGK524191 BQF524190:BQG524191 CAB524190:CAC524191 CJX524190:CJY524191 CTT524190:CTU524191 DDP524190:DDQ524191 DNL524190:DNM524191 DXH524190:DXI524191 EHD524190:EHE524191 EQZ524190:ERA524191 FAV524190:FAW524191 FKR524190:FKS524191 FUN524190:FUO524191 GEJ524190:GEK524191 GOF524190:GOG524191 GYB524190:GYC524191 HHX524190:HHY524191 HRT524190:HRU524191 IBP524190:IBQ524191 ILL524190:ILM524191 IVH524190:IVI524191 JFD524190:JFE524191 JOZ524190:JPA524191 JYV524190:JYW524191 KIR524190:KIS524191 KSN524190:KSO524191 LCJ524190:LCK524191 LMF524190:LMG524191 LWB524190:LWC524191 MFX524190:MFY524191 MPT524190:MPU524191 MZP524190:MZQ524191 NJL524190:NJM524191 NTH524190:NTI524191 ODD524190:ODE524191 OMZ524190:ONA524191 OWV524190:OWW524191 PGR524190:PGS524191 PQN524190:PQO524191 QAJ524190:QAK524191 QKF524190:QKG524191 QUB524190:QUC524191 RDX524190:RDY524191 RNT524190:RNU524191 RXP524190:RXQ524191 SHL524190:SHM524191 SRH524190:SRI524191 TBD524190:TBE524191 TKZ524190:TLA524191 TUV524190:TUW524191 UER524190:UES524191 UON524190:UOO524191 UYJ524190:UYK524191 VIF524190:VIG524191 VSB524190:VSC524191 WBX524190:WBY524191 WLT524190:WLU524191 WVP524190:WVQ524191 H589726:I589727 JD589726:JE589727 SZ589726:TA589727 ACV589726:ACW589727 AMR589726:AMS589727 AWN589726:AWO589727 BGJ589726:BGK589727 BQF589726:BQG589727 CAB589726:CAC589727 CJX589726:CJY589727 CTT589726:CTU589727 DDP589726:DDQ589727 DNL589726:DNM589727 DXH589726:DXI589727 EHD589726:EHE589727 EQZ589726:ERA589727 FAV589726:FAW589727 FKR589726:FKS589727 FUN589726:FUO589727 GEJ589726:GEK589727 GOF589726:GOG589727 GYB589726:GYC589727 HHX589726:HHY589727 HRT589726:HRU589727 IBP589726:IBQ589727 ILL589726:ILM589727 IVH589726:IVI589727 JFD589726:JFE589727 JOZ589726:JPA589727 JYV589726:JYW589727 KIR589726:KIS589727 KSN589726:KSO589727 LCJ589726:LCK589727 LMF589726:LMG589727 LWB589726:LWC589727 MFX589726:MFY589727 MPT589726:MPU589727 MZP589726:MZQ589727 NJL589726:NJM589727 NTH589726:NTI589727 ODD589726:ODE589727 OMZ589726:ONA589727 OWV589726:OWW589727 PGR589726:PGS589727 PQN589726:PQO589727 QAJ589726:QAK589727 QKF589726:QKG589727 QUB589726:QUC589727 RDX589726:RDY589727 RNT589726:RNU589727 RXP589726:RXQ589727 SHL589726:SHM589727 SRH589726:SRI589727 TBD589726:TBE589727 TKZ589726:TLA589727 TUV589726:TUW589727 UER589726:UES589727 UON589726:UOO589727 UYJ589726:UYK589727 VIF589726:VIG589727 VSB589726:VSC589727 WBX589726:WBY589727 WLT589726:WLU589727 WVP589726:WVQ589727 H655262:I655263 JD655262:JE655263 SZ655262:TA655263 ACV655262:ACW655263 AMR655262:AMS655263 AWN655262:AWO655263 BGJ655262:BGK655263 BQF655262:BQG655263 CAB655262:CAC655263 CJX655262:CJY655263 CTT655262:CTU655263 DDP655262:DDQ655263 DNL655262:DNM655263 DXH655262:DXI655263 EHD655262:EHE655263 EQZ655262:ERA655263 FAV655262:FAW655263 FKR655262:FKS655263 FUN655262:FUO655263 GEJ655262:GEK655263 GOF655262:GOG655263 GYB655262:GYC655263 HHX655262:HHY655263 HRT655262:HRU655263 IBP655262:IBQ655263 ILL655262:ILM655263 IVH655262:IVI655263 JFD655262:JFE655263 JOZ655262:JPA655263 JYV655262:JYW655263 KIR655262:KIS655263 KSN655262:KSO655263 LCJ655262:LCK655263 LMF655262:LMG655263 LWB655262:LWC655263 MFX655262:MFY655263 MPT655262:MPU655263 MZP655262:MZQ655263 NJL655262:NJM655263 NTH655262:NTI655263 ODD655262:ODE655263 OMZ655262:ONA655263 OWV655262:OWW655263 PGR655262:PGS655263 PQN655262:PQO655263 QAJ655262:QAK655263 QKF655262:QKG655263 QUB655262:QUC655263 RDX655262:RDY655263 RNT655262:RNU655263 RXP655262:RXQ655263 SHL655262:SHM655263 SRH655262:SRI655263 TBD655262:TBE655263 TKZ655262:TLA655263 TUV655262:TUW655263 UER655262:UES655263 UON655262:UOO655263 UYJ655262:UYK655263 VIF655262:VIG655263 VSB655262:VSC655263 WBX655262:WBY655263 WLT655262:WLU655263 WVP655262:WVQ655263 H720798:I720799 JD720798:JE720799 SZ720798:TA720799 ACV720798:ACW720799 AMR720798:AMS720799 AWN720798:AWO720799 BGJ720798:BGK720799 BQF720798:BQG720799 CAB720798:CAC720799 CJX720798:CJY720799 CTT720798:CTU720799 DDP720798:DDQ720799 DNL720798:DNM720799 DXH720798:DXI720799 EHD720798:EHE720799 EQZ720798:ERA720799 FAV720798:FAW720799 FKR720798:FKS720799 FUN720798:FUO720799 GEJ720798:GEK720799 GOF720798:GOG720799 GYB720798:GYC720799 HHX720798:HHY720799 HRT720798:HRU720799 IBP720798:IBQ720799 ILL720798:ILM720799 IVH720798:IVI720799 JFD720798:JFE720799 JOZ720798:JPA720799 JYV720798:JYW720799 KIR720798:KIS720799 KSN720798:KSO720799 LCJ720798:LCK720799 LMF720798:LMG720799 LWB720798:LWC720799 MFX720798:MFY720799 MPT720798:MPU720799 MZP720798:MZQ720799 NJL720798:NJM720799 NTH720798:NTI720799 ODD720798:ODE720799 OMZ720798:ONA720799 OWV720798:OWW720799 PGR720798:PGS720799 PQN720798:PQO720799 QAJ720798:QAK720799 QKF720798:QKG720799 QUB720798:QUC720799 RDX720798:RDY720799 RNT720798:RNU720799 RXP720798:RXQ720799 SHL720798:SHM720799 SRH720798:SRI720799 TBD720798:TBE720799 TKZ720798:TLA720799 TUV720798:TUW720799 UER720798:UES720799 UON720798:UOO720799 UYJ720798:UYK720799 VIF720798:VIG720799 VSB720798:VSC720799 WBX720798:WBY720799 WLT720798:WLU720799 WVP720798:WVQ720799 H786334:I786335 JD786334:JE786335 SZ786334:TA786335 ACV786334:ACW786335 AMR786334:AMS786335 AWN786334:AWO786335 BGJ786334:BGK786335 BQF786334:BQG786335 CAB786334:CAC786335 CJX786334:CJY786335 CTT786334:CTU786335 DDP786334:DDQ786335 DNL786334:DNM786335 DXH786334:DXI786335 EHD786334:EHE786335 EQZ786334:ERA786335 FAV786334:FAW786335 FKR786334:FKS786335 FUN786334:FUO786335 GEJ786334:GEK786335 GOF786334:GOG786335 GYB786334:GYC786335 HHX786334:HHY786335 HRT786334:HRU786335 IBP786334:IBQ786335 ILL786334:ILM786335 IVH786334:IVI786335 JFD786334:JFE786335 JOZ786334:JPA786335 JYV786334:JYW786335 KIR786334:KIS786335 KSN786334:KSO786335 LCJ786334:LCK786335 LMF786334:LMG786335 LWB786334:LWC786335 MFX786334:MFY786335 MPT786334:MPU786335 MZP786334:MZQ786335 NJL786334:NJM786335 NTH786334:NTI786335 ODD786334:ODE786335 OMZ786334:ONA786335 OWV786334:OWW786335 PGR786334:PGS786335 PQN786334:PQO786335 QAJ786334:QAK786335 QKF786334:QKG786335 QUB786334:QUC786335 RDX786334:RDY786335 RNT786334:RNU786335 RXP786334:RXQ786335 SHL786334:SHM786335 SRH786334:SRI786335 TBD786334:TBE786335 TKZ786334:TLA786335 TUV786334:TUW786335 UER786334:UES786335 UON786334:UOO786335 UYJ786334:UYK786335 VIF786334:VIG786335 VSB786334:VSC786335 WBX786334:WBY786335 WLT786334:WLU786335 WVP786334:WVQ786335 H851870:I851871 JD851870:JE851871 SZ851870:TA851871 ACV851870:ACW851871 AMR851870:AMS851871 AWN851870:AWO851871 BGJ851870:BGK851871 BQF851870:BQG851871 CAB851870:CAC851871 CJX851870:CJY851871 CTT851870:CTU851871 DDP851870:DDQ851871 DNL851870:DNM851871 DXH851870:DXI851871 EHD851870:EHE851871 EQZ851870:ERA851871 FAV851870:FAW851871 FKR851870:FKS851871 FUN851870:FUO851871 GEJ851870:GEK851871 GOF851870:GOG851871 GYB851870:GYC851871 HHX851870:HHY851871 HRT851870:HRU851871 IBP851870:IBQ851871 ILL851870:ILM851871 IVH851870:IVI851871 JFD851870:JFE851871 JOZ851870:JPA851871 JYV851870:JYW851871 KIR851870:KIS851871 KSN851870:KSO851871 LCJ851870:LCK851871 LMF851870:LMG851871 LWB851870:LWC851871 MFX851870:MFY851871 MPT851870:MPU851871 MZP851870:MZQ851871 NJL851870:NJM851871 NTH851870:NTI851871 ODD851870:ODE851871 OMZ851870:ONA851871 OWV851870:OWW851871 PGR851870:PGS851871 PQN851870:PQO851871 QAJ851870:QAK851871 QKF851870:QKG851871 QUB851870:QUC851871 RDX851870:RDY851871 RNT851870:RNU851871 RXP851870:RXQ851871 SHL851870:SHM851871 SRH851870:SRI851871 TBD851870:TBE851871 TKZ851870:TLA851871 TUV851870:TUW851871 UER851870:UES851871 UON851870:UOO851871 UYJ851870:UYK851871 VIF851870:VIG851871 VSB851870:VSC851871 WBX851870:WBY851871 WLT851870:WLU851871 WVP851870:WVQ851871 H917406:I917407 JD917406:JE917407 SZ917406:TA917407 ACV917406:ACW917407 AMR917406:AMS917407 AWN917406:AWO917407 BGJ917406:BGK917407 BQF917406:BQG917407 CAB917406:CAC917407 CJX917406:CJY917407 CTT917406:CTU917407 DDP917406:DDQ917407 DNL917406:DNM917407 DXH917406:DXI917407 EHD917406:EHE917407 EQZ917406:ERA917407 FAV917406:FAW917407 FKR917406:FKS917407 FUN917406:FUO917407 GEJ917406:GEK917407 GOF917406:GOG917407 GYB917406:GYC917407 HHX917406:HHY917407 HRT917406:HRU917407 IBP917406:IBQ917407 ILL917406:ILM917407 IVH917406:IVI917407 JFD917406:JFE917407 JOZ917406:JPA917407 JYV917406:JYW917407 KIR917406:KIS917407 KSN917406:KSO917407 LCJ917406:LCK917407 LMF917406:LMG917407 LWB917406:LWC917407 MFX917406:MFY917407 MPT917406:MPU917407 MZP917406:MZQ917407 NJL917406:NJM917407 NTH917406:NTI917407 ODD917406:ODE917407 OMZ917406:ONA917407 OWV917406:OWW917407 PGR917406:PGS917407 PQN917406:PQO917407 QAJ917406:QAK917407 QKF917406:QKG917407 QUB917406:QUC917407 RDX917406:RDY917407 RNT917406:RNU917407 RXP917406:RXQ917407 SHL917406:SHM917407 SRH917406:SRI917407 TBD917406:TBE917407 TKZ917406:TLA917407 TUV917406:TUW917407 UER917406:UES917407 UON917406:UOO917407 UYJ917406:UYK917407 VIF917406:VIG917407 VSB917406:VSC917407 WBX917406:WBY917407 WLT917406:WLU917407 WVP917406:WVQ917407 H982942:I982943 JD982942:JE982943 SZ982942:TA982943 ACV982942:ACW982943 AMR982942:AMS982943 AWN982942:AWO982943 BGJ982942:BGK982943 BQF982942:BQG982943 CAB982942:CAC982943 CJX982942:CJY982943 CTT982942:CTU982943 DDP982942:DDQ982943 DNL982942:DNM982943 DXH982942:DXI982943 EHD982942:EHE982943 EQZ982942:ERA982943 FAV982942:FAW982943 FKR982942:FKS982943 FUN982942:FUO982943 GEJ982942:GEK982943 GOF982942:GOG982943 GYB982942:GYC982943 HHX982942:HHY982943 HRT982942:HRU982943 IBP982942:IBQ982943 ILL982942:ILM982943 IVH982942:IVI982943 JFD982942:JFE982943 JOZ982942:JPA982943 JYV982942:JYW982943 KIR982942:KIS982943 KSN982942:KSO982943 LCJ982942:LCK982943 LMF982942:LMG982943 LWB982942:LWC982943 MFX982942:MFY982943 MPT982942:MPU982943 MZP982942:MZQ982943 NJL982942:NJM982943 NTH982942:NTI982943 ODD982942:ODE982943 OMZ982942:ONA982943 OWV982942:OWW982943 PGR982942:PGS982943 PQN982942:PQO982943 QAJ982942:QAK982943 QKF982942:QKG982943 QUB982942:QUC982943 RDX982942:RDY982943 RNT982942:RNU982943 RXP982942:RXQ982943 SHL982942:SHM982943 SRH982942:SRI982943 TBD982942:TBE982943 TKZ982942:TLA982943 TUV982942:TUW982943 UER982942:UES982943 UON982942:UOO982943 UYJ982942:UYK982943 VIF982942:VIG982943 VSB982942:VSC982943 WBX982942:WBY982943 WLT982942:WLU982943 WVP982942:WVQ982943 H65421:I65422 JD65421:JE65422 SZ65421:TA65422 ACV65421:ACW65422 AMR65421:AMS65422 AWN65421:AWO65422 BGJ65421:BGK65422 BQF65421:BQG65422 CAB65421:CAC65422 CJX65421:CJY65422 CTT65421:CTU65422 DDP65421:DDQ65422 DNL65421:DNM65422 DXH65421:DXI65422 EHD65421:EHE65422 EQZ65421:ERA65422 FAV65421:FAW65422 FKR65421:FKS65422 FUN65421:FUO65422 GEJ65421:GEK65422 GOF65421:GOG65422 GYB65421:GYC65422 HHX65421:HHY65422 HRT65421:HRU65422 IBP65421:IBQ65422 ILL65421:ILM65422 IVH65421:IVI65422 JFD65421:JFE65422 JOZ65421:JPA65422 JYV65421:JYW65422 KIR65421:KIS65422 KSN65421:KSO65422 LCJ65421:LCK65422 LMF65421:LMG65422 LWB65421:LWC65422 MFX65421:MFY65422 MPT65421:MPU65422 MZP65421:MZQ65422 NJL65421:NJM65422 NTH65421:NTI65422 ODD65421:ODE65422 OMZ65421:ONA65422 OWV65421:OWW65422 PGR65421:PGS65422 PQN65421:PQO65422 QAJ65421:QAK65422 QKF65421:QKG65422 QUB65421:QUC65422 RDX65421:RDY65422 RNT65421:RNU65422 RXP65421:RXQ65422 SHL65421:SHM65422 SRH65421:SRI65422 TBD65421:TBE65422 TKZ65421:TLA65422 TUV65421:TUW65422 UER65421:UES65422 UON65421:UOO65422 UYJ65421:UYK65422 VIF65421:VIG65422 VSB65421:VSC65422 WBX65421:WBY65422 WLT65421:WLU65422 WVP65421:WVQ65422 H130957:I130958 JD130957:JE130958 SZ130957:TA130958 ACV130957:ACW130958 AMR130957:AMS130958 AWN130957:AWO130958 BGJ130957:BGK130958 BQF130957:BQG130958 CAB130957:CAC130958 CJX130957:CJY130958 CTT130957:CTU130958 DDP130957:DDQ130958 DNL130957:DNM130958 DXH130957:DXI130958 EHD130957:EHE130958 EQZ130957:ERA130958 FAV130957:FAW130958 FKR130957:FKS130958 FUN130957:FUO130958 GEJ130957:GEK130958 GOF130957:GOG130958 GYB130957:GYC130958 HHX130957:HHY130958 HRT130957:HRU130958 IBP130957:IBQ130958 ILL130957:ILM130958 IVH130957:IVI130958 JFD130957:JFE130958 JOZ130957:JPA130958 JYV130957:JYW130958 KIR130957:KIS130958 KSN130957:KSO130958 LCJ130957:LCK130958 LMF130957:LMG130958 LWB130957:LWC130958 MFX130957:MFY130958 MPT130957:MPU130958 MZP130957:MZQ130958 NJL130957:NJM130958 NTH130957:NTI130958 ODD130957:ODE130958 OMZ130957:ONA130958 OWV130957:OWW130958 PGR130957:PGS130958 PQN130957:PQO130958 QAJ130957:QAK130958 QKF130957:QKG130958 QUB130957:QUC130958 RDX130957:RDY130958 RNT130957:RNU130958 RXP130957:RXQ130958 SHL130957:SHM130958 SRH130957:SRI130958 TBD130957:TBE130958 TKZ130957:TLA130958 TUV130957:TUW130958 UER130957:UES130958 UON130957:UOO130958 UYJ130957:UYK130958 VIF130957:VIG130958 VSB130957:VSC130958 WBX130957:WBY130958 WLT130957:WLU130958 WVP130957:WVQ130958 H196493:I196494 JD196493:JE196494 SZ196493:TA196494 ACV196493:ACW196494 AMR196493:AMS196494 AWN196493:AWO196494 BGJ196493:BGK196494 BQF196493:BQG196494 CAB196493:CAC196494 CJX196493:CJY196494 CTT196493:CTU196494 DDP196493:DDQ196494 DNL196493:DNM196494 DXH196493:DXI196494 EHD196493:EHE196494 EQZ196493:ERA196494 FAV196493:FAW196494 FKR196493:FKS196494 FUN196493:FUO196494 GEJ196493:GEK196494 GOF196493:GOG196494 GYB196493:GYC196494 HHX196493:HHY196494 HRT196493:HRU196494 IBP196493:IBQ196494 ILL196493:ILM196494 IVH196493:IVI196494 JFD196493:JFE196494 JOZ196493:JPA196494 JYV196493:JYW196494 KIR196493:KIS196494 KSN196493:KSO196494 LCJ196493:LCK196494 LMF196493:LMG196494 LWB196493:LWC196494 MFX196493:MFY196494 MPT196493:MPU196494 MZP196493:MZQ196494 NJL196493:NJM196494 NTH196493:NTI196494 ODD196493:ODE196494 OMZ196493:ONA196494 OWV196493:OWW196494 PGR196493:PGS196494 PQN196493:PQO196494 QAJ196493:QAK196494 QKF196493:QKG196494 QUB196493:QUC196494 RDX196493:RDY196494 RNT196493:RNU196494 RXP196493:RXQ196494 SHL196493:SHM196494 SRH196493:SRI196494 TBD196493:TBE196494 TKZ196493:TLA196494 TUV196493:TUW196494 UER196493:UES196494 UON196493:UOO196494 UYJ196493:UYK196494 VIF196493:VIG196494 VSB196493:VSC196494 WBX196493:WBY196494 WLT196493:WLU196494 WVP196493:WVQ196494 H262029:I262030 JD262029:JE262030 SZ262029:TA262030 ACV262029:ACW262030 AMR262029:AMS262030 AWN262029:AWO262030 BGJ262029:BGK262030 BQF262029:BQG262030 CAB262029:CAC262030 CJX262029:CJY262030 CTT262029:CTU262030 DDP262029:DDQ262030 DNL262029:DNM262030 DXH262029:DXI262030 EHD262029:EHE262030 EQZ262029:ERA262030 FAV262029:FAW262030 FKR262029:FKS262030 FUN262029:FUO262030 GEJ262029:GEK262030 GOF262029:GOG262030 GYB262029:GYC262030 HHX262029:HHY262030 HRT262029:HRU262030 IBP262029:IBQ262030 ILL262029:ILM262030 IVH262029:IVI262030 JFD262029:JFE262030 JOZ262029:JPA262030 JYV262029:JYW262030 KIR262029:KIS262030 KSN262029:KSO262030 LCJ262029:LCK262030 LMF262029:LMG262030 LWB262029:LWC262030 MFX262029:MFY262030 MPT262029:MPU262030 MZP262029:MZQ262030 NJL262029:NJM262030 NTH262029:NTI262030 ODD262029:ODE262030 OMZ262029:ONA262030 OWV262029:OWW262030 PGR262029:PGS262030 PQN262029:PQO262030 QAJ262029:QAK262030 QKF262029:QKG262030 QUB262029:QUC262030 RDX262029:RDY262030 RNT262029:RNU262030 RXP262029:RXQ262030 SHL262029:SHM262030 SRH262029:SRI262030 TBD262029:TBE262030 TKZ262029:TLA262030 TUV262029:TUW262030 UER262029:UES262030 UON262029:UOO262030 UYJ262029:UYK262030 VIF262029:VIG262030 VSB262029:VSC262030 WBX262029:WBY262030 WLT262029:WLU262030 WVP262029:WVQ262030 H327565:I327566 JD327565:JE327566 SZ327565:TA327566 ACV327565:ACW327566 AMR327565:AMS327566 AWN327565:AWO327566 BGJ327565:BGK327566 BQF327565:BQG327566 CAB327565:CAC327566 CJX327565:CJY327566 CTT327565:CTU327566 DDP327565:DDQ327566 DNL327565:DNM327566 DXH327565:DXI327566 EHD327565:EHE327566 EQZ327565:ERA327566 FAV327565:FAW327566 FKR327565:FKS327566 FUN327565:FUO327566 GEJ327565:GEK327566 GOF327565:GOG327566 GYB327565:GYC327566 HHX327565:HHY327566 HRT327565:HRU327566 IBP327565:IBQ327566 ILL327565:ILM327566 IVH327565:IVI327566 JFD327565:JFE327566 JOZ327565:JPA327566 JYV327565:JYW327566 KIR327565:KIS327566 KSN327565:KSO327566 LCJ327565:LCK327566 LMF327565:LMG327566 LWB327565:LWC327566 MFX327565:MFY327566 MPT327565:MPU327566 MZP327565:MZQ327566 NJL327565:NJM327566 NTH327565:NTI327566 ODD327565:ODE327566 OMZ327565:ONA327566 OWV327565:OWW327566 PGR327565:PGS327566 PQN327565:PQO327566 QAJ327565:QAK327566 QKF327565:QKG327566 QUB327565:QUC327566 RDX327565:RDY327566 RNT327565:RNU327566 RXP327565:RXQ327566 SHL327565:SHM327566 SRH327565:SRI327566 TBD327565:TBE327566 TKZ327565:TLA327566 TUV327565:TUW327566 UER327565:UES327566 UON327565:UOO327566 UYJ327565:UYK327566 VIF327565:VIG327566 VSB327565:VSC327566 WBX327565:WBY327566 WLT327565:WLU327566 WVP327565:WVQ327566 H393101:I393102 JD393101:JE393102 SZ393101:TA393102 ACV393101:ACW393102 AMR393101:AMS393102 AWN393101:AWO393102 BGJ393101:BGK393102 BQF393101:BQG393102 CAB393101:CAC393102 CJX393101:CJY393102 CTT393101:CTU393102 DDP393101:DDQ393102 DNL393101:DNM393102 DXH393101:DXI393102 EHD393101:EHE393102 EQZ393101:ERA393102 FAV393101:FAW393102 FKR393101:FKS393102 FUN393101:FUO393102 GEJ393101:GEK393102 GOF393101:GOG393102 GYB393101:GYC393102 HHX393101:HHY393102 HRT393101:HRU393102 IBP393101:IBQ393102 ILL393101:ILM393102 IVH393101:IVI393102 JFD393101:JFE393102 JOZ393101:JPA393102 JYV393101:JYW393102 KIR393101:KIS393102 KSN393101:KSO393102 LCJ393101:LCK393102 LMF393101:LMG393102 LWB393101:LWC393102 MFX393101:MFY393102 MPT393101:MPU393102 MZP393101:MZQ393102 NJL393101:NJM393102 NTH393101:NTI393102 ODD393101:ODE393102 OMZ393101:ONA393102 OWV393101:OWW393102 PGR393101:PGS393102 PQN393101:PQO393102 QAJ393101:QAK393102 QKF393101:QKG393102 QUB393101:QUC393102 RDX393101:RDY393102 RNT393101:RNU393102 RXP393101:RXQ393102 SHL393101:SHM393102 SRH393101:SRI393102 TBD393101:TBE393102 TKZ393101:TLA393102 TUV393101:TUW393102 UER393101:UES393102 UON393101:UOO393102 UYJ393101:UYK393102 VIF393101:VIG393102 VSB393101:VSC393102 WBX393101:WBY393102 WLT393101:WLU393102 WVP393101:WVQ393102 H458637:I458638 JD458637:JE458638 SZ458637:TA458638 ACV458637:ACW458638 AMR458637:AMS458638 AWN458637:AWO458638 BGJ458637:BGK458638 BQF458637:BQG458638 CAB458637:CAC458638 CJX458637:CJY458638 CTT458637:CTU458638 DDP458637:DDQ458638 DNL458637:DNM458638 DXH458637:DXI458638 EHD458637:EHE458638 EQZ458637:ERA458638 FAV458637:FAW458638 FKR458637:FKS458638 FUN458637:FUO458638 GEJ458637:GEK458638 GOF458637:GOG458638 GYB458637:GYC458638 HHX458637:HHY458638 HRT458637:HRU458638 IBP458637:IBQ458638 ILL458637:ILM458638 IVH458637:IVI458638 JFD458637:JFE458638 JOZ458637:JPA458638 JYV458637:JYW458638 KIR458637:KIS458638 KSN458637:KSO458638 LCJ458637:LCK458638 LMF458637:LMG458638 LWB458637:LWC458638 MFX458637:MFY458638 MPT458637:MPU458638 MZP458637:MZQ458638 NJL458637:NJM458638 NTH458637:NTI458638 ODD458637:ODE458638 OMZ458637:ONA458638 OWV458637:OWW458638 PGR458637:PGS458638 PQN458637:PQO458638 QAJ458637:QAK458638 QKF458637:QKG458638 QUB458637:QUC458638 RDX458637:RDY458638 RNT458637:RNU458638 RXP458637:RXQ458638 SHL458637:SHM458638 SRH458637:SRI458638 TBD458637:TBE458638 TKZ458637:TLA458638 TUV458637:TUW458638 UER458637:UES458638 UON458637:UOO458638 UYJ458637:UYK458638 VIF458637:VIG458638 VSB458637:VSC458638 WBX458637:WBY458638 WLT458637:WLU458638 WVP458637:WVQ458638 H524173:I524174 JD524173:JE524174 SZ524173:TA524174 ACV524173:ACW524174 AMR524173:AMS524174 AWN524173:AWO524174 BGJ524173:BGK524174 BQF524173:BQG524174 CAB524173:CAC524174 CJX524173:CJY524174 CTT524173:CTU524174 DDP524173:DDQ524174 DNL524173:DNM524174 DXH524173:DXI524174 EHD524173:EHE524174 EQZ524173:ERA524174 FAV524173:FAW524174 FKR524173:FKS524174 FUN524173:FUO524174 GEJ524173:GEK524174 GOF524173:GOG524174 GYB524173:GYC524174 HHX524173:HHY524174 HRT524173:HRU524174 IBP524173:IBQ524174 ILL524173:ILM524174 IVH524173:IVI524174 JFD524173:JFE524174 JOZ524173:JPA524174 JYV524173:JYW524174 KIR524173:KIS524174 KSN524173:KSO524174 LCJ524173:LCK524174 LMF524173:LMG524174 LWB524173:LWC524174 MFX524173:MFY524174 MPT524173:MPU524174 MZP524173:MZQ524174 NJL524173:NJM524174 NTH524173:NTI524174 ODD524173:ODE524174 OMZ524173:ONA524174 OWV524173:OWW524174 PGR524173:PGS524174 PQN524173:PQO524174 QAJ524173:QAK524174 QKF524173:QKG524174 QUB524173:QUC524174 RDX524173:RDY524174 RNT524173:RNU524174 RXP524173:RXQ524174 SHL524173:SHM524174 SRH524173:SRI524174 TBD524173:TBE524174 TKZ524173:TLA524174 TUV524173:TUW524174 UER524173:UES524174 UON524173:UOO524174 UYJ524173:UYK524174 VIF524173:VIG524174 VSB524173:VSC524174 WBX524173:WBY524174 WLT524173:WLU524174 WVP524173:WVQ524174 H589709:I589710 JD589709:JE589710 SZ589709:TA589710 ACV589709:ACW589710 AMR589709:AMS589710 AWN589709:AWO589710 BGJ589709:BGK589710 BQF589709:BQG589710 CAB589709:CAC589710 CJX589709:CJY589710 CTT589709:CTU589710 DDP589709:DDQ589710 DNL589709:DNM589710 DXH589709:DXI589710 EHD589709:EHE589710 EQZ589709:ERA589710 FAV589709:FAW589710 FKR589709:FKS589710 FUN589709:FUO589710 GEJ589709:GEK589710 GOF589709:GOG589710 GYB589709:GYC589710 HHX589709:HHY589710 HRT589709:HRU589710 IBP589709:IBQ589710 ILL589709:ILM589710 IVH589709:IVI589710 JFD589709:JFE589710 JOZ589709:JPA589710 JYV589709:JYW589710 KIR589709:KIS589710 KSN589709:KSO589710 LCJ589709:LCK589710 LMF589709:LMG589710 LWB589709:LWC589710 MFX589709:MFY589710 MPT589709:MPU589710 MZP589709:MZQ589710 NJL589709:NJM589710 NTH589709:NTI589710 ODD589709:ODE589710 OMZ589709:ONA589710 OWV589709:OWW589710 PGR589709:PGS589710 PQN589709:PQO589710 QAJ589709:QAK589710 QKF589709:QKG589710 QUB589709:QUC589710 RDX589709:RDY589710 RNT589709:RNU589710 RXP589709:RXQ589710 SHL589709:SHM589710 SRH589709:SRI589710 TBD589709:TBE589710 TKZ589709:TLA589710 TUV589709:TUW589710 UER589709:UES589710 UON589709:UOO589710 UYJ589709:UYK589710 VIF589709:VIG589710 VSB589709:VSC589710 WBX589709:WBY589710 WLT589709:WLU589710 WVP589709:WVQ589710 H655245:I655246 JD655245:JE655246 SZ655245:TA655246 ACV655245:ACW655246 AMR655245:AMS655246 AWN655245:AWO655246 BGJ655245:BGK655246 BQF655245:BQG655246 CAB655245:CAC655246 CJX655245:CJY655246 CTT655245:CTU655246 DDP655245:DDQ655246 DNL655245:DNM655246 DXH655245:DXI655246 EHD655245:EHE655246 EQZ655245:ERA655246 FAV655245:FAW655246 FKR655245:FKS655246 FUN655245:FUO655246 GEJ655245:GEK655246 GOF655245:GOG655246 GYB655245:GYC655246 HHX655245:HHY655246 HRT655245:HRU655246 IBP655245:IBQ655246 ILL655245:ILM655246 IVH655245:IVI655246 JFD655245:JFE655246 JOZ655245:JPA655246 JYV655245:JYW655246 KIR655245:KIS655246 KSN655245:KSO655246 LCJ655245:LCK655246 LMF655245:LMG655246 LWB655245:LWC655246 MFX655245:MFY655246 MPT655245:MPU655246 MZP655245:MZQ655246 NJL655245:NJM655246 NTH655245:NTI655246 ODD655245:ODE655246 OMZ655245:ONA655246 OWV655245:OWW655246 PGR655245:PGS655246 PQN655245:PQO655246 QAJ655245:QAK655246 QKF655245:QKG655246 QUB655245:QUC655246 RDX655245:RDY655246 RNT655245:RNU655246 RXP655245:RXQ655246 SHL655245:SHM655246 SRH655245:SRI655246 TBD655245:TBE655246 TKZ655245:TLA655246 TUV655245:TUW655246 UER655245:UES655246 UON655245:UOO655246 UYJ655245:UYK655246 VIF655245:VIG655246 VSB655245:VSC655246 WBX655245:WBY655246 WLT655245:WLU655246 WVP655245:WVQ655246 H720781:I720782 JD720781:JE720782 SZ720781:TA720782 ACV720781:ACW720782 AMR720781:AMS720782 AWN720781:AWO720782 BGJ720781:BGK720782 BQF720781:BQG720782 CAB720781:CAC720782 CJX720781:CJY720782 CTT720781:CTU720782 DDP720781:DDQ720782 DNL720781:DNM720782 DXH720781:DXI720782 EHD720781:EHE720782 EQZ720781:ERA720782 FAV720781:FAW720782 FKR720781:FKS720782 FUN720781:FUO720782 GEJ720781:GEK720782 GOF720781:GOG720782 GYB720781:GYC720782 HHX720781:HHY720782 HRT720781:HRU720782 IBP720781:IBQ720782 ILL720781:ILM720782 IVH720781:IVI720782 JFD720781:JFE720782 JOZ720781:JPA720782 JYV720781:JYW720782 KIR720781:KIS720782 KSN720781:KSO720782 LCJ720781:LCK720782 LMF720781:LMG720782 LWB720781:LWC720782 MFX720781:MFY720782 MPT720781:MPU720782 MZP720781:MZQ720782 NJL720781:NJM720782 NTH720781:NTI720782 ODD720781:ODE720782 OMZ720781:ONA720782 OWV720781:OWW720782 PGR720781:PGS720782 PQN720781:PQO720782 QAJ720781:QAK720782 QKF720781:QKG720782 QUB720781:QUC720782 RDX720781:RDY720782 RNT720781:RNU720782 RXP720781:RXQ720782 SHL720781:SHM720782 SRH720781:SRI720782 TBD720781:TBE720782 TKZ720781:TLA720782 TUV720781:TUW720782 UER720781:UES720782 UON720781:UOO720782 UYJ720781:UYK720782 VIF720781:VIG720782 VSB720781:VSC720782 WBX720781:WBY720782 WLT720781:WLU720782 WVP720781:WVQ720782 H786317:I786318 JD786317:JE786318 SZ786317:TA786318 ACV786317:ACW786318 AMR786317:AMS786318 AWN786317:AWO786318 BGJ786317:BGK786318 BQF786317:BQG786318 CAB786317:CAC786318 CJX786317:CJY786318 CTT786317:CTU786318 DDP786317:DDQ786318 DNL786317:DNM786318 DXH786317:DXI786318 EHD786317:EHE786318 EQZ786317:ERA786318 FAV786317:FAW786318 FKR786317:FKS786318 FUN786317:FUO786318 GEJ786317:GEK786318 GOF786317:GOG786318 GYB786317:GYC786318 HHX786317:HHY786318 HRT786317:HRU786318 IBP786317:IBQ786318 ILL786317:ILM786318 IVH786317:IVI786318 JFD786317:JFE786318 JOZ786317:JPA786318 JYV786317:JYW786318 KIR786317:KIS786318 KSN786317:KSO786318 LCJ786317:LCK786318 LMF786317:LMG786318 LWB786317:LWC786318 MFX786317:MFY786318 MPT786317:MPU786318 MZP786317:MZQ786318 NJL786317:NJM786318 NTH786317:NTI786318 ODD786317:ODE786318 OMZ786317:ONA786318 OWV786317:OWW786318 PGR786317:PGS786318 PQN786317:PQO786318 QAJ786317:QAK786318 QKF786317:QKG786318 QUB786317:QUC786318 RDX786317:RDY786318 RNT786317:RNU786318 RXP786317:RXQ786318 SHL786317:SHM786318 SRH786317:SRI786318 TBD786317:TBE786318 TKZ786317:TLA786318 TUV786317:TUW786318 UER786317:UES786318 UON786317:UOO786318 UYJ786317:UYK786318 VIF786317:VIG786318 VSB786317:VSC786318 WBX786317:WBY786318 WLT786317:WLU786318 WVP786317:WVQ786318 H851853:I851854 JD851853:JE851854 SZ851853:TA851854 ACV851853:ACW851854 AMR851853:AMS851854 AWN851853:AWO851854 BGJ851853:BGK851854 BQF851853:BQG851854 CAB851853:CAC851854 CJX851853:CJY851854 CTT851853:CTU851854 DDP851853:DDQ851854 DNL851853:DNM851854 DXH851853:DXI851854 EHD851853:EHE851854 EQZ851853:ERA851854 FAV851853:FAW851854 FKR851853:FKS851854 FUN851853:FUO851854 GEJ851853:GEK851854 GOF851853:GOG851854 GYB851853:GYC851854 HHX851853:HHY851854 HRT851853:HRU851854 IBP851853:IBQ851854 ILL851853:ILM851854 IVH851853:IVI851854 JFD851853:JFE851854 JOZ851853:JPA851854 JYV851853:JYW851854 KIR851853:KIS851854 KSN851853:KSO851854 LCJ851853:LCK851854 LMF851853:LMG851854 LWB851853:LWC851854 MFX851853:MFY851854 MPT851853:MPU851854 MZP851853:MZQ851854 NJL851853:NJM851854 NTH851853:NTI851854 ODD851853:ODE851854 OMZ851853:ONA851854 OWV851853:OWW851854 PGR851853:PGS851854 PQN851853:PQO851854 QAJ851853:QAK851854 QKF851853:QKG851854 QUB851853:QUC851854 RDX851853:RDY851854 RNT851853:RNU851854 RXP851853:RXQ851854 SHL851853:SHM851854 SRH851853:SRI851854 TBD851853:TBE851854 TKZ851853:TLA851854 TUV851853:TUW851854 UER851853:UES851854 UON851853:UOO851854 UYJ851853:UYK851854 VIF851853:VIG851854 VSB851853:VSC851854 WBX851853:WBY851854 WLT851853:WLU851854 WVP851853:WVQ851854 H917389:I917390 JD917389:JE917390 SZ917389:TA917390 ACV917389:ACW917390 AMR917389:AMS917390 AWN917389:AWO917390 BGJ917389:BGK917390 BQF917389:BQG917390 CAB917389:CAC917390 CJX917389:CJY917390 CTT917389:CTU917390 DDP917389:DDQ917390 DNL917389:DNM917390 DXH917389:DXI917390 EHD917389:EHE917390 EQZ917389:ERA917390 FAV917389:FAW917390 FKR917389:FKS917390 FUN917389:FUO917390 GEJ917389:GEK917390 GOF917389:GOG917390 GYB917389:GYC917390 HHX917389:HHY917390 HRT917389:HRU917390 IBP917389:IBQ917390 ILL917389:ILM917390 IVH917389:IVI917390 JFD917389:JFE917390 JOZ917389:JPA917390 JYV917389:JYW917390 KIR917389:KIS917390 KSN917389:KSO917390 LCJ917389:LCK917390 LMF917389:LMG917390 LWB917389:LWC917390 MFX917389:MFY917390 MPT917389:MPU917390 MZP917389:MZQ917390 NJL917389:NJM917390 NTH917389:NTI917390 ODD917389:ODE917390 OMZ917389:ONA917390 OWV917389:OWW917390 PGR917389:PGS917390 PQN917389:PQO917390 QAJ917389:QAK917390 QKF917389:QKG917390 QUB917389:QUC917390 RDX917389:RDY917390 RNT917389:RNU917390 RXP917389:RXQ917390 SHL917389:SHM917390 SRH917389:SRI917390 TBD917389:TBE917390 TKZ917389:TLA917390 TUV917389:TUW917390 UER917389:UES917390 UON917389:UOO917390 UYJ917389:UYK917390 VIF917389:VIG917390 VSB917389:VSC917390 WBX917389:WBY917390 WLT917389:WLU917390 WVP917389:WVQ917390 H982925:I982926 JD982925:JE982926 SZ982925:TA982926 ACV982925:ACW982926 AMR982925:AMS982926 AWN982925:AWO982926 BGJ982925:BGK982926 BQF982925:BQG982926 CAB982925:CAC982926 CJX982925:CJY982926 CTT982925:CTU982926 DDP982925:DDQ982926 DNL982925:DNM982926 DXH982925:DXI982926 EHD982925:EHE982926 EQZ982925:ERA982926 FAV982925:FAW982926 FKR982925:FKS982926 FUN982925:FUO982926 GEJ982925:GEK982926 GOF982925:GOG982926 GYB982925:GYC982926 HHX982925:HHY982926 HRT982925:HRU982926 IBP982925:IBQ982926 ILL982925:ILM982926 IVH982925:IVI982926 JFD982925:JFE982926 JOZ982925:JPA982926 JYV982925:JYW982926 KIR982925:KIS982926 KSN982925:KSO982926 LCJ982925:LCK982926 LMF982925:LMG982926 LWB982925:LWC982926 MFX982925:MFY982926 MPT982925:MPU982926 MZP982925:MZQ982926 NJL982925:NJM982926 NTH982925:NTI982926 ODD982925:ODE982926 OMZ982925:ONA982926 OWV982925:OWW982926 PGR982925:PGS982926 PQN982925:PQO982926 QAJ982925:QAK982926 QKF982925:QKG982926 QUB982925:QUC982926 RDX982925:RDY982926 RNT982925:RNU982926 RXP982925:RXQ982926 SHL982925:SHM982926 SRH982925:SRI982926 TBD982925:TBE982926 TKZ982925:TLA982926 TUV982925:TUW982926 UER982925:UES982926 UON982925:UOO982926 UYJ982925:UYK982926 VIF982925:VIG982926 VSB982925:VSC982926 WBX982925:WBY982926 WLT982925:WLU982926 WVP982925:WVQ982926 H65415:I65415 JD65415:JE65415 SZ65415:TA65415 ACV65415:ACW65415 AMR65415:AMS65415 AWN65415:AWO65415 BGJ65415:BGK65415 BQF65415:BQG65415 CAB65415:CAC65415 CJX65415:CJY65415 CTT65415:CTU65415 DDP65415:DDQ65415 DNL65415:DNM65415 DXH65415:DXI65415 EHD65415:EHE65415 EQZ65415:ERA65415 FAV65415:FAW65415 FKR65415:FKS65415 FUN65415:FUO65415 GEJ65415:GEK65415 GOF65415:GOG65415 GYB65415:GYC65415 HHX65415:HHY65415 HRT65415:HRU65415 IBP65415:IBQ65415 ILL65415:ILM65415 IVH65415:IVI65415 JFD65415:JFE65415 JOZ65415:JPA65415 JYV65415:JYW65415 KIR65415:KIS65415 KSN65415:KSO65415 LCJ65415:LCK65415 LMF65415:LMG65415 LWB65415:LWC65415 MFX65415:MFY65415 MPT65415:MPU65415 MZP65415:MZQ65415 NJL65415:NJM65415 NTH65415:NTI65415 ODD65415:ODE65415 OMZ65415:ONA65415 OWV65415:OWW65415 PGR65415:PGS65415 PQN65415:PQO65415 QAJ65415:QAK65415 QKF65415:QKG65415 QUB65415:QUC65415 RDX65415:RDY65415 RNT65415:RNU65415 RXP65415:RXQ65415 SHL65415:SHM65415 SRH65415:SRI65415 TBD65415:TBE65415 TKZ65415:TLA65415 TUV65415:TUW65415 UER65415:UES65415 UON65415:UOO65415 UYJ65415:UYK65415 VIF65415:VIG65415 VSB65415:VSC65415 WBX65415:WBY65415 WLT65415:WLU65415 WVP65415:WVQ65415 H130951:I130951 JD130951:JE130951 SZ130951:TA130951 ACV130951:ACW130951 AMR130951:AMS130951 AWN130951:AWO130951 BGJ130951:BGK130951 BQF130951:BQG130951 CAB130951:CAC130951 CJX130951:CJY130951 CTT130951:CTU130951 DDP130951:DDQ130951 DNL130951:DNM130951 DXH130951:DXI130951 EHD130951:EHE130951 EQZ130951:ERA130951 FAV130951:FAW130951 FKR130951:FKS130951 FUN130951:FUO130951 GEJ130951:GEK130951 GOF130951:GOG130951 GYB130951:GYC130951 HHX130951:HHY130951 HRT130951:HRU130951 IBP130951:IBQ130951 ILL130951:ILM130951 IVH130951:IVI130951 JFD130951:JFE130951 JOZ130951:JPA130951 JYV130951:JYW130951 KIR130951:KIS130951 KSN130951:KSO130951 LCJ130951:LCK130951 LMF130951:LMG130951 LWB130951:LWC130951 MFX130951:MFY130951 MPT130951:MPU130951 MZP130951:MZQ130951 NJL130951:NJM130951 NTH130951:NTI130951 ODD130951:ODE130951 OMZ130951:ONA130951 OWV130951:OWW130951 PGR130951:PGS130951 PQN130951:PQO130951 QAJ130951:QAK130951 QKF130951:QKG130951 QUB130951:QUC130951 RDX130951:RDY130951 RNT130951:RNU130951 RXP130951:RXQ130951 SHL130951:SHM130951 SRH130951:SRI130951 TBD130951:TBE130951 TKZ130951:TLA130951 TUV130951:TUW130951 UER130951:UES130951 UON130951:UOO130951 UYJ130951:UYK130951 VIF130951:VIG130951 VSB130951:VSC130951 WBX130951:WBY130951 WLT130951:WLU130951 WVP130951:WVQ130951 H196487:I196487 JD196487:JE196487 SZ196487:TA196487 ACV196487:ACW196487 AMR196487:AMS196487 AWN196487:AWO196487 BGJ196487:BGK196487 BQF196487:BQG196487 CAB196487:CAC196487 CJX196487:CJY196487 CTT196487:CTU196487 DDP196487:DDQ196487 DNL196487:DNM196487 DXH196487:DXI196487 EHD196487:EHE196487 EQZ196487:ERA196487 FAV196487:FAW196487 FKR196487:FKS196487 FUN196487:FUO196487 GEJ196487:GEK196487 GOF196487:GOG196487 GYB196487:GYC196487 HHX196487:HHY196487 HRT196487:HRU196487 IBP196487:IBQ196487 ILL196487:ILM196487 IVH196487:IVI196487 JFD196487:JFE196487 JOZ196487:JPA196487 JYV196487:JYW196487 KIR196487:KIS196487 KSN196487:KSO196487 LCJ196487:LCK196487 LMF196487:LMG196487 LWB196487:LWC196487 MFX196487:MFY196487 MPT196487:MPU196487 MZP196487:MZQ196487 NJL196487:NJM196487 NTH196487:NTI196487 ODD196487:ODE196487 OMZ196487:ONA196487 OWV196487:OWW196487 PGR196487:PGS196487 PQN196487:PQO196487 QAJ196487:QAK196487 QKF196487:QKG196487 QUB196487:QUC196487 RDX196487:RDY196487 RNT196487:RNU196487 RXP196487:RXQ196487 SHL196487:SHM196487 SRH196487:SRI196487 TBD196487:TBE196487 TKZ196487:TLA196487 TUV196487:TUW196487 UER196487:UES196487 UON196487:UOO196487 UYJ196487:UYK196487 VIF196487:VIG196487 VSB196487:VSC196487 WBX196487:WBY196487 WLT196487:WLU196487 WVP196487:WVQ196487 H262023:I262023 JD262023:JE262023 SZ262023:TA262023 ACV262023:ACW262023 AMR262023:AMS262023 AWN262023:AWO262023 BGJ262023:BGK262023 BQF262023:BQG262023 CAB262023:CAC262023 CJX262023:CJY262023 CTT262023:CTU262023 DDP262023:DDQ262023 DNL262023:DNM262023 DXH262023:DXI262023 EHD262023:EHE262023 EQZ262023:ERA262023 FAV262023:FAW262023 FKR262023:FKS262023 FUN262023:FUO262023 GEJ262023:GEK262023 GOF262023:GOG262023 GYB262023:GYC262023 HHX262023:HHY262023 HRT262023:HRU262023 IBP262023:IBQ262023 ILL262023:ILM262023 IVH262023:IVI262023 JFD262023:JFE262023 JOZ262023:JPA262023 JYV262023:JYW262023 KIR262023:KIS262023 KSN262023:KSO262023 LCJ262023:LCK262023 LMF262023:LMG262023 LWB262023:LWC262023 MFX262023:MFY262023 MPT262023:MPU262023 MZP262023:MZQ262023 NJL262023:NJM262023 NTH262023:NTI262023 ODD262023:ODE262023 OMZ262023:ONA262023 OWV262023:OWW262023 PGR262023:PGS262023 PQN262023:PQO262023 QAJ262023:QAK262023 QKF262023:QKG262023 QUB262023:QUC262023 RDX262023:RDY262023 RNT262023:RNU262023 RXP262023:RXQ262023 SHL262023:SHM262023 SRH262023:SRI262023 TBD262023:TBE262023 TKZ262023:TLA262023 TUV262023:TUW262023 UER262023:UES262023 UON262023:UOO262023 UYJ262023:UYK262023 VIF262023:VIG262023 VSB262023:VSC262023 WBX262023:WBY262023 WLT262023:WLU262023 WVP262023:WVQ262023 H327559:I327559 JD327559:JE327559 SZ327559:TA327559 ACV327559:ACW327559 AMR327559:AMS327559 AWN327559:AWO327559 BGJ327559:BGK327559 BQF327559:BQG327559 CAB327559:CAC327559 CJX327559:CJY327559 CTT327559:CTU327559 DDP327559:DDQ327559 DNL327559:DNM327559 DXH327559:DXI327559 EHD327559:EHE327559 EQZ327559:ERA327559 FAV327559:FAW327559 FKR327559:FKS327559 FUN327559:FUO327559 GEJ327559:GEK327559 GOF327559:GOG327559 GYB327559:GYC327559 HHX327559:HHY327559 HRT327559:HRU327559 IBP327559:IBQ327559 ILL327559:ILM327559 IVH327559:IVI327559 JFD327559:JFE327559 JOZ327559:JPA327559 JYV327559:JYW327559 KIR327559:KIS327559 KSN327559:KSO327559 LCJ327559:LCK327559 LMF327559:LMG327559 LWB327559:LWC327559 MFX327559:MFY327559 MPT327559:MPU327559 MZP327559:MZQ327559 NJL327559:NJM327559 NTH327559:NTI327559 ODD327559:ODE327559 OMZ327559:ONA327559 OWV327559:OWW327559 PGR327559:PGS327559 PQN327559:PQO327559 QAJ327559:QAK327559 QKF327559:QKG327559 QUB327559:QUC327559 RDX327559:RDY327559 RNT327559:RNU327559 RXP327559:RXQ327559 SHL327559:SHM327559 SRH327559:SRI327559 TBD327559:TBE327559 TKZ327559:TLA327559 TUV327559:TUW327559 UER327559:UES327559 UON327559:UOO327559 UYJ327559:UYK327559 VIF327559:VIG327559 VSB327559:VSC327559 WBX327559:WBY327559 WLT327559:WLU327559 WVP327559:WVQ327559 H393095:I393095 JD393095:JE393095 SZ393095:TA393095 ACV393095:ACW393095 AMR393095:AMS393095 AWN393095:AWO393095 BGJ393095:BGK393095 BQF393095:BQG393095 CAB393095:CAC393095 CJX393095:CJY393095 CTT393095:CTU393095 DDP393095:DDQ393095 DNL393095:DNM393095 DXH393095:DXI393095 EHD393095:EHE393095 EQZ393095:ERA393095 FAV393095:FAW393095 FKR393095:FKS393095 FUN393095:FUO393095 GEJ393095:GEK393095 GOF393095:GOG393095 GYB393095:GYC393095 HHX393095:HHY393095 HRT393095:HRU393095 IBP393095:IBQ393095 ILL393095:ILM393095 IVH393095:IVI393095 JFD393095:JFE393095 JOZ393095:JPA393095 JYV393095:JYW393095 KIR393095:KIS393095 KSN393095:KSO393095 LCJ393095:LCK393095 LMF393095:LMG393095 LWB393095:LWC393095 MFX393095:MFY393095 MPT393095:MPU393095 MZP393095:MZQ393095 NJL393095:NJM393095 NTH393095:NTI393095 ODD393095:ODE393095 OMZ393095:ONA393095 OWV393095:OWW393095 PGR393095:PGS393095 PQN393095:PQO393095 QAJ393095:QAK393095 QKF393095:QKG393095 QUB393095:QUC393095 RDX393095:RDY393095 RNT393095:RNU393095 RXP393095:RXQ393095 SHL393095:SHM393095 SRH393095:SRI393095 TBD393095:TBE393095 TKZ393095:TLA393095 TUV393095:TUW393095 UER393095:UES393095 UON393095:UOO393095 UYJ393095:UYK393095 VIF393095:VIG393095 VSB393095:VSC393095 WBX393095:WBY393095 WLT393095:WLU393095 WVP393095:WVQ393095 H458631:I458631 JD458631:JE458631 SZ458631:TA458631 ACV458631:ACW458631 AMR458631:AMS458631 AWN458631:AWO458631 BGJ458631:BGK458631 BQF458631:BQG458631 CAB458631:CAC458631 CJX458631:CJY458631 CTT458631:CTU458631 DDP458631:DDQ458631 DNL458631:DNM458631 DXH458631:DXI458631 EHD458631:EHE458631 EQZ458631:ERA458631 FAV458631:FAW458631 FKR458631:FKS458631 FUN458631:FUO458631 GEJ458631:GEK458631 GOF458631:GOG458631 GYB458631:GYC458631 HHX458631:HHY458631 HRT458631:HRU458631 IBP458631:IBQ458631 ILL458631:ILM458631 IVH458631:IVI458631 JFD458631:JFE458631 JOZ458631:JPA458631 JYV458631:JYW458631 KIR458631:KIS458631 KSN458631:KSO458631 LCJ458631:LCK458631 LMF458631:LMG458631 LWB458631:LWC458631 MFX458631:MFY458631 MPT458631:MPU458631 MZP458631:MZQ458631 NJL458631:NJM458631 NTH458631:NTI458631 ODD458631:ODE458631 OMZ458631:ONA458631 OWV458631:OWW458631 PGR458631:PGS458631 PQN458631:PQO458631 QAJ458631:QAK458631 QKF458631:QKG458631 QUB458631:QUC458631 RDX458631:RDY458631 RNT458631:RNU458631 RXP458631:RXQ458631 SHL458631:SHM458631 SRH458631:SRI458631 TBD458631:TBE458631 TKZ458631:TLA458631 TUV458631:TUW458631 UER458631:UES458631 UON458631:UOO458631 UYJ458631:UYK458631 VIF458631:VIG458631 VSB458631:VSC458631 WBX458631:WBY458631 WLT458631:WLU458631 WVP458631:WVQ458631 H524167:I524167 JD524167:JE524167 SZ524167:TA524167 ACV524167:ACW524167 AMR524167:AMS524167 AWN524167:AWO524167 BGJ524167:BGK524167 BQF524167:BQG524167 CAB524167:CAC524167 CJX524167:CJY524167 CTT524167:CTU524167 DDP524167:DDQ524167 DNL524167:DNM524167 DXH524167:DXI524167 EHD524167:EHE524167 EQZ524167:ERA524167 FAV524167:FAW524167 FKR524167:FKS524167 FUN524167:FUO524167 GEJ524167:GEK524167 GOF524167:GOG524167 GYB524167:GYC524167 HHX524167:HHY524167 HRT524167:HRU524167 IBP524167:IBQ524167 ILL524167:ILM524167 IVH524167:IVI524167 JFD524167:JFE524167 JOZ524167:JPA524167 JYV524167:JYW524167 KIR524167:KIS524167 KSN524167:KSO524167 LCJ524167:LCK524167 LMF524167:LMG524167 LWB524167:LWC524167 MFX524167:MFY524167 MPT524167:MPU524167 MZP524167:MZQ524167 NJL524167:NJM524167 NTH524167:NTI524167 ODD524167:ODE524167 OMZ524167:ONA524167 OWV524167:OWW524167 PGR524167:PGS524167 PQN524167:PQO524167 QAJ524167:QAK524167 QKF524167:QKG524167 QUB524167:QUC524167 RDX524167:RDY524167 RNT524167:RNU524167 RXP524167:RXQ524167 SHL524167:SHM524167 SRH524167:SRI524167 TBD524167:TBE524167 TKZ524167:TLA524167 TUV524167:TUW524167 UER524167:UES524167 UON524167:UOO524167 UYJ524167:UYK524167 VIF524167:VIG524167 VSB524167:VSC524167 WBX524167:WBY524167 WLT524167:WLU524167 WVP524167:WVQ524167 H589703:I589703 JD589703:JE589703 SZ589703:TA589703 ACV589703:ACW589703 AMR589703:AMS589703 AWN589703:AWO589703 BGJ589703:BGK589703 BQF589703:BQG589703 CAB589703:CAC589703 CJX589703:CJY589703 CTT589703:CTU589703 DDP589703:DDQ589703 DNL589703:DNM589703 DXH589703:DXI589703 EHD589703:EHE589703 EQZ589703:ERA589703 FAV589703:FAW589703 FKR589703:FKS589703 FUN589703:FUO589703 GEJ589703:GEK589703 GOF589703:GOG589703 GYB589703:GYC589703 HHX589703:HHY589703 HRT589703:HRU589703 IBP589703:IBQ589703 ILL589703:ILM589703 IVH589703:IVI589703 JFD589703:JFE589703 JOZ589703:JPA589703 JYV589703:JYW589703 KIR589703:KIS589703 KSN589703:KSO589703 LCJ589703:LCK589703 LMF589703:LMG589703 LWB589703:LWC589703 MFX589703:MFY589703 MPT589703:MPU589703 MZP589703:MZQ589703 NJL589703:NJM589703 NTH589703:NTI589703 ODD589703:ODE589703 OMZ589703:ONA589703 OWV589703:OWW589703 PGR589703:PGS589703 PQN589703:PQO589703 QAJ589703:QAK589703 QKF589703:QKG589703 QUB589703:QUC589703 RDX589703:RDY589703 RNT589703:RNU589703 RXP589703:RXQ589703 SHL589703:SHM589703 SRH589703:SRI589703 TBD589703:TBE589703 TKZ589703:TLA589703 TUV589703:TUW589703 UER589703:UES589703 UON589703:UOO589703 UYJ589703:UYK589703 VIF589703:VIG589703 VSB589703:VSC589703 WBX589703:WBY589703 WLT589703:WLU589703 WVP589703:WVQ589703 H655239:I655239 JD655239:JE655239 SZ655239:TA655239 ACV655239:ACW655239 AMR655239:AMS655239 AWN655239:AWO655239 BGJ655239:BGK655239 BQF655239:BQG655239 CAB655239:CAC655239 CJX655239:CJY655239 CTT655239:CTU655239 DDP655239:DDQ655239 DNL655239:DNM655239 DXH655239:DXI655239 EHD655239:EHE655239 EQZ655239:ERA655239 FAV655239:FAW655239 FKR655239:FKS655239 FUN655239:FUO655239 GEJ655239:GEK655239 GOF655239:GOG655239 GYB655239:GYC655239 HHX655239:HHY655239 HRT655239:HRU655239 IBP655239:IBQ655239 ILL655239:ILM655239 IVH655239:IVI655239 JFD655239:JFE655239 JOZ655239:JPA655239 JYV655239:JYW655239 KIR655239:KIS655239 KSN655239:KSO655239 LCJ655239:LCK655239 LMF655239:LMG655239 LWB655239:LWC655239 MFX655239:MFY655239 MPT655239:MPU655239 MZP655239:MZQ655239 NJL655239:NJM655239 NTH655239:NTI655239 ODD655239:ODE655239 OMZ655239:ONA655239 OWV655239:OWW655239 PGR655239:PGS655239 PQN655239:PQO655239 QAJ655239:QAK655239 QKF655239:QKG655239 QUB655239:QUC655239 RDX655239:RDY655239 RNT655239:RNU655239 RXP655239:RXQ655239 SHL655239:SHM655239 SRH655239:SRI655239 TBD655239:TBE655239 TKZ655239:TLA655239 TUV655239:TUW655239 UER655239:UES655239 UON655239:UOO655239 UYJ655239:UYK655239 VIF655239:VIG655239 VSB655239:VSC655239 WBX655239:WBY655239 WLT655239:WLU655239 WVP655239:WVQ655239 H720775:I720775 JD720775:JE720775 SZ720775:TA720775 ACV720775:ACW720775 AMR720775:AMS720775 AWN720775:AWO720775 BGJ720775:BGK720775 BQF720775:BQG720775 CAB720775:CAC720775 CJX720775:CJY720775 CTT720775:CTU720775 DDP720775:DDQ720775 DNL720775:DNM720775 DXH720775:DXI720775 EHD720775:EHE720775 EQZ720775:ERA720775 FAV720775:FAW720775 FKR720775:FKS720775 FUN720775:FUO720775 GEJ720775:GEK720775 GOF720775:GOG720775 GYB720775:GYC720775 HHX720775:HHY720775 HRT720775:HRU720775 IBP720775:IBQ720775 ILL720775:ILM720775 IVH720775:IVI720775 JFD720775:JFE720775 JOZ720775:JPA720775 JYV720775:JYW720775 KIR720775:KIS720775 KSN720775:KSO720775 LCJ720775:LCK720775 LMF720775:LMG720775 LWB720775:LWC720775 MFX720775:MFY720775 MPT720775:MPU720775 MZP720775:MZQ720775 NJL720775:NJM720775 NTH720775:NTI720775 ODD720775:ODE720775 OMZ720775:ONA720775 OWV720775:OWW720775 PGR720775:PGS720775 PQN720775:PQO720775 QAJ720775:QAK720775 QKF720775:QKG720775 QUB720775:QUC720775 RDX720775:RDY720775 RNT720775:RNU720775 RXP720775:RXQ720775 SHL720775:SHM720775 SRH720775:SRI720775 TBD720775:TBE720775 TKZ720775:TLA720775 TUV720775:TUW720775 UER720775:UES720775 UON720775:UOO720775 UYJ720775:UYK720775 VIF720775:VIG720775 VSB720775:VSC720775 WBX720775:WBY720775 WLT720775:WLU720775 WVP720775:WVQ720775 H786311:I786311 JD786311:JE786311 SZ786311:TA786311 ACV786311:ACW786311 AMR786311:AMS786311 AWN786311:AWO786311 BGJ786311:BGK786311 BQF786311:BQG786311 CAB786311:CAC786311 CJX786311:CJY786311 CTT786311:CTU786311 DDP786311:DDQ786311 DNL786311:DNM786311 DXH786311:DXI786311 EHD786311:EHE786311 EQZ786311:ERA786311 FAV786311:FAW786311 FKR786311:FKS786311 FUN786311:FUO786311 GEJ786311:GEK786311 GOF786311:GOG786311 GYB786311:GYC786311 HHX786311:HHY786311 HRT786311:HRU786311 IBP786311:IBQ786311 ILL786311:ILM786311 IVH786311:IVI786311 JFD786311:JFE786311 JOZ786311:JPA786311 JYV786311:JYW786311 KIR786311:KIS786311 KSN786311:KSO786311 LCJ786311:LCK786311 LMF786311:LMG786311 LWB786311:LWC786311 MFX786311:MFY786311 MPT786311:MPU786311 MZP786311:MZQ786311 NJL786311:NJM786311 NTH786311:NTI786311 ODD786311:ODE786311 OMZ786311:ONA786311 OWV786311:OWW786311 PGR786311:PGS786311 PQN786311:PQO786311 QAJ786311:QAK786311 QKF786311:QKG786311 QUB786311:QUC786311 RDX786311:RDY786311 RNT786311:RNU786311 RXP786311:RXQ786311 SHL786311:SHM786311 SRH786311:SRI786311 TBD786311:TBE786311 TKZ786311:TLA786311 TUV786311:TUW786311 UER786311:UES786311 UON786311:UOO786311 UYJ786311:UYK786311 VIF786311:VIG786311 VSB786311:VSC786311 WBX786311:WBY786311 WLT786311:WLU786311 WVP786311:WVQ786311 H851847:I851847 JD851847:JE851847 SZ851847:TA851847 ACV851847:ACW851847 AMR851847:AMS851847 AWN851847:AWO851847 BGJ851847:BGK851847 BQF851847:BQG851847 CAB851847:CAC851847 CJX851847:CJY851847 CTT851847:CTU851847 DDP851847:DDQ851847 DNL851847:DNM851847 DXH851847:DXI851847 EHD851847:EHE851847 EQZ851847:ERA851847 FAV851847:FAW851847 FKR851847:FKS851847 FUN851847:FUO851847 GEJ851847:GEK851847 GOF851847:GOG851847 GYB851847:GYC851847 HHX851847:HHY851847 HRT851847:HRU851847 IBP851847:IBQ851847 ILL851847:ILM851847 IVH851847:IVI851847 JFD851847:JFE851847 JOZ851847:JPA851847 JYV851847:JYW851847 KIR851847:KIS851847 KSN851847:KSO851847 LCJ851847:LCK851847 LMF851847:LMG851847 LWB851847:LWC851847 MFX851847:MFY851847 MPT851847:MPU851847 MZP851847:MZQ851847 NJL851847:NJM851847 NTH851847:NTI851847 ODD851847:ODE851847 OMZ851847:ONA851847 OWV851847:OWW851847 PGR851847:PGS851847 PQN851847:PQO851847 QAJ851847:QAK851847 QKF851847:QKG851847 QUB851847:QUC851847 RDX851847:RDY851847 RNT851847:RNU851847 RXP851847:RXQ851847 SHL851847:SHM851847 SRH851847:SRI851847 TBD851847:TBE851847 TKZ851847:TLA851847 TUV851847:TUW851847 UER851847:UES851847 UON851847:UOO851847 UYJ851847:UYK851847 VIF851847:VIG851847 VSB851847:VSC851847 WBX851847:WBY851847 WLT851847:WLU851847 WVP851847:WVQ851847 H917383:I917383 JD917383:JE917383 SZ917383:TA917383 ACV917383:ACW917383 AMR917383:AMS917383 AWN917383:AWO917383 BGJ917383:BGK917383 BQF917383:BQG917383 CAB917383:CAC917383 CJX917383:CJY917383 CTT917383:CTU917383 DDP917383:DDQ917383 DNL917383:DNM917383 DXH917383:DXI917383 EHD917383:EHE917383 EQZ917383:ERA917383 FAV917383:FAW917383 FKR917383:FKS917383 FUN917383:FUO917383 GEJ917383:GEK917383 GOF917383:GOG917383 GYB917383:GYC917383 HHX917383:HHY917383 HRT917383:HRU917383 IBP917383:IBQ917383 ILL917383:ILM917383 IVH917383:IVI917383 JFD917383:JFE917383 JOZ917383:JPA917383 JYV917383:JYW917383 KIR917383:KIS917383 KSN917383:KSO917383 LCJ917383:LCK917383 LMF917383:LMG917383 LWB917383:LWC917383 MFX917383:MFY917383 MPT917383:MPU917383 MZP917383:MZQ917383 NJL917383:NJM917383 NTH917383:NTI917383 ODD917383:ODE917383 OMZ917383:ONA917383 OWV917383:OWW917383 PGR917383:PGS917383 PQN917383:PQO917383 QAJ917383:QAK917383 QKF917383:QKG917383 QUB917383:QUC917383 RDX917383:RDY917383 RNT917383:RNU917383 RXP917383:RXQ917383 SHL917383:SHM917383 SRH917383:SRI917383 TBD917383:TBE917383 TKZ917383:TLA917383 TUV917383:TUW917383 UER917383:UES917383 UON917383:UOO917383 UYJ917383:UYK917383 VIF917383:VIG917383 VSB917383:VSC917383 WBX917383:WBY917383 WLT917383:WLU917383 WVP917383:WVQ917383 H982919:I982919 JD982919:JE982919 SZ982919:TA982919 ACV982919:ACW982919 AMR982919:AMS982919 AWN982919:AWO982919 BGJ982919:BGK982919 BQF982919:BQG982919 CAB982919:CAC982919 CJX982919:CJY982919 CTT982919:CTU982919 DDP982919:DDQ982919 DNL982919:DNM982919 DXH982919:DXI982919 EHD982919:EHE982919 EQZ982919:ERA982919 FAV982919:FAW982919 FKR982919:FKS982919 FUN982919:FUO982919 GEJ982919:GEK982919 GOF982919:GOG982919 GYB982919:GYC982919 HHX982919:HHY982919 HRT982919:HRU982919 IBP982919:IBQ982919 ILL982919:ILM982919 IVH982919:IVI982919 JFD982919:JFE982919 JOZ982919:JPA982919 JYV982919:JYW982919 KIR982919:KIS982919 KSN982919:KSO982919 LCJ982919:LCK982919 LMF982919:LMG982919 LWB982919:LWC982919 MFX982919:MFY982919 MPT982919:MPU982919 MZP982919:MZQ982919 NJL982919:NJM982919 NTH982919:NTI982919 ODD982919:ODE982919 OMZ982919:ONA982919 OWV982919:OWW982919 PGR982919:PGS982919 PQN982919:PQO982919 QAJ982919:QAK982919 QKF982919:QKG982919 QUB982919:QUC982919 RDX982919:RDY982919 RNT982919:RNU982919 RXP982919:RXQ982919 SHL982919:SHM982919 SRH982919:SRI982919 TBD982919:TBE982919 TKZ982919:TLA982919 TUV982919:TUW982919 UER982919:UES982919 UON982919:UOO982919 UYJ982919:UYK982919 VIF982919:VIG982919 VSB982919:VSC982919 WBX982919:WBY982919 WLT982919:WLU982919 WVP982919:WVQ982919" xr:uid="{00000000-0002-0000-0200-000002000000}">
      <formula1>999999999999</formula1>
    </dataValidation>
  </dataValidations>
  <pageMargins left="0.75" right="0.17" top="1" bottom="1" header="0.5" footer="0.5"/>
  <pageSetup paperSize="9" scale="8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7"/>
  <sheetViews>
    <sheetView view="pageBreakPreview" zoomScaleNormal="100" zoomScaleSheetLayoutView="100" workbookViewId="0">
      <selection sqref="A1:I47"/>
    </sheetView>
  </sheetViews>
  <sheetFormatPr defaultColWidth="9.140625" defaultRowHeight="12.75" x14ac:dyDescent="0.2"/>
  <cols>
    <col min="1" max="7" width="9.140625" style="8"/>
    <col min="8" max="9" width="13" style="28" customWidth="1"/>
    <col min="10" max="16384" width="9.140625" style="8"/>
  </cols>
  <sheetData>
    <row r="1" spans="1:9" x14ac:dyDescent="0.2">
      <c r="A1" s="244" t="s">
        <v>7</v>
      </c>
      <c r="B1" s="258"/>
      <c r="C1" s="258"/>
      <c r="D1" s="258"/>
      <c r="E1" s="258"/>
      <c r="F1" s="258"/>
      <c r="G1" s="258"/>
      <c r="H1" s="258"/>
      <c r="I1" s="258"/>
    </row>
    <row r="2" spans="1:9" x14ac:dyDescent="0.2">
      <c r="A2" s="243" t="s">
        <v>289</v>
      </c>
      <c r="B2" s="233"/>
      <c r="C2" s="233"/>
      <c r="D2" s="233"/>
      <c r="E2" s="233"/>
      <c r="F2" s="233"/>
      <c r="G2" s="233"/>
      <c r="H2" s="233"/>
      <c r="I2" s="233"/>
    </row>
    <row r="3" spans="1:9" x14ac:dyDescent="0.2">
      <c r="A3" s="260" t="s">
        <v>225</v>
      </c>
      <c r="B3" s="261"/>
      <c r="C3" s="261"/>
      <c r="D3" s="261"/>
      <c r="E3" s="261"/>
      <c r="F3" s="261"/>
      <c r="G3" s="261"/>
      <c r="H3" s="261"/>
      <c r="I3" s="261"/>
    </row>
    <row r="4" spans="1:9" x14ac:dyDescent="0.2">
      <c r="A4" s="259" t="s">
        <v>286</v>
      </c>
      <c r="B4" s="236"/>
      <c r="C4" s="236"/>
      <c r="D4" s="236"/>
      <c r="E4" s="236"/>
      <c r="F4" s="236"/>
      <c r="G4" s="236"/>
      <c r="H4" s="236"/>
      <c r="I4" s="237"/>
    </row>
    <row r="5" spans="1:9" ht="33.75" x14ac:dyDescent="0.2">
      <c r="A5" s="253" t="s">
        <v>2</v>
      </c>
      <c r="B5" s="254"/>
      <c r="C5" s="254"/>
      <c r="D5" s="254"/>
      <c r="E5" s="254"/>
      <c r="F5" s="254"/>
      <c r="G5" s="11" t="s">
        <v>6</v>
      </c>
      <c r="H5" s="29" t="s">
        <v>179</v>
      </c>
      <c r="I5" s="29" t="s">
        <v>176</v>
      </c>
    </row>
    <row r="6" spans="1:9" x14ac:dyDescent="0.2">
      <c r="A6" s="257">
        <v>1</v>
      </c>
      <c r="B6" s="254"/>
      <c r="C6" s="254"/>
      <c r="D6" s="254"/>
      <c r="E6" s="254"/>
      <c r="F6" s="254"/>
      <c r="G6" s="9">
        <v>2</v>
      </c>
      <c r="H6" s="29" t="s">
        <v>8</v>
      </c>
      <c r="I6" s="29" t="s">
        <v>9</v>
      </c>
    </row>
    <row r="7" spans="1:9" x14ac:dyDescent="0.2">
      <c r="A7" s="226" t="s">
        <v>98</v>
      </c>
      <c r="B7" s="226"/>
      <c r="C7" s="226"/>
      <c r="D7" s="226"/>
      <c r="E7" s="226"/>
      <c r="F7" s="226"/>
      <c r="G7" s="229"/>
      <c r="H7" s="229"/>
      <c r="I7" s="229"/>
    </row>
    <row r="8" spans="1:9" x14ac:dyDescent="0.2">
      <c r="A8" s="222" t="s">
        <v>101</v>
      </c>
      <c r="B8" s="222"/>
      <c r="C8" s="222"/>
      <c r="D8" s="222"/>
      <c r="E8" s="222"/>
      <c r="F8" s="222"/>
      <c r="G8" s="6">
        <v>1</v>
      </c>
      <c r="H8" s="25">
        <v>-16630</v>
      </c>
      <c r="I8" s="25">
        <v>10146</v>
      </c>
    </row>
    <row r="9" spans="1:9" x14ac:dyDescent="0.2">
      <c r="A9" s="222" t="s">
        <v>102</v>
      </c>
      <c r="B9" s="222"/>
      <c r="C9" s="222"/>
      <c r="D9" s="222"/>
      <c r="E9" s="222"/>
      <c r="F9" s="222"/>
      <c r="G9" s="6">
        <v>2</v>
      </c>
      <c r="H9" s="25">
        <v>51638</v>
      </c>
      <c r="I9" s="25">
        <v>54233</v>
      </c>
    </row>
    <row r="10" spans="1:9" x14ac:dyDescent="0.2">
      <c r="A10" s="222" t="s">
        <v>103</v>
      </c>
      <c r="B10" s="222"/>
      <c r="C10" s="222"/>
      <c r="D10" s="222"/>
      <c r="E10" s="222"/>
      <c r="F10" s="222"/>
      <c r="G10" s="6">
        <v>3</v>
      </c>
      <c r="H10" s="25">
        <v>39469</v>
      </c>
      <c r="I10" s="25">
        <v>9935</v>
      </c>
    </row>
    <row r="11" spans="1:9" x14ac:dyDescent="0.2">
      <c r="A11" s="222" t="s">
        <v>181</v>
      </c>
      <c r="B11" s="222"/>
      <c r="C11" s="222"/>
      <c r="D11" s="222"/>
      <c r="E11" s="222"/>
      <c r="F11" s="222"/>
      <c r="G11" s="6">
        <v>4</v>
      </c>
      <c r="H11" s="25">
        <v>25843</v>
      </c>
      <c r="I11" s="25">
        <v>88729</v>
      </c>
    </row>
    <row r="12" spans="1:9" x14ac:dyDescent="0.2">
      <c r="A12" s="222" t="s">
        <v>104</v>
      </c>
      <c r="B12" s="222"/>
      <c r="C12" s="222"/>
      <c r="D12" s="222"/>
      <c r="E12" s="222"/>
      <c r="F12" s="222"/>
      <c r="G12" s="6">
        <v>5</v>
      </c>
      <c r="H12" s="25">
        <v>0</v>
      </c>
      <c r="I12" s="25">
        <v>0</v>
      </c>
    </row>
    <row r="13" spans="1:9" x14ac:dyDescent="0.2">
      <c r="A13" s="222" t="s">
        <v>105</v>
      </c>
      <c r="B13" s="222"/>
      <c r="C13" s="222"/>
      <c r="D13" s="222"/>
      <c r="E13" s="222"/>
      <c r="F13" s="222"/>
      <c r="G13" s="6">
        <v>6</v>
      </c>
      <c r="H13" s="25">
        <v>0</v>
      </c>
      <c r="I13" s="25">
        <v>0</v>
      </c>
    </row>
    <row r="14" spans="1:9" x14ac:dyDescent="0.2">
      <c r="A14" s="222" t="s">
        <v>182</v>
      </c>
      <c r="B14" s="222"/>
      <c r="C14" s="222"/>
      <c r="D14" s="222"/>
      <c r="E14" s="222"/>
      <c r="F14" s="222"/>
      <c r="G14" s="6">
        <v>7</v>
      </c>
      <c r="H14" s="25">
        <v>1350</v>
      </c>
      <c r="I14" s="25">
        <v>24</v>
      </c>
    </row>
    <row r="15" spans="1:9" ht="30" customHeight="1" x14ac:dyDescent="0.2">
      <c r="A15" s="225" t="s">
        <v>106</v>
      </c>
      <c r="B15" s="223"/>
      <c r="C15" s="223"/>
      <c r="D15" s="223"/>
      <c r="E15" s="223"/>
      <c r="F15" s="223"/>
      <c r="G15" s="4">
        <v>8</v>
      </c>
      <c r="H15" s="23">
        <f>SUM(H8:H14)</f>
        <v>101670</v>
      </c>
      <c r="I15" s="23">
        <f>SUM(I8:I14)</f>
        <v>163067</v>
      </c>
    </row>
    <row r="16" spans="1:9" x14ac:dyDescent="0.2">
      <c r="A16" s="222" t="s">
        <v>107</v>
      </c>
      <c r="B16" s="222"/>
      <c r="C16" s="222"/>
      <c r="D16" s="222"/>
      <c r="E16" s="222"/>
      <c r="F16" s="222"/>
      <c r="G16" s="6">
        <v>9</v>
      </c>
      <c r="H16" s="25">
        <v>0</v>
      </c>
      <c r="I16" s="25">
        <v>0</v>
      </c>
    </row>
    <row r="17" spans="1:9" x14ac:dyDescent="0.2">
      <c r="A17" s="222" t="s">
        <v>108</v>
      </c>
      <c r="B17" s="222"/>
      <c r="C17" s="222"/>
      <c r="D17" s="222"/>
      <c r="E17" s="222"/>
      <c r="F17" s="222"/>
      <c r="G17" s="6">
        <v>10</v>
      </c>
      <c r="H17" s="25">
        <v>0</v>
      </c>
      <c r="I17" s="25">
        <v>0</v>
      </c>
    </row>
    <row r="18" spans="1:9" x14ac:dyDescent="0.2">
      <c r="A18" s="222" t="s">
        <v>109</v>
      </c>
      <c r="B18" s="222"/>
      <c r="C18" s="222"/>
      <c r="D18" s="222"/>
      <c r="E18" s="222"/>
      <c r="F18" s="222"/>
      <c r="G18" s="6">
        <v>11</v>
      </c>
      <c r="H18" s="25">
        <v>0</v>
      </c>
      <c r="I18" s="25">
        <v>0</v>
      </c>
    </row>
    <row r="19" spans="1:9" x14ac:dyDescent="0.2">
      <c r="A19" s="222" t="s">
        <v>110</v>
      </c>
      <c r="B19" s="222"/>
      <c r="C19" s="222"/>
      <c r="D19" s="222"/>
      <c r="E19" s="222"/>
      <c r="F19" s="222"/>
      <c r="G19" s="6">
        <v>12</v>
      </c>
      <c r="H19" s="25">
        <v>0</v>
      </c>
      <c r="I19" s="25">
        <v>0</v>
      </c>
    </row>
    <row r="20" spans="1:9" x14ac:dyDescent="0.2">
      <c r="A20" s="222" t="s">
        <v>111</v>
      </c>
      <c r="B20" s="222"/>
      <c r="C20" s="222"/>
      <c r="D20" s="222"/>
      <c r="E20" s="222"/>
      <c r="F20" s="222"/>
      <c r="G20" s="6">
        <v>13</v>
      </c>
      <c r="H20" s="25">
        <v>130667</v>
      </c>
      <c r="I20" s="25">
        <v>185902</v>
      </c>
    </row>
    <row r="21" spans="1:9" ht="28.9" customHeight="1" x14ac:dyDescent="0.2">
      <c r="A21" s="225" t="s">
        <v>112</v>
      </c>
      <c r="B21" s="223"/>
      <c r="C21" s="223"/>
      <c r="D21" s="223"/>
      <c r="E21" s="223"/>
      <c r="F21" s="223"/>
      <c r="G21" s="4">
        <v>14</v>
      </c>
      <c r="H21" s="23">
        <f>SUM(H16:H20)</f>
        <v>130667</v>
      </c>
      <c r="I21" s="23">
        <f>SUM(I16:I20)</f>
        <v>185902</v>
      </c>
    </row>
    <row r="22" spans="1:9" x14ac:dyDescent="0.2">
      <c r="A22" s="226" t="s">
        <v>99</v>
      </c>
      <c r="B22" s="226"/>
      <c r="C22" s="226"/>
      <c r="D22" s="226"/>
      <c r="E22" s="226"/>
      <c r="F22" s="226"/>
      <c r="G22" s="229"/>
      <c r="H22" s="229"/>
      <c r="I22" s="229"/>
    </row>
    <row r="23" spans="1:9" x14ac:dyDescent="0.2">
      <c r="A23" s="222" t="s">
        <v>147</v>
      </c>
      <c r="B23" s="222"/>
      <c r="C23" s="222"/>
      <c r="D23" s="222"/>
      <c r="E23" s="222"/>
      <c r="F23" s="222"/>
      <c r="G23" s="6">
        <v>15</v>
      </c>
      <c r="H23" s="25">
        <v>0</v>
      </c>
      <c r="I23" s="25">
        <v>0</v>
      </c>
    </row>
    <row r="24" spans="1:9" x14ac:dyDescent="0.2">
      <c r="A24" s="222" t="s">
        <v>148</v>
      </c>
      <c r="B24" s="222"/>
      <c r="C24" s="222"/>
      <c r="D24" s="222"/>
      <c r="E24" s="222"/>
      <c r="F24" s="222"/>
      <c r="G24" s="6">
        <v>16</v>
      </c>
      <c r="H24" s="25">
        <v>0</v>
      </c>
      <c r="I24" s="25">
        <v>0</v>
      </c>
    </row>
    <row r="25" spans="1:9" x14ac:dyDescent="0.2">
      <c r="A25" s="222" t="s">
        <v>113</v>
      </c>
      <c r="B25" s="222"/>
      <c r="C25" s="222"/>
      <c r="D25" s="222"/>
      <c r="E25" s="222"/>
      <c r="F25" s="222"/>
      <c r="G25" s="6">
        <v>17</v>
      </c>
      <c r="H25" s="25">
        <v>596</v>
      </c>
      <c r="I25" s="25">
        <v>0</v>
      </c>
    </row>
    <row r="26" spans="1:9" x14ac:dyDescent="0.2">
      <c r="A26" s="222" t="s">
        <v>114</v>
      </c>
      <c r="B26" s="222"/>
      <c r="C26" s="222"/>
      <c r="D26" s="222"/>
      <c r="E26" s="222"/>
      <c r="F26" s="222"/>
      <c r="G26" s="6">
        <v>18</v>
      </c>
      <c r="H26" s="25">
        <v>0</v>
      </c>
      <c r="I26" s="25">
        <v>0</v>
      </c>
    </row>
    <row r="27" spans="1:9" x14ac:dyDescent="0.2">
      <c r="A27" s="222" t="s">
        <v>115</v>
      </c>
      <c r="B27" s="222"/>
      <c r="C27" s="222"/>
      <c r="D27" s="222"/>
      <c r="E27" s="222"/>
      <c r="F27" s="222"/>
      <c r="G27" s="6">
        <v>19</v>
      </c>
      <c r="H27" s="25">
        <v>80000</v>
      </c>
      <c r="I27" s="25">
        <v>0</v>
      </c>
    </row>
    <row r="28" spans="1:9" ht="25.9" customHeight="1" x14ac:dyDescent="0.2">
      <c r="A28" s="225" t="s">
        <v>116</v>
      </c>
      <c r="B28" s="223"/>
      <c r="C28" s="223"/>
      <c r="D28" s="223"/>
      <c r="E28" s="223"/>
      <c r="F28" s="223"/>
      <c r="G28" s="4">
        <v>20</v>
      </c>
      <c r="H28" s="23">
        <f>H23+H24+H25+H26+H27</f>
        <v>80596</v>
      </c>
      <c r="I28" s="23">
        <f>I23+I24+I25+I26+I27</f>
        <v>0</v>
      </c>
    </row>
    <row r="29" spans="1:9" x14ac:dyDescent="0.2">
      <c r="A29" s="222" t="s">
        <v>117</v>
      </c>
      <c r="B29" s="222"/>
      <c r="C29" s="222"/>
      <c r="D29" s="222"/>
      <c r="E29" s="222"/>
      <c r="F29" s="222"/>
      <c r="G29" s="6">
        <v>21</v>
      </c>
      <c r="H29" s="25">
        <v>14080</v>
      </c>
      <c r="I29" s="25">
        <v>9978</v>
      </c>
    </row>
    <row r="30" spans="1:9" x14ac:dyDescent="0.2">
      <c r="A30" s="222" t="s">
        <v>118</v>
      </c>
      <c r="B30" s="222"/>
      <c r="C30" s="222"/>
      <c r="D30" s="222"/>
      <c r="E30" s="222"/>
      <c r="F30" s="222"/>
      <c r="G30" s="6">
        <v>22</v>
      </c>
      <c r="H30" s="25">
        <v>14422</v>
      </c>
      <c r="I30" s="25">
        <v>1</v>
      </c>
    </row>
    <row r="31" spans="1:9" x14ac:dyDescent="0.2">
      <c r="A31" s="222" t="s">
        <v>119</v>
      </c>
      <c r="B31" s="222"/>
      <c r="C31" s="222"/>
      <c r="D31" s="222"/>
      <c r="E31" s="222"/>
      <c r="F31" s="222"/>
      <c r="G31" s="6">
        <v>23</v>
      </c>
      <c r="H31" s="25">
        <v>610787</v>
      </c>
      <c r="I31" s="25">
        <v>0</v>
      </c>
    </row>
    <row r="32" spans="1:9" ht="30.6" customHeight="1" x14ac:dyDescent="0.2">
      <c r="A32" s="225" t="s">
        <v>120</v>
      </c>
      <c r="B32" s="223"/>
      <c r="C32" s="223"/>
      <c r="D32" s="223"/>
      <c r="E32" s="223"/>
      <c r="F32" s="223"/>
      <c r="G32" s="4">
        <v>24</v>
      </c>
      <c r="H32" s="23">
        <f>H29+H30+H31</f>
        <v>639289</v>
      </c>
      <c r="I32" s="23">
        <f>I29+I30+I31</f>
        <v>9979</v>
      </c>
    </row>
    <row r="33" spans="1:9" x14ac:dyDescent="0.2">
      <c r="A33" s="226" t="s">
        <v>100</v>
      </c>
      <c r="B33" s="226"/>
      <c r="C33" s="226"/>
      <c r="D33" s="226"/>
      <c r="E33" s="226"/>
      <c r="F33" s="226"/>
      <c r="G33" s="229"/>
      <c r="H33" s="229"/>
      <c r="I33" s="229"/>
    </row>
    <row r="34" spans="1:9" ht="29.25" customHeight="1" x14ac:dyDescent="0.2">
      <c r="A34" s="222" t="s">
        <v>121</v>
      </c>
      <c r="B34" s="222"/>
      <c r="C34" s="222"/>
      <c r="D34" s="222"/>
      <c r="E34" s="222"/>
      <c r="F34" s="222"/>
      <c r="G34" s="6">
        <v>25</v>
      </c>
      <c r="H34" s="25">
        <v>0</v>
      </c>
      <c r="I34" s="25">
        <v>0</v>
      </c>
    </row>
    <row r="35" spans="1:9" ht="27.75" customHeight="1" x14ac:dyDescent="0.2">
      <c r="A35" s="222" t="s">
        <v>122</v>
      </c>
      <c r="B35" s="222"/>
      <c r="C35" s="222"/>
      <c r="D35" s="222"/>
      <c r="E35" s="222"/>
      <c r="F35" s="222"/>
      <c r="G35" s="6">
        <v>26</v>
      </c>
      <c r="H35" s="25">
        <v>0</v>
      </c>
      <c r="I35" s="25">
        <v>0</v>
      </c>
    </row>
    <row r="36" spans="1:9" ht="13.5" customHeight="1" x14ac:dyDescent="0.2">
      <c r="A36" s="222" t="s">
        <v>123</v>
      </c>
      <c r="B36" s="222"/>
      <c r="C36" s="222"/>
      <c r="D36" s="222"/>
      <c r="E36" s="222"/>
      <c r="F36" s="222"/>
      <c r="G36" s="6">
        <v>27</v>
      </c>
      <c r="H36" s="25">
        <v>0</v>
      </c>
      <c r="I36" s="25">
        <v>0</v>
      </c>
    </row>
    <row r="37" spans="1:9" ht="27.6" customHeight="1" x14ac:dyDescent="0.2">
      <c r="A37" s="225" t="s">
        <v>124</v>
      </c>
      <c r="B37" s="223"/>
      <c r="C37" s="223"/>
      <c r="D37" s="223"/>
      <c r="E37" s="223"/>
      <c r="F37" s="223"/>
      <c r="G37" s="4">
        <v>28</v>
      </c>
      <c r="H37" s="23">
        <f>H34+H35+H36</f>
        <v>0</v>
      </c>
      <c r="I37" s="23">
        <f>I34+I35+I36</f>
        <v>0</v>
      </c>
    </row>
    <row r="38" spans="1:9" ht="14.45" customHeight="1" x14ac:dyDescent="0.2">
      <c r="A38" s="222" t="s">
        <v>125</v>
      </c>
      <c r="B38" s="222"/>
      <c r="C38" s="222"/>
      <c r="D38" s="222"/>
      <c r="E38" s="222"/>
      <c r="F38" s="222"/>
      <c r="G38" s="6">
        <v>29</v>
      </c>
      <c r="H38" s="25">
        <v>0</v>
      </c>
      <c r="I38" s="25">
        <v>0</v>
      </c>
    </row>
    <row r="39" spans="1:9" ht="14.45" customHeight="1" x14ac:dyDescent="0.2">
      <c r="A39" s="222" t="s">
        <v>126</v>
      </c>
      <c r="B39" s="222"/>
      <c r="C39" s="222"/>
      <c r="D39" s="222"/>
      <c r="E39" s="222"/>
      <c r="F39" s="222"/>
      <c r="G39" s="6">
        <v>30</v>
      </c>
      <c r="H39" s="25">
        <v>0</v>
      </c>
      <c r="I39" s="25">
        <v>0</v>
      </c>
    </row>
    <row r="40" spans="1:9" ht="14.45" customHeight="1" x14ac:dyDescent="0.2">
      <c r="A40" s="222" t="s">
        <v>127</v>
      </c>
      <c r="B40" s="222"/>
      <c r="C40" s="222"/>
      <c r="D40" s="222"/>
      <c r="E40" s="222"/>
      <c r="F40" s="222"/>
      <c r="G40" s="6">
        <v>31</v>
      </c>
      <c r="H40" s="25">
        <v>0</v>
      </c>
      <c r="I40" s="25">
        <v>0</v>
      </c>
    </row>
    <row r="41" spans="1:9" ht="14.45" customHeight="1" x14ac:dyDescent="0.2">
      <c r="A41" s="222" t="s">
        <v>128</v>
      </c>
      <c r="B41" s="222"/>
      <c r="C41" s="222"/>
      <c r="D41" s="222"/>
      <c r="E41" s="222"/>
      <c r="F41" s="222"/>
      <c r="G41" s="6">
        <v>32</v>
      </c>
      <c r="H41" s="25">
        <v>0</v>
      </c>
      <c r="I41" s="25">
        <v>0</v>
      </c>
    </row>
    <row r="42" spans="1:9" ht="14.45" customHeight="1" x14ac:dyDescent="0.2">
      <c r="A42" s="222" t="s">
        <v>129</v>
      </c>
      <c r="B42" s="222"/>
      <c r="C42" s="222"/>
      <c r="D42" s="222"/>
      <c r="E42" s="222"/>
      <c r="F42" s="222"/>
      <c r="G42" s="6">
        <v>33</v>
      </c>
      <c r="H42" s="25">
        <v>22844</v>
      </c>
      <c r="I42" s="25">
        <v>27720</v>
      </c>
    </row>
    <row r="43" spans="1:9" ht="25.5" customHeight="1" x14ac:dyDescent="0.2">
      <c r="A43" s="225" t="s">
        <v>130</v>
      </c>
      <c r="B43" s="223"/>
      <c r="C43" s="223"/>
      <c r="D43" s="223"/>
      <c r="E43" s="223"/>
      <c r="F43" s="223"/>
      <c r="G43" s="4">
        <v>34</v>
      </c>
      <c r="H43" s="23">
        <f>H38+H39+H40+H41+H42</f>
        <v>22844</v>
      </c>
      <c r="I43" s="23">
        <f>I38+I39+I40+I41+I42</f>
        <v>27720</v>
      </c>
    </row>
    <row r="44" spans="1:9" x14ac:dyDescent="0.2">
      <c r="A44" s="226" t="s">
        <v>131</v>
      </c>
      <c r="B44" s="222"/>
      <c r="C44" s="222"/>
      <c r="D44" s="222"/>
      <c r="E44" s="222"/>
      <c r="F44" s="222"/>
      <c r="G44" s="5">
        <v>35</v>
      </c>
      <c r="H44" s="24">
        <v>667895</v>
      </c>
      <c r="I44" s="24">
        <v>114249</v>
      </c>
    </row>
    <row r="45" spans="1:9" x14ac:dyDescent="0.2">
      <c r="A45" s="226" t="s">
        <v>132</v>
      </c>
      <c r="B45" s="222"/>
      <c r="C45" s="222"/>
      <c r="D45" s="222"/>
      <c r="E45" s="222"/>
      <c r="F45" s="222"/>
      <c r="G45" s="5">
        <v>36</v>
      </c>
      <c r="H45" s="24">
        <v>0</v>
      </c>
      <c r="I45" s="24">
        <v>0</v>
      </c>
    </row>
    <row r="46" spans="1:9" x14ac:dyDescent="0.2">
      <c r="A46" s="226" t="s">
        <v>133</v>
      </c>
      <c r="B46" s="222"/>
      <c r="C46" s="222"/>
      <c r="D46" s="222"/>
      <c r="E46" s="222"/>
      <c r="F46" s="222"/>
      <c r="G46" s="5">
        <v>37</v>
      </c>
      <c r="H46" s="24">
        <v>610534</v>
      </c>
      <c r="I46" s="24">
        <v>60534</v>
      </c>
    </row>
    <row r="47" spans="1:9" ht="20.45" customHeight="1" x14ac:dyDescent="0.2">
      <c r="A47" s="225" t="s">
        <v>134</v>
      </c>
      <c r="B47" s="223"/>
      <c r="C47" s="223"/>
      <c r="D47" s="223"/>
      <c r="E47" s="223"/>
      <c r="F47" s="223"/>
      <c r="G47" s="4">
        <v>38</v>
      </c>
      <c r="H47" s="23">
        <f>H44+H45-H46</f>
        <v>57361</v>
      </c>
      <c r="I47" s="23">
        <f>I44+I45-I46</f>
        <v>53715</v>
      </c>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Pogrešan unos" error="Mogu se unijeti samo cjelobrojne pozitivne vrijednosti."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Pogrešan unos" error="Mogu se unijeti samo cjelobrojne vrijednosti."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topLeftCell="A7" zoomScale="110" zoomScaleNormal="100" workbookViewId="0">
      <selection activeCell="A50" sqref="A1:I1048576"/>
    </sheetView>
  </sheetViews>
  <sheetFormatPr defaultRowHeight="12.75" x14ac:dyDescent="0.2"/>
  <cols>
    <col min="1" max="7" width="9.140625" style="8"/>
    <col min="8" max="9" width="9.85546875" style="32" customWidth="1"/>
    <col min="10" max="10" width="12" style="8" bestFit="1" customWidth="1"/>
    <col min="11" max="11" width="10.28515625" style="8" bestFit="1" customWidth="1"/>
    <col min="12" max="12" width="12.28515625" style="8" bestFit="1" customWidth="1"/>
    <col min="13" max="263" width="9.140625" style="8"/>
    <col min="264" max="265" width="9.85546875" style="8" bestFit="1" customWidth="1"/>
    <col min="266" max="266" width="12" style="8" bestFit="1" customWidth="1"/>
    <col min="267" max="267" width="10.28515625" style="8" bestFit="1" customWidth="1"/>
    <col min="268" max="268" width="12.28515625" style="8" bestFit="1" customWidth="1"/>
    <col min="269" max="519" width="9.140625" style="8"/>
    <col min="520" max="521" width="9.85546875" style="8" bestFit="1" customWidth="1"/>
    <col min="522" max="522" width="12" style="8" bestFit="1" customWidth="1"/>
    <col min="523" max="523" width="10.28515625" style="8" bestFit="1" customWidth="1"/>
    <col min="524" max="524" width="12.28515625" style="8" bestFit="1" customWidth="1"/>
    <col min="525" max="775" width="9.140625" style="8"/>
    <col min="776" max="777" width="9.85546875" style="8" bestFit="1" customWidth="1"/>
    <col min="778" max="778" width="12" style="8" bestFit="1" customWidth="1"/>
    <col min="779" max="779" width="10.28515625" style="8" bestFit="1" customWidth="1"/>
    <col min="780" max="780" width="12.28515625" style="8" bestFit="1" customWidth="1"/>
    <col min="781" max="1031" width="9.140625" style="8"/>
    <col min="1032" max="1033" width="9.85546875" style="8" bestFit="1" customWidth="1"/>
    <col min="1034" max="1034" width="12" style="8" bestFit="1" customWidth="1"/>
    <col min="1035" max="1035" width="10.28515625" style="8" bestFit="1" customWidth="1"/>
    <col min="1036" max="1036" width="12.28515625" style="8" bestFit="1" customWidth="1"/>
    <col min="1037" max="1287" width="9.140625" style="8"/>
    <col min="1288" max="1289" width="9.85546875" style="8" bestFit="1" customWidth="1"/>
    <col min="1290" max="1290" width="12" style="8" bestFit="1" customWidth="1"/>
    <col min="1291" max="1291" width="10.28515625" style="8" bestFit="1" customWidth="1"/>
    <col min="1292" max="1292" width="12.28515625" style="8" bestFit="1" customWidth="1"/>
    <col min="1293" max="1543" width="9.140625" style="8"/>
    <col min="1544" max="1545" width="9.85546875" style="8" bestFit="1" customWidth="1"/>
    <col min="1546" max="1546" width="12" style="8" bestFit="1" customWidth="1"/>
    <col min="1547" max="1547" width="10.28515625" style="8" bestFit="1" customWidth="1"/>
    <col min="1548" max="1548" width="12.28515625" style="8" bestFit="1" customWidth="1"/>
    <col min="1549" max="1799" width="9.140625" style="8"/>
    <col min="1800" max="1801" width="9.85546875" style="8" bestFit="1" customWidth="1"/>
    <col min="1802" max="1802" width="12" style="8" bestFit="1" customWidth="1"/>
    <col min="1803" max="1803" width="10.28515625" style="8" bestFit="1" customWidth="1"/>
    <col min="1804" max="1804" width="12.28515625" style="8" bestFit="1" customWidth="1"/>
    <col min="1805" max="2055" width="9.140625" style="8"/>
    <col min="2056" max="2057" width="9.85546875" style="8" bestFit="1" customWidth="1"/>
    <col min="2058" max="2058" width="12" style="8" bestFit="1" customWidth="1"/>
    <col min="2059" max="2059" width="10.28515625" style="8" bestFit="1" customWidth="1"/>
    <col min="2060" max="2060" width="12.28515625" style="8" bestFit="1" customWidth="1"/>
    <col min="2061" max="2311" width="9.140625" style="8"/>
    <col min="2312" max="2313" width="9.85546875" style="8" bestFit="1" customWidth="1"/>
    <col min="2314" max="2314" width="12" style="8" bestFit="1" customWidth="1"/>
    <col min="2315" max="2315" width="10.28515625" style="8" bestFit="1" customWidth="1"/>
    <col min="2316" max="2316" width="12.28515625" style="8" bestFit="1" customWidth="1"/>
    <col min="2317" max="2567" width="9.140625" style="8"/>
    <col min="2568" max="2569" width="9.85546875" style="8" bestFit="1" customWidth="1"/>
    <col min="2570" max="2570" width="12" style="8" bestFit="1" customWidth="1"/>
    <col min="2571" max="2571" width="10.28515625" style="8" bestFit="1" customWidth="1"/>
    <col min="2572" max="2572" width="12.28515625" style="8" bestFit="1" customWidth="1"/>
    <col min="2573" max="2823" width="9.140625" style="8"/>
    <col min="2824" max="2825" width="9.85546875" style="8" bestFit="1" customWidth="1"/>
    <col min="2826" max="2826" width="12" style="8" bestFit="1" customWidth="1"/>
    <col min="2827" max="2827" width="10.28515625" style="8" bestFit="1" customWidth="1"/>
    <col min="2828" max="2828" width="12.28515625" style="8" bestFit="1" customWidth="1"/>
    <col min="2829" max="3079" width="9.140625" style="8"/>
    <col min="3080" max="3081" width="9.85546875" style="8" bestFit="1" customWidth="1"/>
    <col min="3082" max="3082" width="12" style="8" bestFit="1" customWidth="1"/>
    <col min="3083" max="3083" width="10.28515625" style="8" bestFit="1" customWidth="1"/>
    <col min="3084" max="3084" width="12.28515625" style="8" bestFit="1" customWidth="1"/>
    <col min="3085" max="3335" width="9.140625" style="8"/>
    <col min="3336" max="3337" width="9.85546875" style="8" bestFit="1" customWidth="1"/>
    <col min="3338" max="3338" width="12" style="8" bestFit="1" customWidth="1"/>
    <col min="3339" max="3339" width="10.28515625" style="8" bestFit="1" customWidth="1"/>
    <col min="3340" max="3340" width="12.28515625" style="8" bestFit="1" customWidth="1"/>
    <col min="3341" max="3591" width="9.140625" style="8"/>
    <col min="3592" max="3593" width="9.85546875" style="8" bestFit="1" customWidth="1"/>
    <col min="3594" max="3594" width="12" style="8" bestFit="1" customWidth="1"/>
    <col min="3595" max="3595" width="10.28515625" style="8" bestFit="1" customWidth="1"/>
    <col min="3596" max="3596" width="12.28515625" style="8" bestFit="1" customWidth="1"/>
    <col min="3597" max="3847" width="9.140625" style="8"/>
    <col min="3848" max="3849" width="9.85546875" style="8" bestFit="1" customWidth="1"/>
    <col min="3850" max="3850" width="12" style="8" bestFit="1" customWidth="1"/>
    <col min="3851" max="3851" width="10.28515625" style="8" bestFit="1" customWidth="1"/>
    <col min="3852" max="3852" width="12.28515625" style="8" bestFit="1" customWidth="1"/>
    <col min="3853" max="4103" width="9.140625" style="8"/>
    <col min="4104" max="4105" width="9.85546875" style="8" bestFit="1" customWidth="1"/>
    <col min="4106" max="4106" width="12" style="8" bestFit="1" customWidth="1"/>
    <col min="4107" max="4107" width="10.28515625" style="8" bestFit="1" customWidth="1"/>
    <col min="4108" max="4108" width="12.28515625" style="8" bestFit="1" customWidth="1"/>
    <col min="4109" max="4359" width="9.140625" style="8"/>
    <col min="4360" max="4361" width="9.85546875" style="8" bestFit="1" customWidth="1"/>
    <col min="4362" max="4362" width="12" style="8" bestFit="1" customWidth="1"/>
    <col min="4363" max="4363" width="10.28515625" style="8" bestFit="1" customWidth="1"/>
    <col min="4364" max="4364" width="12.28515625" style="8" bestFit="1" customWidth="1"/>
    <col min="4365" max="4615" width="9.140625" style="8"/>
    <col min="4616" max="4617" width="9.85546875" style="8" bestFit="1" customWidth="1"/>
    <col min="4618" max="4618" width="12" style="8" bestFit="1" customWidth="1"/>
    <col min="4619" max="4619" width="10.28515625" style="8" bestFit="1" customWidth="1"/>
    <col min="4620" max="4620" width="12.28515625" style="8" bestFit="1" customWidth="1"/>
    <col min="4621" max="4871" width="9.140625" style="8"/>
    <col min="4872" max="4873" width="9.85546875" style="8" bestFit="1" customWidth="1"/>
    <col min="4874" max="4874" width="12" style="8" bestFit="1" customWidth="1"/>
    <col min="4875" max="4875" width="10.28515625" style="8" bestFit="1" customWidth="1"/>
    <col min="4876" max="4876" width="12.28515625" style="8" bestFit="1" customWidth="1"/>
    <col min="4877" max="5127" width="9.140625" style="8"/>
    <col min="5128" max="5129" width="9.85546875" style="8" bestFit="1" customWidth="1"/>
    <col min="5130" max="5130" width="12" style="8" bestFit="1" customWidth="1"/>
    <col min="5131" max="5131" width="10.28515625" style="8" bestFit="1" customWidth="1"/>
    <col min="5132" max="5132" width="12.28515625" style="8" bestFit="1" customWidth="1"/>
    <col min="5133" max="5383" width="9.140625" style="8"/>
    <col min="5384" max="5385" width="9.85546875" style="8" bestFit="1" customWidth="1"/>
    <col min="5386" max="5386" width="12" style="8" bestFit="1" customWidth="1"/>
    <col min="5387" max="5387" width="10.28515625" style="8" bestFit="1" customWidth="1"/>
    <col min="5388" max="5388" width="12.28515625" style="8" bestFit="1" customWidth="1"/>
    <col min="5389" max="5639" width="9.140625" style="8"/>
    <col min="5640" max="5641" width="9.85546875" style="8" bestFit="1" customWidth="1"/>
    <col min="5642" max="5642" width="12" style="8" bestFit="1" customWidth="1"/>
    <col min="5643" max="5643" width="10.28515625" style="8" bestFit="1" customWidth="1"/>
    <col min="5644" max="5644" width="12.28515625" style="8" bestFit="1" customWidth="1"/>
    <col min="5645" max="5895" width="9.140625" style="8"/>
    <col min="5896" max="5897" width="9.85546875" style="8" bestFit="1" customWidth="1"/>
    <col min="5898" max="5898" width="12" style="8" bestFit="1" customWidth="1"/>
    <col min="5899" max="5899" width="10.28515625" style="8" bestFit="1" customWidth="1"/>
    <col min="5900" max="5900" width="12.28515625" style="8" bestFit="1" customWidth="1"/>
    <col min="5901" max="6151" width="9.140625" style="8"/>
    <col min="6152" max="6153" width="9.85546875" style="8" bestFit="1" customWidth="1"/>
    <col min="6154" max="6154" width="12" style="8" bestFit="1" customWidth="1"/>
    <col min="6155" max="6155" width="10.28515625" style="8" bestFit="1" customWidth="1"/>
    <col min="6156" max="6156" width="12.28515625" style="8" bestFit="1" customWidth="1"/>
    <col min="6157" max="6407" width="9.140625" style="8"/>
    <col min="6408" max="6409" width="9.85546875" style="8" bestFit="1" customWidth="1"/>
    <col min="6410" max="6410" width="12" style="8" bestFit="1" customWidth="1"/>
    <col min="6411" max="6411" width="10.28515625" style="8" bestFit="1" customWidth="1"/>
    <col min="6412" max="6412" width="12.28515625" style="8" bestFit="1" customWidth="1"/>
    <col min="6413" max="6663" width="9.140625" style="8"/>
    <col min="6664" max="6665" width="9.85546875" style="8" bestFit="1" customWidth="1"/>
    <col min="6666" max="6666" width="12" style="8" bestFit="1" customWidth="1"/>
    <col min="6667" max="6667" width="10.28515625" style="8" bestFit="1" customWidth="1"/>
    <col min="6668" max="6668" width="12.28515625" style="8" bestFit="1" customWidth="1"/>
    <col min="6669" max="6919" width="9.140625" style="8"/>
    <col min="6920" max="6921" width="9.85546875" style="8" bestFit="1" customWidth="1"/>
    <col min="6922" max="6922" width="12" style="8" bestFit="1" customWidth="1"/>
    <col min="6923" max="6923" width="10.28515625" style="8" bestFit="1" customWidth="1"/>
    <col min="6924" max="6924" width="12.28515625" style="8" bestFit="1" customWidth="1"/>
    <col min="6925" max="7175" width="9.140625" style="8"/>
    <col min="7176" max="7177" width="9.85546875" style="8" bestFit="1" customWidth="1"/>
    <col min="7178" max="7178" width="12" style="8" bestFit="1" customWidth="1"/>
    <col min="7179" max="7179" width="10.28515625" style="8" bestFit="1" customWidth="1"/>
    <col min="7180" max="7180" width="12.28515625" style="8" bestFit="1" customWidth="1"/>
    <col min="7181" max="7431" width="9.140625" style="8"/>
    <col min="7432" max="7433" width="9.85546875" style="8" bestFit="1" customWidth="1"/>
    <col min="7434" max="7434" width="12" style="8" bestFit="1" customWidth="1"/>
    <col min="7435" max="7435" width="10.28515625" style="8" bestFit="1" customWidth="1"/>
    <col min="7436" max="7436" width="12.28515625" style="8" bestFit="1" customWidth="1"/>
    <col min="7437" max="7687" width="9.140625" style="8"/>
    <col min="7688" max="7689" width="9.85546875" style="8" bestFit="1" customWidth="1"/>
    <col min="7690" max="7690" width="12" style="8" bestFit="1" customWidth="1"/>
    <col min="7691" max="7691" width="10.28515625" style="8" bestFit="1" customWidth="1"/>
    <col min="7692" max="7692" width="12.28515625" style="8" bestFit="1" customWidth="1"/>
    <col min="7693" max="7943" width="9.140625" style="8"/>
    <col min="7944" max="7945" width="9.85546875" style="8" bestFit="1" customWidth="1"/>
    <col min="7946" max="7946" width="12" style="8" bestFit="1" customWidth="1"/>
    <col min="7947" max="7947" width="10.28515625" style="8" bestFit="1" customWidth="1"/>
    <col min="7948" max="7948" width="12.28515625" style="8" bestFit="1" customWidth="1"/>
    <col min="7949" max="8199" width="9.140625" style="8"/>
    <col min="8200" max="8201" width="9.85546875" style="8" bestFit="1" customWidth="1"/>
    <col min="8202" max="8202" width="12" style="8" bestFit="1" customWidth="1"/>
    <col min="8203" max="8203" width="10.28515625" style="8" bestFit="1" customWidth="1"/>
    <col min="8204" max="8204" width="12.28515625" style="8" bestFit="1" customWidth="1"/>
    <col min="8205" max="8455" width="9.140625" style="8"/>
    <col min="8456" max="8457" width="9.85546875" style="8" bestFit="1" customWidth="1"/>
    <col min="8458" max="8458" width="12" style="8" bestFit="1" customWidth="1"/>
    <col min="8459" max="8459" width="10.28515625" style="8" bestFit="1" customWidth="1"/>
    <col min="8460" max="8460" width="12.28515625" style="8" bestFit="1" customWidth="1"/>
    <col min="8461" max="8711" width="9.140625" style="8"/>
    <col min="8712" max="8713" width="9.85546875" style="8" bestFit="1" customWidth="1"/>
    <col min="8714" max="8714" width="12" style="8" bestFit="1" customWidth="1"/>
    <col min="8715" max="8715" width="10.28515625" style="8" bestFit="1" customWidth="1"/>
    <col min="8716" max="8716" width="12.28515625" style="8" bestFit="1" customWidth="1"/>
    <col min="8717" max="8967" width="9.140625" style="8"/>
    <col min="8968" max="8969" width="9.85546875" style="8" bestFit="1" customWidth="1"/>
    <col min="8970" max="8970" width="12" style="8" bestFit="1" customWidth="1"/>
    <col min="8971" max="8971" width="10.28515625" style="8" bestFit="1" customWidth="1"/>
    <col min="8972" max="8972" width="12.28515625" style="8" bestFit="1" customWidth="1"/>
    <col min="8973" max="9223" width="9.140625" style="8"/>
    <col min="9224" max="9225" width="9.85546875" style="8" bestFit="1" customWidth="1"/>
    <col min="9226" max="9226" width="12" style="8" bestFit="1" customWidth="1"/>
    <col min="9227" max="9227" width="10.28515625" style="8" bestFit="1" customWidth="1"/>
    <col min="9228" max="9228" width="12.28515625" style="8" bestFit="1" customWidth="1"/>
    <col min="9229" max="9479" width="9.140625" style="8"/>
    <col min="9480" max="9481" width="9.85546875" style="8" bestFit="1" customWidth="1"/>
    <col min="9482" max="9482" width="12" style="8" bestFit="1" customWidth="1"/>
    <col min="9483" max="9483" width="10.28515625" style="8" bestFit="1" customWidth="1"/>
    <col min="9484" max="9484" width="12.28515625" style="8" bestFit="1" customWidth="1"/>
    <col min="9485" max="9735" width="9.140625" style="8"/>
    <col min="9736" max="9737" width="9.85546875" style="8" bestFit="1" customWidth="1"/>
    <col min="9738" max="9738" width="12" style="8" bestFit="1" customWidth="1"/>
    <col min="9739" max="9739" width="10.28515625" style="8" bestFit="1" customWidth="1"/>
    <col min="9740" max="9740" width="12.28515625" style="8" bestFit="1" customWidth="1"/>
    <col min="9741" max="9991" width="9.140625" style="8"/>
    <col min="9992" max="9993" width="9.85546875" style="8" bestFit="1" customWidth="1"/>
    <col min="9994" max="9994" width="12" style="8" bestFit="1" customWidth="1"/>
    <col min="9995" max="9995" width="10.28515625" style="8" bestFit="1" customWidth="1"/>
    <col min="9996" max="9996" width="12.28515625" style="8" bestFit="1" customWidth="1"/>
    <col min="9997" max="10247" width="9.140625" style="8"/>
    <col min="10248" max="10249" width="9.85546875" style="8" bestFit="1" customWidth="1"/>
    <col min="10250" max="10250" width="12" style="8" bestFit="1" customWidth="1"/>
    <col min="10251" max="10251" width="10.28515625" style="8" bestFit="1" customWidth="1"/>
    <col min="10252" max="10252" width="12.28515625" style="8" bestFit="1" customWidth="1"/>
    <col min="10253" max="10503" width="9.140625" style="8"/>
    <col min="10504" max="10505" width="9.85546875" style="8" bestFit="1" customWidth="1"/>
    <col min="10506" max="10506" width="12" style="8" bestFit="1" customWidth="1"/>
    <col min="10507" max="10507" width="10.28515625" style="8" bestFit="1" customWidth="1"/>
    <col min="10508" max="10508" width="12.28515625" style="8" bestFit="1" customWidth="1"/>
    <col min="10509" max="10759" width="9.140625" style="8"/>
    <col min="10760" max="10761" width="9.85546875" style="8" bestFit="1" customWidth="1"/>
    <col min="10762" max="10762" width="12" style="8" bestFit="1" customWidth="1"/>
    <col min="10763" max="10763" width="10.28515625" style="8" bestFit="1" customWidth="1"/>
    <col min="10764" max="10764" width="12.28515625" style="8" bestFit="1" customWidth="1"/>
    <col min="10765" max="11015" width="9.140625" style="8"/>
    <col min="11016" max="11017" width="9.85546875" style="8" bestFit="1" customWidth="1"/>
    <col min="11018" max="11018" width="12" style="8" bestFit="1" customWidth="1"/>
    <col min="11019" max="11019" width="10.28515625" style="8" bestFit="1" customWidth="1"/>
    <col min="11020" max="11020" width="12.28515625" style="8" bestFit="1" customWidth="1"/>
    <col min="11021" max="11271" width="9.140625" style="8"/>
    <col min="11272" max="11273" width="9.85546875" style="8" bestFit="1" customWidth="1"/>
    <col min="11274" max="11274" width="12" style="8" bestFit="1" customWidth="1"/>
    <col min="11275" max="11275" width="10.28515625" style="8" bestFit="1" customWidth="1"/>
    <col min="11276" max="11276" width="12.28515625" style="8" bestFit="1" customWidth="1"/>
    <col min="11277" max="11527" width="9.140625" style="8"/>
    <col min="11528" max="11529" width="9.85546875" style="8" bestFit="1" customWidth="1"/>
    <col min="11530" max="11530" width="12" style="8" bestFit="1" customWidth="1"/>
    <col min="11531" max="11531" width="10.28515625" style="8" bestFit="1" customWidth="1"/>
    <col min="11532" max="11532" width="12.28515625" style="8" bestFit="1" customWidth="1"/>
    <col min="11533" max="11783" width="9.140625" style="8"/>
    <col min="11784" max="11785" width="9.85546875" style="8" bestFit="1" customWidth="1"/>
    <col min="11786" max="11786" width="12" style="8" bestFit="1" customWidth="1"/>
    <col min="11787" max="11787" width="10.28515625" style="8" bestFit="1" customWidth="1"/>
    <col min="11788" max="11788" width="12.28515625" style="8" bestFit="1" customWidth="1"/>
    <col min="11789" max="12039" width="9.140625" style="8"/>
    <col min="12040" max="12041" width="9.85546875" style="8" bestFit="1" customWidth="1"/>
    <col min="12042" max="12042" width="12" style="8" bestFit="1" customWidth="1"/>
    <col min="12043" max="12043" width="10.28515625" style="8" bestFit="1" customWidth="1"/>
    <col min="12044" max="12044" width="12.28515625" style="8" bestFit="1" customWidth="1"/>
    <col min="12045" max="12295" width="9.140625" style="8"/>
    <col min="12296" max="12297" width="9.85546875" style="8" bestFit="1" customWidth="1"/>
    <col min="12298" max="12298" width="12" style="8" bestFit="1" customWidth="1"/>
    <col min="12299" max="12299" width="10.28515625" style="8" bestFit="1" customWidth="1"/>
    <col min="12300" max="12300" width="12.28515625" style="8" bestFit="1" customWidth="1"/>
    <col min="12301" max="12551" width="9.140625" style="8"/>
    <col min="12552" max="12553" width="9.85546875" style="8" bestFit="1" customWidth="1"/>
    <col min="12554" max="12554" width="12" style="8" bestFit="1" customWidth="1"/>
    <col min="12555" max="12555" width="10.28515625" style="8" bestFit="1" customWidth="1"/>
    <col min="12556" max="12556" width="12.28515625" style="8" bestFit="1" customWidth="1"/>
    <col min="12557" max="12807" width="9.140625" style="8"/>
    <col min="12808" max="12809" width="9.85546875" style="8" bestFit="1" customWidth="1"/>
    <col min="12810" max="12810" width="12" style="8" bestFit="1" customWidth="1"/>
    <col min="12811" max="12811" width="10.28515625" style="8" bestFit="1" customWidth="1"/>
    <col min="12812" max="12812" width="12.28515625" style="8" bestFit="1" customWidth="1"/>
    <col min="12813" max="13063" width="9.140625" style="8"/>
    <col min="13064" max="13065" width="9.85546875" style="8" bestFit="1" customWidth="1"/>
    <col min="13066" max="13066" width="12" style="8" bestFit="1" customWidth="1"/>
    <col min="13067" max="13067" width="10.28515625" style="8" bestFit="1" customWidth="1"/>
    <col min="13068" max="13068" width="12.28515625" style="8" bestFit="1" customWidth="1"/>
    <col min="13069" max="13319" width="9.140625" style="8"/>
    <col min="13320" max="13321" width="9.85546875" style="8" bestFit="1" customWidth="1"/>
    <col min="13322" max="13322" width="12" style="8" bestFit="1" customWidth="1"/>
    <col min="13323" max="13323" width="10.28515625" style="8" bestFit="1" customWidth="1"/>
    <col min="13324" max="13324" width="12.28515625" style="8" bestFit="1" customWidth="1"/>
    <col min="13325" max="13575" width="9.140625" style="8"/>
    <col min="13576" max="13577" width="9.85546875" style="8" bestFit="1" customWidth="1"/>
    <col min="13578" max="13578" width="12" style="8" bestFit="1" customWidth="1"/>
    <col min="13579" max="13579" width="10.28515625" style="8" bestFit="1" customWidth="1"/>
    <col min="13580" max="13580" width="12.28515625" style="8" bestFit="1" customWidth="1"/>
    <col min="13581" max="13831" width="9.140625" style="8"/>
    <col min="13832" max="13833" width="9.85546875" style="8" bestFit="1" customWidth="1"/>
    <col min="13834" max="13834" width="12" style="8" bestFit="1" customWidth="1"/>
    <col min="13835" max="13835" width="10.28515625" style="8" bestFit="1" customWidth="1"/>
    <col min="13836" max="13836" width="12.28515625" style="8" bestFit="1" customWidth="1"/>
    <col min="13837" max="14087" width="9.140625" style="8"/>
    <col min="14088" max="14089" width="9.85546875" style="8" bestFit="1" customWidth="1"/>
    <col min="14090" max="14090" width="12" style="8" bestFit="1" customWidth="1"/>
    <col min="14091" max="14091" width="10.28515625" style="8" bestFit="1" customWidth="1"/>
    <col min="14092" max="14092" width="12.28515625" style="8" bestFit="1" customWidth="1"/>
    <col min="14093" max="14343" width="9.140625" style="8"/>
    <col min="14344" max="14345" width="9.85546875" style="8" bestFit="1" customWidth="1"/>
    <col min="14346" max="14346" width="12" style="8" bestFit="1" customWidth="1"/>
    <col min="14347" max="14347" width="10.28515625" style="8" bestFit="1" customWidth="1"/>
    <col min="14348" max="14348" width="12.28515625" style="8" bestFit="1" customWidth="1"/>
    <col min="14349" max="14599" width="9.140625" style="8"/>
    <col min="14600" max="14601" width="9.85546875" style="8" bestFit="1" customWidth="1"/>
    <col min="14602" max="14602" width="12" style="8" bestFit="1" customWidth="1"/>
    <col min="14603" max="14603" width="10.28515625" style="8" bestFit="1" customWidth="1"/>
    <col min="14604" max="14604" width="12.28515625" style="8" bestFit="1" customWidth="1"/>
    <col min="14605" max="14855" width="9.140625" style="8"/>
    <col min="14856" max="14857" width="9.85546875" style="8" bestFit="1" customWidth="1"/>
    <col min="14858" max="14858" width="12" style="8" bestFit="1" customWidth="1"/>
    <col min="14859" max="14859" width="10.28515625" style="8" bestFit="1" customWidth="1"/>
    <col min="14860" max="14860" width="12.28515625" style="8" bestFit="1" customWidth="1"/>
    <col min="14861" max="15111" width="9.140625" style="8"/>
    <col min="15112" max="15113" width="9.85546875" style="8" bestFit="1" customWidth="1"/>
    <col min="15114" max="15114" width="12" style="8" bestFit="1" customWidth="1"/>
    <col min="15115" max="15115" width="10.28515625" style="8" bestFit="1" customWidth="1"/>
    <col min="15116" max="15116" width="12.28515625" style="8" bestFit="1" customWidth="1"/>
    <col min="15117" max="15367" width="9.140625" style="8"/>
    <col min="15368" max="15369" width="9.85546875" style="8" bestFit="1" customWidth="1"/>
    <col min="15370" max="15370" width="12" style="8" bestFit="1" customWidth="1"/>
    <col min="15371" max="15371" width="10.28515625" style="8" bestFit="1" customWidth="1"/>
    <col min="15372" max="15372" width="12.28515625" style="8" bestFit="1" customWidth="1"/>
    <col min="15373" max="15623" width="9.140625" style="8"/>
    <col min="15624" max="15625" width="9.85546875" style="8" bestFit="1" customWidth="1"/>
    <col min="15626" max="15626" width="12" style="8" bestFit="1" customWidth="1"/>
    <col min="15627" max="15627" width="10.28515625" style="8" bestFit="1" customWidth="1"/>
    <col min="15628" max="15628" width="12.28515625" style="8" bestFit="1" customWidth="1"/>
    <col min="15629" max="15879" width="9.140625" style="8"/>
    <col min="15880" max="15881" width="9.85546875" style="8" bestFit="1" customWidth="1"/>
    <col min="15882" max="15882" width="12" style="8" bestFit="1" customWidth="1"/>
    <col min="15883" max="15883" width="10.28515625" style="8" bestFit="1" customWidth="1"/>
    <col min="15884" max="15884" width="12.28515625" style="8" bestFit="1" customWidth="1"/>
    <col min="15885" max="16135" width="9.140625" style="8"/>
    <col min="16136" max="16137" width="9.85546875" style="8" bestFit="1" customWidth="1"/>
    <col min="16138" max="16138" width="12" style="8" bestFit="1" customWidth="1"/>
    <col min="16139" max="16139" width="10.28515625" style="8" bestFit="1" customWidth="1"/>
    <col min="16140" max="16140" width="12.28515625" style="8" bestFit="1" customWidth="1"/>
    <col min="16141" max="16384" width="9.140625" style="8"/>
  </cols>
  <sheetData>
    <row r="1" spans="1:9" ht="12.75" customHeight="1" x14ac:dyDescent="0.2">
      <c r="A1" s="244" t="s">
        <v>10</v>
      </c>
      <c r="B1" s="258"/>
      <c r="C1" s="258"/>
      <c r="D1" s="258"/>
      <c r="E1" s="258"/>
      <c r="F1" s="258"/>
      <c r="G1" s="258"/>
      <c r="H1" s="258"/>
      <c r="I1" s="258"/>
    </row>
    <row r="2" spans="1:9" ht="12.75" customHeight="1" x14ac:dyDescent="0.2">
      <c r="A2" s="243" t="s">
        <v>204</v>
      </c>
      <c r="B2" s="233"/>
      <c r="C2" s="233"/>
      <c r="D2" s="233"/>
      <c r="E2" s="233"/>
      <c r="F2" s="233"/>
      <c r="G2" s="233"/>
      <c r="H2" s="233"/>
      <c r="I2" s="233"/>
    </row>
    <row r="3" spans="1:9" x14ac:dyDescent="0.2">
      <c r="A3" s="260" t="s">
        <v>225</v>
      </c>
      <c r="B3" s="265"/>
      <c r="C3" s="265"/>
      <c r="D3" s="265"/>
      <c r="E3" s="265"/>
      <c r="F3" s="265"/>
      <c r="G3" s="265"/>
      <c r="H3" s="265"/>
      <c r="I3" s="265"/>
    </row>
    <row r="4" spans="1:9" x14ac:dyDescent="0.2">
      <c r="A4" s="259" t="s">
        <v>286</v>
      </c>
      <c r="B4" s="236"/>
      <c r="C4" s="236"/>
      <c r="D4" s="236"/>
      <c r="E4" s="236"/>
      <c r="F4" s="236"/>
      <c r="G4" s="236"/>
      <c r="H4" s="236"/>
      <c r="I4" s="237"/>
    </row>
    <row r="5" spans="1:9" ht="57" thickBot="1" x14ac:dyDescent="0.25">
      <c r="A5" s="253" t="s">
        <v>2</v>
      </c>
      <c r="B5" s="239"/>
      <c r="C5" s="239"/>
      <c r="D5" s="239"/>
      <c r="E5" s="239"/>
      <c r="F5" s="239"/>
      <c r="G5" s="11" t="s">
        <v>6</v>
      </c>
      <c r="H5" s="31" t="s">
        <v>179</v>
      </c>
      <c r="I5" s="31" t="s">
        <v>180</v>
      </c>
    </row>
    <row r="6" spans="1:9" x14ac:dyDescent="0.2">
      <c r="A6" s="257">
        <v>1</v>
      </c>
      <c r="B6" s="239"/>
      <c r="C6" s="239"/>
      <c r="D6" s="239"/>
      <c r="E6" s="239"/>
      <c r="F6" s="239"/>
      <c r="G6" s="9">
        <v>2</v>
      </c>
      <c r="H6" s="29" t="s">
        <v>8</v>
      </c>
      <c r="I6" s="29" t="s">
        <v>9</v>
      </c>
    </row>
    <row r="7" spans="1:9" x14ac:dyDescent="0.2">
      <c r="A7" s="226" t="s">
        <v>98</v>
      </c>
      <c r="B7" s="226"/>
      <c r="C7" s="226"/>
      <c r="D7" s="226"/>
      <c r="E7" s="226"/>
      <c r="F7" s="226"/>
      <c r="G7" s="264"/>
      <c r="H7" s="264"/>
      <c r="I7" s="264"/>
    </row>
    <row r="8" spans="1:9" x14ac:dyDescent="0.2">
      <c r="A8" s="222" t="s">
        <v>135</v>
      </c>
      <c r="B8" s="262"/>
      <c r="C8" s="262"/>
      <c r="D8" s="262"/>
      <c r="E8" s="262"/>
      <c r="F8" s="262"/>
      <c r="G8" s="6">
        <v>1</v>
      </c>
      <c r="H8" s="25">
        <v>0</v>
      </c>
      <c r="I8" s="25">
        <v>0</v>
      </c>
    </row>
    <row r="9" spans="1:9" x14ac:dyDescent="0.2">
      <c r="A9" s="222" t="s">
        <v>136</v>
      </c>
      <c r="B9" s="262"/>
      <c r="C9" s="262"/>
      <c r="D9" s="262"/>
      <c r="E9" s="262"/>
      <c r="F9" s="262"/>
      <c r="G9" s="6">
        <v>2</v>
      </c>
      <c r="H9" s="25">
        <v>0</v>
      </c>
      <c r="I9" s="25">
        <v>0</v>
      </c>
    </row>
    <row r="10" spans="1:9" x14ac:dyDescent="0.2">
      <c r="A10" s="222" t="s">
        <v>137</v>
      </c>
      <c r="B10" s="262"/>
      <c r="C10" s="262"/>
      <c r="D10" s="262"/>
      <c r="E10" s="262"/>
      <c r="F10" s="262"/>
      <c r="G10" s="6">
        <v>3</v>
      </c>
      <c r="H10" s="25">
        <v>0</v>
      </c>
      <c r="I10" s="25">
        <v>0</v>
      </c>
    </row>
    <row r="11" spans="1:9" x14ac:dyDescent="0.2">
      <c r="A11" s="222" t="s">
        <v>138</v>
      </c>
      <c r="B11" s="262"/>
      <c r="C11" s="262"/>
      <c r="D11" s="262"/>
      <c r="E11" s="262"/>
      <c r="F11" s="262"/>
      <c r="G11" s="6">
        <v>4</v>
      </c>
      <c r="H11" s="25">
        <v>0</v>
      </c>
      <c r="I11" s="25">
        <v>0</v>
      </c>
    </row>
    <row r="12" spans="1:9" ht="19.899999999999999" customHeight="1" x14ac:dyDescent="0.2">
      <c r="A12" s="225" t="s">
        <v>139</v>
      </c>
      <c r="B12" s="263"/>
      <c r="C12" s="263"/>
      <c r="D12" s="263"/>
      <c r="E12" s="263"/>
      <c r="F12" s="263"/>
      <c r="G12" s="4">
        <v>5</v>
      </c>
      <c r="H12" s="23">
        <f>SUM(H8:H11)</f>
        <v>0</v>
      </c>
      <c r="I12" s="23">
        <f>SUM(I8:I11)</f>
        <v>0</v>
      </c>
    </row>
    <row r="13" spans="1:9" x14ac:dyDescent="0.2">
      <c r="A13" s="222" t="s">
        <v>140</v>
      </c>
      <c r="B13" s="262"/>
      <c r="C13" s="262"/>
      <c r="D13" s="262"/>
      <c r="E13" s="262"/>
      <c r="F13" s="262"/>
      <c r="G13" s="6">
        <v>6</v>
      </c>
      <c r="H13" s="25">
        <v>0</v>
      </c>
      <c r="I13" s="25">
        <v>0</v>
      </c>
    </row>
    <row r="14" spans="1:9" x14ac:dyDescent="0.2">
      <c r="A14" s="222" t="s">
        <v>141</v>
      </c>
      <c r="B14" s="262"/>
      <c r="C14" s="262"/>
      <c r="D14" s="262"/>
      <c r="E14" s="262"/>
      <c r="F14" s="262"/>
      <c r="G14" s="6">
        <v>7</v>
      </c>
      <c r="H14" s="25">
        <v>0</v>
      </c>
      <c r="I14" s="25">
        <v>0</v>
      </c>
    </row>
    <row r="15" spans="1:9" x14ac:dyDescent="0.2">
      <c r="A15" s="222" t="s">
        <v>142</v>
      </c>
      <c r="B15" s="262"/>
      <c r="C15" s="262"/>
      <c r="D15" s="262"/>
      <c r="E15" s="262"/>
      <c r="F15" s="262"/>
      <c r="G15" s="6">
        <v>8</v>
      </c>
      <c r="H15" s="25">
        <v>0</v>
      </c>
      <c r="I15" s="25">
        <v>0</v>
      </c>
    </row>
    <row r="16" spans="1:9" x14ac:dyDescent="0.2">
      <c r="A16" s="222" t="s">
        <v>143</v>
      </c>
      <c r="B16" s="262"/>
      <c r="C16" s="262"/>
      <c r="D16" s="262"/>
      <c r="E16" s="262"/>
      <c r="F16" s="262"/>
      <c r="G16" s="6">
        <v>9</v>
      </c>
      <c r="H16" s="25">
        <v>0</v>
      </c>
      <c r="I16" s="25">
        <v>0</v>
      </c>
    </row>
    <row r="17" spans="1:9" x14ac:dyDescent="0.2">
      <c r="A17" s="222" t="s">
        <v>144</v>
      </c>
      <c r="B17" s="262"/>
      <c r="C17" s="262"/>
      <c r="D17" s="262"/>
      <c r="E17" s="262"/>
      <c r="F17" s="262"/>
      <c r="G17" s="6">
        <v>10</v>
      </c>
      <c r="H17" s="25">
        <v>0</v>
      </c>
      <c r="I17" s="25">
        <v>0</v>
      </c>
    </row>
    <row r="18" spans="1:9" x14ac:dyDescent="0.2">
      <c r="A18" s="222" t="s">
        <v>145</v>
      </c>
      <c r="B18" s="262"/>
      <c r="C18" s="262"/>
      <c r="D18" s="262"/>
      <c r="E18" s="262"/>
      <c r="F18" s="262"/>
      <c r="G18" s="6">
        <v>11</v>
      </c>
      <c r="H18" s="25">
        <v>0</v>
      </c>
      <c r="I18" s="25">
        <v>0</v>
      </c>
    </row>
    <row r="19" spans="1:9" x14ac:dyDescent="0.2">
      <c r="A19" s="225" t="s">
        <v>146</v>
      </c>
      <c r="B19" s="263"/>
      <c r="C19" s="263"/>
      <c r="D19" s="263"/>
      <c r="E19" s="263"/>
      <c r="F19" s="263"/>
      <c r="G19" s="4">
        <v>12</v>
      </c>
      <c r="H19" s="23">
        <f>SUM(H13:H18)</f>
        <v>0</v>
      </c>
      <c r="I19" s="23">
        <f>SUM(I13:I18)</f>
        <v>0</v>
      </c>
    </row>
    <row r="20" spans="1:9" x14ac:dyDescent="0.2">
      <c r="A20" s="226" t="s">
        <v>99</v>
      </c>
      <c r="B20" s="226"/>
      <c r="C20" s="226"/>
      <c r="D20" s="226"/>
      <c r="E20" s="226"/>
      <c r="F20" s="226"/>
      <c r="G20" s="264"/>
      <c r="H20" s="264"/>
      <c r="I20" s="264"/>
    </row>
    <row r="21" spans="1:9" x14ac:dyDescent="0.2">
      <c r="A21" s="222" t="s">
        <v>147</v>
      </c>
      <c r="B21" s="262"/>
      <c r="C21" s="262"/>
      <c r="D21" s="262"/>
      <c r="E21" s="262"/>
      <c r="F21" s="262"/>
      <c r="G21" s="6">
        <v>13</v>
      </c>
      <c r="H21" s="25">
        <v>0</v>
      </c>
      <c r="I21" s="25">
        <v>0</v>
      </c>
    </row>
    <row r="22" spans="1:9" x14ac:dyDescent="0.2">
      <c r="A22" s="222" t="s">
        <v>148</v>
      </c>
      <c r="B22" s="262"/>
      <c r="C22" s="262"/>
      <c r="D22" s="262"/>
      <c r="E22" s="262"/>
      <c r="F22" s="262"/>
      <c r="G22" s="6">
        <v>14</v>
      </c>
      <c r="H22" s="25">
        <v>0</v>
      </c>
      <c r="I22" s="25">
        <v>0</v>
      </c>
    </row>
    <row r="23" spans="1:9" x14ac:dyDescent="0.2">
      <c r="A23" s="222" t="s">
        <v>113</v>
      </c>
      <c r="B23" s="262"/>
      <c r="C23" s="262"/>
      <c r="D23" s="262"/>
      <c r="E23" s="262"/>
      <c r="F23" s="262"/>
      <c r="G23" s="6">
        <v>15</v>
      </c>
      <c r="H23" s="25">
        <v>0</v>
      </c>
      <c r="I23" s="25">
        <v>0</v>
      </c>
    </row>
    <row r="24" spans="1:9" x14ac:dyDescent="0.2">
      <c r="A24" s="222" t="s">
        <v>114</v>
      </c>
      <c r="B24" s="262"/>
      <c r="C24" s="262"/>
      <c r="D24" s="262"/>
      <c r="E24" s="262"/>
      <c r="F24" s="262"/>
      <c r="G24" s="6">
        <v>16</v>
      </c>
      <c r="H24" s="25">
        <v>0</v>
      </c>
      <c r="I24" s="25">
        <v>0</v>
      </c>
    </row>
    <row r="25" spans="1:9" x14ac:dyDescent="0.2">
      <c r="A25" s="223" t="s">
        <v>149</v>
      </c>
      <c r="B25" s="263"/>
      <c r="C25" s="263"/>
      <c r="D25" s="263"/>
      <c r="E25" s="263"/>
      <c r="F25" s="263"/>
      <c r="G25" s="7">
        <v>17</v>
      </c>
      <c r="H25" s="26">
        <f>H26+H27</f>
        <v>0</v>
      </c>
      <c r="I25" s="26">
        <f>I26+I27</f>
        <v>0</v>
      </c>
    </row>
    <row r="26" spans="1:9" x14ac:dyDescent="0.2">
      <c r="A26" s="222" t="s">
        <v>150</v>
      </c>
      <c r="B26" s="262"/>
      <c r="C26" s="262"/>
      <c r="D26" s="262"/>
      <c r="E26" s="262"/>
      <c r="F26" s="262"/>
      <c r="G26" s="6">
        <v>18</v>
      </c>
      <c r="H26" s="25">
        <v>0</v>
      </c>
      <c r="I26" s="25">
        <v>0</v>
      </c>
    </row>
    <row r="27" spans="1:9" x14ac:dyDescent="0.2">
      <c r="A27" s="222" t="s">
        <v>151</v>
      </c>
      <c r="B27" s="262"/>
      <c r="C27" s="262"/>
      <c r="D27" s="262"/>
      <c r="E27" s="262"/>
      <c r="F27" s="262"/>
      <c r="G27" s="6">
        <v>19</v>
      </c>
      <c r="H27" s="25">
        <v>0</v>
      </c>
      <c r="I27" s="25">
        <v>0</v>
      </c>
    </row>
    <row r="28" spans="1:9" ht="27.6" customHeight="1" x14ac:dyDescent="0.2">
      <c r="A28" s="225" t="s">
        <v>152</v>
      </c>
      <c r="B28" s="263"/>
      <c r="C28" s="263"/>
      <c r="D28" s="263"/>
      <c r="E28" s="263"/>
      <c r="F28" s="263"/>
      <c r="G28" s="4">
        <v>20</v>
      </c>
      <c r="H28" s="23">
        <f>SUM(H21:H25)</f>
        <v>0</v>
      </c>
      <c r="I28" s="23">
        <f>SUM(I21:I25)</f>
        <v>0</v>
      </c>
    </row>
    <row r="29" spans="1:9" x14ac:dyDescent="0.2">
      <c r="A29" s="222" t="s">
        <v>117</v>
      </c>
      <c r="B29" s="262"/>
      <c r="C29" s="262"/>
      <c r="D29" s="262"/>
      <c r="E29" s="262"/>
      <c r="F29" s="262"/>
      <c r="G29" s="6">
        <v>21</v>
      </c>
      <c r="H29" s="25">
        <v>0</v>
      </c>
      <c r="I29" s="25">
        <v>0</v>
      </c>
    </row>
    <row r="30" spans="1:9" x14ac:dyDescent="0.2">
      <c r="A30" s="222" t="s">
        <v>118</v>
      </c>
      <c r="B30" s="262"/>
      <c r="C30" s="262"/>
      <c r="D30" s="262"/>
      <c r="E30" s="262"/>
      <c r="F30" s="262"/>
      <c r="G30" s="6">
        <v>22</v>
      </c>
      <c r="H30" s="25">
        <v>0</v>
      </c>
      <c r="I30" s="25">
        <v>0</v>
      </c>
    </row>
    <row r="31" spans="1:9" x14ac:dyDescent="0.2">
      <c r="A31" s="223" t="s">
        <v>153</v>
      </c>
      <c r="B31" s="263"/>
      <c r="C31" s="263"/>
      <c r="D31" s="263"/>
      <c r="E31" s="263"/>
      <c r="F31" s="263"/>
      <c r="G31" s="7">
        <v>23</v>
      </c>
      <c r="H31" s="26">
        <f>H32+H33</f>
        <v>0</v>
      </c>
      <c r="I31" s="26">
        <f>I32+I33</f>
        <v>0</v>
      </c>
    </row>
    <row r="32" spans="1:9" x14ac:dyDescent="0.2">
      <c r="A32" s="222" t="s">
        <v>154</v>
      </c>
      <c r="B32" s="262"/>
      <c r="C32" s="262"/>
      <c r="D32" s="262"/>
      <c r="E32" s="262"/>
      <c r="F32" s="262"/>
      <c r="G32" s="6">
        <v>24</v>
      </c>
      <c r="H32" s="25">
        <v>0</v>
      </c>
      <c r="I32" s="25">
        <v>0</v>
      </c>
    </row>
    <row r="33" spans="1:9" x14ac:dyDescent="0.2">
      <c r="A33" s="222" t="s">
        <v>155</v>
      </c>
      <c r="B33" s="262"/>
      <c r="C33" s="262"/>
      <c r="D33" s="262"/>
      <c r="E33" s="262"/>
      <c r="F33" s="262"/>
      <c r="G33" s="6">
        <v>25</v>
      </c>
      <c r="H33" s="25">
        <v>0</v>
      </c>
      <c r="I33" s="25">
        <v>0</v>
      </c>
    </row>
    <row r="34" spans="1:9" ht="26.45" customHeight="1" x14ac:dyDescent="0.2">
      <c r="A34" s="225" t="s">
        <v>120</v>
      </c>
      <c r="B34" s="263"/>
      <c r="C34" s="263"/>
      <c r="D34" s="263"/>
      <c r="E34" s="263"/>
      <c r="F34" s="263"/>
      <c r="G34" s="4">
        <v>26</v>
      </c>
      <c r="H34" s="23">
        <f>H29+H30+H31</f>
        <v>0</v>
      </c>
      <c r="I34" s="23">
        <f>I29+I30+I31</f>
        <v>0</v>
      </c>
    </row>
    <row r="35" spans="1:9" x14ac:dyDescent="0.2">
      <c r="A35" s="226" t="s">
        <v>100</v>
      </c>
      <c r="B35" s="226"/>
      <c r="C35" s="226"/>
      <c r="D35" s="226"/>
      <c r="E35" s="226"/>
      <c r="F35" s="226"/>
      <c r="G35" s="264"/>
      <c r="H35" s="264"/>
      <c r="I35" s="264"/>
    </row>
    <row r="36" spans="1:9" x14ac:dyDescent="0.2">
      <c r="A36" s="222" t="s">
        <v>121</v>
      </c>
      <c r="B36" s="262"/>
      <c r="C36" s="262"/>
      <c r="D36" s="262"/>
      <c r="E36" s="262"/>
      <c r="F36" s="262"/>
      <c r="G36" s="6">
        <v>27</v>
      </c>
      <c r="H36" s="96">
        <v>0</v>
      </c>
      <c r="I36" s="96">
        <v>0</v>
      </c>
    </row>
    <row r="37" spans="1:9" x14ac:dyDescent="0.2">
      <c r="A37" s="222" t="s">
        <v>122</v>
      </c>
      <c r="B37" s="262"/>
      <c r="C37" s="262"/>
      <c r="D37" s="262"/>
      <c r="E37" s="262"/>
      <c r="F37" s="262"/>
      <c r="G37" s="6">
        <v>28</v>
      </c>
      <c r="H37" s="96">
        <v>0</v>
      </c>
      <c r="I37" s="96">
        <v>0</v>
      </c>
    </row>
    <row r="38" spans="1:9" x14ac:dyDescent="0.2">
      <c r="A38" s="222" t="s">
        <v>123</v>
      </c>
      <c r="B38" s="262"/>
      <c r="C38" s="262"/>
      <c r="D38" s="262"/>
      <c r="E38" s="262"/>
      <c r="F38" s="262"/>
      <c r="G38" s="6">
        <v>29</v>
      </c>
      <c r="H38" s="96">
        <v>0</v>
      </c>
      <c r="I38" s="96">
        <v>0</v>
      </c>
    </row>
    <row r="39" spans="1:9" ht="27" customHeight="1" x14ac:dyDescent="0.2">
      <c r="A39" s="225" t="s">
        <v>156</v>
      </c>
      <c r="B39" s="263"/>
      <c r="C39" s="263"/>
      <c r="D39" s="263"/>
      <c r="E39" s="263"/>
      <c r="F39" s="263"/>
      <c r="G39" s="4">
        <v>30</v>
      </c>
      <c r="H39" s="97">
        <f>H36+H37+H38</f>
        <v>0</v>
      </c>
      <c r="I39" s="97">
        <f>I36+I37+I38</f>
        <v>0</v>
      </c>
    </row>
    <row r="40" spans="1:9" x14ac:dyDescent="0.2">
      <c r="A40" s="222" t="s">
        <v>125</v>
      </c>
      <c r="B40" s="262"/>
      <c r="C40" s="262"/>
      <c r="D40" s="262"/>
      <c r="E40" s="262"/>
      <c r="F40" s="262"/>
      <c r="G40" s="6">
        <v>31</v>
      </c>
      <c r="H40" s="96">
        <v>0</v>
      </c>
      <c r="I40" s="96">
        <v>0</v>
      </c>
    </row>
    <row r="41" spans="1:9" x14ac:dyDescent="0.2">
      <c r="A41" s="222" t="s">
        <v>126</v>
      </c>
      <c r="B41" s="262"/>
      <c r="C41" s="262"/>
      <c r="D41" s="262"/>
      <c r="E41" s="262"/>
      <c r="F41" s="262"/>
      <c r="G41" s="6">
        <v>32</v>
      </c>
      <c r="H41" s="96">
        <v>0</v>
      </c>
      <c r="I41" s="96">
        <v>0</v>
      </c>
    </row>
    <row r="42" spans="1:9" x14ac:dyDescent="0.2">
      <c r="A42" s="222" t="s">
        <v>127</v>
      </c>
      <c r="B42" s="262"/>
      <c r="C42" s="262"/>
      <c r="D42" s="262"/>
      <c r="E42" s="262"/>
      <c r="F42" s="262"/>
      <c r="G42" s="6">
        <v>33</v>
      </c>
      <c r="H42" s="96">
        <v>0</v>
      </c>
      <c r="I42" s="96">
        <v>0</v>
      </c>
    </row>
    <row r="43" spans="1:9" x14ac:dyDescent="0.2">
      <c r="A43" s="222" t="s">
        <v>128</v>
      </c>
      <c r="B43" s="262"/>
      <c r="C43" s="262"/>
      <c r="D43" s="262"/>
      <c r="E43" s="262"/>
      <c r="F43" s="262"/>
      <c r="G43" s="6">
        <v>34</v>
      </c>
      <c r="H43" s="96">
        <v>0</v>
      </c>
      <c r="I43" s="96">
        <v>0</v>
      </c>
    </row>
    <row r="44" spans="1:9" x14ac:dyDescent="0.2">
      <c r="A44" s="222" t="s">
        <v>129</v>
      </c>
      <c r="B44" s="262"/>
      <c r="C44" s="262"/>
      <c r="D44" s="262"/>
      <c r="E44" s="262"/>
      <c r="F44" s="262"/>
      <c r="G44" s="6">
        <v>35</v>
      </c>
      <c r="H44" s="96">
        <v>0</v>
      </c>
      <c r="I44" s="96">
        <v>0</v>
      </c>
    </row>
    <row r="45" spans="1:9" ht="27.6" customHeight="1" x14ac:dyDescent="0.2">
      <c r="A45" s="225" t="s">
        <v>157</v>
      </c>
      <c r="B45" s="263"/>
      <c r="C45" s="263"/>
      <c r="D45" s="263"/>
      <c r="E45" s="263"/>
      <c r="F45" s="263"/>
      <c r="G45" s="4">
        <v>36</v>
      </c>
      <c r="H45" s="97">
        <f>H40+H41+H42+H43+H44</f>
        <v>0</v>
      </c>
      <c r="I45" s="97">
        <f>I40+I41+I42+I43+I44</f>
        <v>0</v>
      </c>
    </row>
    <row r="46" spans="1:9" x14ac:dyDescent="0.2">
      <c r="A46" s="226" t="s">
        <v>131</v>
      </c>
      <c r="B46" s="262"/>
      <c r="C46" s="262"/>
      <c r="D46" s="262"/>
      <c r="E46" s="262"/>
      <c r="F46" s="262"/>
      <c r="G46" s="5">
        <v>37</v>
      </c>
      <c r="H46" s="96">
        <v>0</v>
      </c>
      <c r="I46" s="96">
        <v>0</v>
      </c>
    </row>
    <row r="47" spans="1:9" x14ac:dyDescent="0.2">
      <c r="A47" s="226" t="s">
        <v>132</v>
      </c>
      <c r="B47" s="262"/>
      <c r="C47" s="262"/>
      <c r="D47" s="262"/>
      <c r="E47" s="262"/>
      <c r="F47" s="262"/>
      <c r="G47" s="5">
        <v>38</v>
      </c>
      <c r="H47" s="96">
        <v>0</v>
      </c>
      <c r="I47" s="96">
        <v>0</v>
      </c>
    </row>
    <row r="48" spans="1:9" x14ac:dyDescent="0.2">
      <c r="A48" s="226" t="s">
        <v>133</v>
      </c>
      <c r="B48" s="262"/>
      <c r="C48" s="262"/>
      <c r="D48" s="262"/>
      <c r="E48" s="262"/>
      <c r="F48" s="262"/>
      <c r="G48" s="5">
        <v>39</v>
      </c>
      <c r="H48" s="96">
        <v>0</v>
      </c>
      <c r="I48" s="96">
        <v>0</v>
      </c>
    </row>
    <row r="49" spans="1:9" ht="15.6" customHeight="1" x14ac:dyDescent="0.2">
      <c r="A49" s="225" t="s">
        <v>134</v>
      </c>
      <c r="B49" s="263"/>
      <c r="C49" s="263"/>
      <c r="D49" s="263"/>
      <c r="E49" s="263"/>
      <c r="F49" s="263"/>
      <c r="G49" s="4">
        <v>40</v>
      </c>
      <c r="H49" s="97">
        <f>H46+H47-H48</f>
        <v>0</v>
      </c>
      <c r="I49" s="97">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31"/>
  <sheetViews>
    <sheetView view="pageBreakPreview" zoomScale="90" zoomScaleNormal="100" zoomScaleSheetLayoutView="90" workbookViewId="0">
      <selection activeCell="W20" sqref="W20"/>
    </sheetView>
  </sheetViews>
  <sheetFormatPr defaultRowHeight="12.75" x14ac:dyDescent="0.2"/>
  <cols>
    <col min="1" max="1" width="46.140625" style="10" customWidth="1"/>
    <col min="2" max="2" width="7.7109375" style="10" customWidth="1"/>
    <col min="3" max="3" width="11" style="32" customWidth="1"/>
    <col min="4" max="4" width="10.7109375" style="32" customWidth="1"/>
    <col min="5" max="5" width="10.28515625" style="32" customWidth="1"/>
    <col min="6" max="6" width="10.85546875" style="32" customWidth="1"/>
    <col min="7" max="7" width="12.42578125" style="32" customWidth="1"/>
    <col min="8" max="8" width="11.85546875" style="32" customWidth="1"/>
    <col min="9" max="9" width="9.140625" style="32" customWidth="1"/>
    <col min="10" max="10" width="11.28515625" style="32" customWidth="1"/>
    <col min="11" max="11" width="10.5703125" style="32" customWidth="1"/>
    <col min="12" max="12" width="13.5703125" style="32" customWidth="1"/>
    <col min="13" max="13" width="14" style="32" customWidth="1"/>
    <col min="14" max="262" width="9.140625" style="8"/>
    <col min="263" max="263" width="10.140625" style="8" bestFit="1" customWidth="1"/>
    <col min="264" max="267" width="9.140625" style="8"/>
    <col min="268" max="269" width="9.85546875" style="8" bestFit="1" customWidth="1"/>
    <col min="270" max="518" width="9.140625" style="8"/>
    <col min="519" max="519" width="10.140625" style="8" bestFit="1" customWidth="1"/>
    <col min="520" max="523" width="9.140625" style="8"/>
    <col min="524" max="525" width="9.85546875" style="8" bestFit="1" customWidth="1"/>
    <col min="526" max="774" width="9.140625" style="8"/>
    <col min="775" max="775" width="10.140625" style="8" bestFit="1" customWidth="1"/>
    <col min="776" max="779" width="9.140625" style="8"/>
    <col min="780" max="781" width="9.85546875" style="8" bestFit="1" customWidth="1"/>
    <col min="782" max="1030" width="9.140625" style="8"/>
    <col min="1031" max="1031" width="10.140625" style="8" bestFit="1" customWidth="1"/>
    <col min="1032" max="1035" width="9.140625" style="8"/>
    <col min="1036" max="1037" width="9.85546875" style="8" bestFit="1" customWidth="1"/>
    <col min="1038" max="1286" width="9.140625" style="8"/>
    <col min="1287" max="1287" width="10.140625" style="8" bestFit="1" customWidth="1"/>
    <col min="1288" max="1291" width="9.140625" style="8"/>
    <col min="1292" max="1293" width="9.85546875" style="8" bestFit="1" customWidth="1"/>
    <col min="1294" max="1542" width="9.140625" style="8"/>
    <col min="1543" max="1543" width="10.140625" style="8" bestFit="1" customWidth="1"/>
    <col min="1544" max="1547" width="9.140625" style="8"/>
    <col min="1548" max="1549" width="9.85546875" style="8" bestFit="1" customWidth="1"/>
    <col min="1550" max="1798" width="9.140625" style="8"/>
    <col min="1799" max="1799" width="10.140625" style="8" bestFit="1" customWidth="1"/>
    <col min="1800" max="1803" width="9.140625" style="8"/>
    <col min="1804" max="1805" width="9.85546875" style="8" bestFit="1" customWidth="1"/>
    <col min="1806" max="2054" width="9.140625" style="8"/>
    <col min="2055" max="2055" width="10.140625" style="8" bestFit="1" customWidth="1"/>
    <col min="2056" max="2059" width="9.140625" style="8"/>
    <col min="2060" max="2061" width="9.85546875" style="8" bestFit="1" customWidth="1"/>
    <col min="2062" max="2310" width="9.140625" style="8"/>
    <col min="2311" max="2311" width="10.140625" style="8" bestFit="1" customWidth="1"/>
    <col min="2312" max="2315" width="9.140625" style="8"/>
    <col min="2316" max="2317" width="9.85546875" style="8" bestFit="1" customWidth="1"/>
    <col min="2318" max="2566" width="9.140625" style="8"/>
    <col min="2567" max="2567" width="10.140625" style="8" bestFit="1" customWidth="1"/>
    <col min="2568" max="2571" width="9.140625" style="8"/>
    <col min="2572" max="2573" width="9.85546875" style="8" bestFit="1" customWidth="1"/>
    <col min="2574" max="2822" width="9.140625" style="8"/>
    <col min="2823" max="2823" width="10.140625" style="8" bestFit="1" customWidth="1"/>
    <col min="2824" max="2827" width="9.140625" style="8"/>
    <col min="2828" max="2829" width="9.85546875" style="8" bestFit="1" customWidth="1"/>
    <col min="2830" max="3078" width="9.140625" style="8"/>
    <col min="3079" max="3079" width="10.140625" style="8" bestFit="1" customWidth="1"/>
    <col min="3080" max="3083" width="9.140625" style="8"/>
    <col min="3084" max="3085" width="9.85546875" style="8" bestFit="1" customWidth="1"/>
    <col min="3086" max="3334" width="9.140625" style="8"/>
    <col min="3335" max="3335" width="10.140625" style="8" bestFit="1" customWidth="1"/>
    <col min="3336" max="3339" width="9.140625" style="8"/>
    <col min="3340" max="3341" width="9.85546875" style="8" bestFit="1" customWidth="1"/>
    <col min="3342" max="3590" width="9.140625" style="8"/>
    <col min="3591" max="3591" width="10.140625" style="8" bestFit="1" customWidth="1"/>
    <col min="3592" max="3595" width="9.140625" style="8"/>
    <col min="3596" max="3597" width="9.85546875" style="8" bestFit="1" customWidth="1"/>
    <col min="3598" max="3846" width="9.140625" style="8"/>
    <col min="3847" max="3847" width="10.140625" style="8" bestFit="1" customWidth="1"/>
    <col min="3848" max="3851" width="9.140625" style="8"/>
    <col min="3852" max="3853" width="9.85546875" style="8" bestFit="1" customWidth="1"/>
    <col min="3854" max="4102" width="9.140625" style="8"/>
    <col min="4103" max="4103" width="10.140625" style="8" bestFit="1" customWidth="1"/>
    <col min="4104" max="4107" width="9.140625" style="8"/>
    <col min="4108" max="4109" width="9.85546875" style="8" bestFit="1" customWidth="1"/>
    <col min="4110" max="4358" width="9.140625" style="8"/>
    <col min="4359" max="4359" width="10.140625" style="8" bestFit="1" customWidth="1"/>
    <col min="4360" max="4363" width="9.140625" style="8"/>
    <col min="4364" max="4365" width="9.85546875" style="8" bestFit="1" customWidth="1"/>
    <col min="4366" max="4614" width="9.140625" style="8"/>
    <col min="4615" max="4615" width="10.140625" style="8" bestFit="1" customWidth="1"/>
    <col min="4616" max="4619" width="9.140625" style="8"/>
    <col min="4620" max="4621" width="9.85546875" style="8" bestFit="1" customWidth="1"/>
    <col min="4622" max="4870" width="9.140625" style="8"/>
    <col min="4871" max="4871" width="10.140625" style="8" bestFit="1" customWidth="1"/>
    <col min="4872" max="4875" width="9.140625" style="8"/>
    <col min="4876" max="4877" width="9.85546875" style="8" bestFit="1" customWidth="1"/>
    <col min="4878" max="5126" width="9.140625" style="8"/>
    <col min="5127" max="5127" width="10.140625" style="8" bestFit="1" customWidth="1"/>
    <col min="5128" max="5131" width="9.140625" style="8"/>
    <col min="5132" max="5133" width="9.85546875" style="8" bestFit="1" customWidth="1"/>
    <col min="5134" max="5382" width="9.140625" style="8"/>
    <col min="5383" max="5383" width="10.140625" style="8" bestFit="1" customWidth="1"/>
    <col min="5384" max="5387" width="9.140625" style="8"/>
    <col min="5388" max="5389" width="9.85546875" style="8" bestFit="1" customWidth="1"/>
    <col min="5390" max="5638" width="9.140625" style="8"/>
    <col min="5639" max="5639" width="10.140625" style="8" bestFit="1" customWidth="1"/>
    <col min="5640" max="5643" width="9.140625" style="8"/>
    <col min="5644" max="5645" width="9.85546875" style="8" bestFit="1" customWidth="1"/>
    <col min="5646" max="5894" width="9.140625" style="8"/>
    <col min="5895" max="5895" width="10.140625" style="8" bestFit="1" customWidth="1"/>
    <col min="5896" max="5899" width="9.140625" style="8"/>
    <col min="5900" max="5901" width="9.85546875" style="8" bestFit="1" customWidth="1"/>
    <col min="5902" max="6150" width="9.140625" style="8"/>
    <col min="6151" max="6151" width="10.140625" style="8" bestFit="1" customWidth="1"/>
    <col min="6152" max="6155" width="9.140625" style="8"/>
    <col min="6156" max="6157" width="9.85546875" style="8" bestFit="1" customWidth="1"/>
    <col min="6158" max="6406" width="9.140625" style="8"/>
    <col min="6407" max="6407" width="10.140625" style="8" bestFit="1" customWidth="1"/>
    <col min="6408" max="6411" width="9.140625" style="8"/>
    <col min="6412" max="6413" width="9.85546875" style="8" bestFit="1" customWidth="1"/>
    <col min="6414" max="6662" width="9.140625" style="8"/>
    <col min="6663" max="6663" width="10.140625" style="8" bestFit="1" customWidth="1"/>
    <col min="6664" max="6667" width="9.140625" style="8"/>
    <col min="6668" max="6669" width="9.85546875" style="8" bestFit="1" customWidth="1"/>
    <col min="6670" max="6918" width="9.140625" style="8"/>
    <col min="6919" max="6919" width="10.140625" style="8" bestFit="1" customWidth="1"/>
    <col min="6920" max="6923" width="9.140625" style="8"/>
    <col min="6924" max="6925" width="9.85546875" style="8" bestFit="1" customWidth="1"/>
    <col min="6926" max="7174" width="9.140625" style="8"/>
    <col min="7175" max="7175" width="10.140625" style="8" bestFit="1" customWidth="1"/>
    <col min="7176" max="7179" width="9.140625" style="8"/>
    <col min="7180" max="7181" width="9.85546875" style="8" bestFit="1" customWidth="1"/>
    <col min="7182" max="7430" width="9.140625" style="8"/>
    <col min="7431" max="7431" width="10.140625" style="8" bestFit="1" customWidth="1"/>
    <col min="7432" max="7435" width="9.140625" style="8"/>
    <col min="7436" max="7437" width="9.85546875" style="8" bestFit="1" customWidth="1"/>
    <col min="7438" max="7686" width="9.140625" style="8"/>
    <col min="7687" max="7687" width="10.140625" style="8" bestFit="1" customWidth="1"/>
    <col min="7688" max="7691" width="9.140625" style="8"/>
    <col min="7692" max="7693" width="9.85546875" style="8" bestFit="1" customWidth="1"/>
    <col min="7694" max="7942" width="9.140625" style="8"/>
    <col min="7943" max="7943" width="10.140625" style="8" bestFit="1" customWidth="1"/>
    <col min="7944" max="7947" width="9.140625" style="8"/>
    <col min="7948" max="7949" width="9.85546875" style="8" bestFit="1" customWidth="1"/>
    <col min="7950" max="8198" width="9.140625" style="8"/>
    <col min="8199" max="8199" width="10.140625" style="8" bestFit="1" customWidth="1"/>
    <col min="8200" max="8203" width="9.140625" style="8"/>
    <col min="8204" max="8205" width="9.85546875" style="8" bestFit="1" customWidth="1"/>
    <col min="8206" max="8454" width="9.140625" style="8"/>
    <col min="8455" max="8455" width="10.140625" style="8" bestFit="1" customWidth="1"/>
    <col min="8456" max="8459" width="9.140625" style="8"/>
    <col min="8460" max="8461" width="9.85546875" style="8" bestFit="1" customWidth="1"/>
    <col min="8462" max="8710" width="9.140625" style="8"/>
    <col min="8711" max="8711" width="10.140625" style="8" bestFit="1" customWidth="1"/>
    <col min="8712" max="8715" width="9.140625" style="8"/>
    <col min="8716" max="8717" width="9.85546875" style="8" bestFit="1" customWidth="1"/>
    <col min="8718" max="8966" width="9.140625" style="8"/>
    <col min="8967" max="8967" width="10.140625" style="8" bestFit="1" customWidth="1"/>
    <col min="8968" max="8971" width="9.140625" style="8"/>
    <col min="8972" max="8973" width="9.85546875" style="8" bestFit="1" customWidth="1"/>
    <col min="8974" max="9222" width="9.140625" style="8"/>
    <col min="9223" max="9223" width="10.140625" style="8" bestFit="1" customWidth="1"/>
    <col min="9224" max="9227" width="9.140625" style="8"/>
    <col min="9228" max="9229" width="9.85546875" style="8" bestFit="1" customWidth="1"/>
    <col min="9230" max="9478" width="9.140625" style="8"/>
    <col min="9479" max="9479" width="10.140625" style="8" bestFit="1" customWidth="1"/>
    <col min="9480" max="9483" width="9.140625" style="8"/>
    <col min="9484" max="9485" width="9.85546875" style="8" bestFit="1" customWidth="1"/>
    <col min="9486" max="9734" width="9.140625" style="8"/>
    <col min="9735" max="9735" width="10.140625" style="8" bestFit="1" customWidth="1"/>
    <col min="9736" max="9739" width="9.140625" style="8"/>
    <col min="9740" max="9741" width="9.85546875" style="8" bestFit="1" customWidth="1"/>
    <col min="9742" max="9990" width="9.140625" style="8"/>
    <col min="9991" max="9991" width="10.140625" style="8" bestFit="1" customWidth="1"/>
    <col min="9992" max="9995" width="9.140625" style="8"/>
    <col min="9996" max="9997" width="9.85546875" style="8" bestFit="1" customWidth="1"/>
    <col min="9998" max="10246" width="9.140625" style="8"/>
    <col min="10247" max="10247" width="10.140625" style="8" bestFit="1" customWidth="1"/>
    <col min="10248" max="10251" width="9.140625" style="8"/>
    <col min="10252" max="10253" width="9.85546875" style="8" bestFit="1" customWidth="1"/>
    <col min="10254" max="10502" width="9.140625" style="8"/>
    <col min="10503" max="10503" width="10.140625" style="8" bestFit="1" customWidth="1"/>
    <col min="10504" max="10507" width="9.140625" style="8"/>
    <col min="10508" max="10509" width="9.85546875" style="8" bestFit="1" customWidth="1"/>
    <col min="10510" max="10758" width="9.140625" style="8"/>
    <col min="10759" max="10759" width="10.140625" style="8" bestFit="1" customWidth="1"/>
    <col min="10760" max="10763" width="9.140625" style="8"/>
    <col min="10764" max="10765" width="9.85546875" style="8" bestFit="1" customWidth="1"/>
    <col min="10766" max="11014" width="9.140625" style="8"/>
    <col min="11015" max="11015" width="10.140625" style="8" bestFit="1" customWidth="1"/>
    <col min="11016" max="11019" width="9.140625" style="8"/>
    <col min="11020" max="11021" width="9.85546875" style="8" bestFit="1" customWidth="1"/>
    <col min="11022" max="11270" width="9.140625" style="8"/>
    <col min="11271" max="11271" width="10.140625" style="8" bestFit="1" customWidth="1"/>
    <col min="11272" max="11275" width="9.140625" style="8"/>
    <col min="11276" max="11277" width="9.85546875" style="8" bestFit="1" customWidth="1"/>
    <col min="11278" max="11526" width="9.140625" style="8"/>
    <col min="11527" max="11527" width="10.140625" style="8" bestFit="1" customWidth="1"/>
    <col min="11528" max="11531" width="9.140625" style="8"/>
    <col min="11532" max="11533" width="9.85546875" style="8" bestFit="1" customWidth="1"/>
    <col min="11534" max="11782" width="9.140625" style="8"/>
    <col min="11783" max="11783" width="10.140625" style="8" bestFit="1" customWidth="1"/>
    <col min="11784" max="11787" width="9.140625" style="8"/>
    <col min="11788" max="11789" width="9.85546875" style="8" bestFit="1" customWidth="1"/>
    <col min="11790" max="12038" width="9.140625" style="8"/>
    <col min="12039" max="12039" width="10.140625" style="8" bestFit="1" customWidth="1"/>
    <col min="12040" max="12043" width="9.140625" style="8"/>
    <col min="12044" max="12045" width="9.85546875" style="8" bestFit="1" customWidth="1"/>
    <col min="12046" max="12294" width="9.140625" style="8"/>
    <col min="12295" max="12295" width="10.140625" style="8" bestFit="1" customWidth="1"/>
    <col min="12296" max="12299" width="9.140625" style="8"/>
    <col min="12300" max="12301" width="9.85546875" style="8" bestFit="1" customWidth="1"/>
    <col min="12302" max="12550" width="9.140625" style="8"/>
    <col min="12551" max="12551" width="10.140625" style="8" bestFit="1" customWidth="1"/>
    <col min="12552" max="12555" width="9.140625" style="8"/>
    <col min="12556" max="12557" width="9.85546875" style="8" bestFit="1" customWidth="1"/>
    <col min="12558" max="12806" width="9.140625" style="8"/>
    <col min="12807" max="12807" width="10.140625" style="8" bestFit="1" customWidth="1"/>
    <col min="12808" max="12811" width="9.140625" style="8"/>
    <col min="12812" max="12813" width="9.85546875" style="8" bestFit="1" customWidth="1"/>
    <col min="12814" max="13062" width="9.140625" style="8"/>
    <col min="13063" max="13063" width="10.140625" style="8" bestFit="1" customWidth="1"/>
    <col min="13064" max="13067" width="9.140625" style="8"/>
    <col min="13068" max="13069" width="9.85546875" style="8" bestFit="1" customWidth="1"/>
    <col min="13070" max="13318" width="9.140625" style="8"/>
    <col min="13319" max="13319" width="10.140625" style="8" bestFit="1" customWidth="1"/>
    <col min="13320" max="13323" width="9.140625" style="8"/>
    <col min="13324" max="13325" width="9.85546875" style="8" bestFit="1" customWidth="1"/>
    <col min="13326" max="13574" width="9.140625" style="8"/>
    <col min="13575" max="13575" width="10.140625" style="8" bestFit="1" customWidth="1"/>
    <col min="13576" max="13579" width="9.140625" style="8"/>
    <col min="13580" max="13581" width="9.85546875" style="8" bestFit="1" customWidth="1"/>
    <col min="13582" max="13830" width="9.140625" style="8"/>
    <col min="13831" max="13831" width="10.140625" style="8" bestFit="1" customWidth="1"/>
    <col min="13832" max="13835" width="9.140625" style="8"/>
    <col min="13836" max="13837" width="9.85546875" style="8" bestFit="1" customWidth="1"/>
    <col min="13838" max="14086" width="9.140625" style="8"/>
    <col min="14087" max="14087" width="10.140625" style="8" bestFit="1" customWidth="1"/>
    <col min="14088" max="14091" width="9.140625" style="8"/>
    <col min="14092" max="14093" width="9.85546875" style="8" bestFit="1" customWidth="1"/>
    <col min="14094" max="14342" width="9.140625" style="8"/>
    <col min="14343" max="14343" width="10.140625" style="8" bestFit="1" customWidth="1"/>
    <col min="14344" max="14347" width="9.140625" style="8"/>
    <col min="14348" max="14349" width="9.85546875" style="8" bestFit="1" customWidth="1"/>
    <col min="14350" max="14598" width="9.140625" style="8"/>
    <col min="14599" max="14599" width="10.140625" style="8" bestFit="1" customWidth="1"/>
    <col min="14600" max="14603" width="9.140625" style="8"/>
    <col min="14604" max="14605" width="9.85546875" style="8" bestFit="1" customWidth="1"/>
    <col min="14606" max="14854" width="9.140625" style="8"/>
    <col min="14855" max="14855" width="10.140625" style="8" bestFit="1" customWidth="1"/>
    <col min="14856" max="14859" width="9.140625" style="8"/>
    <col min="14860" max="14861" width="9.85546875" style="8" bestFit="1" customWidth="1"/>
    <col min="14862" max="15110" width="9.140625" style="8"/>
    <col min="15111" max="15111" width="10.140625" style="8" bestFit="1" customWidth="1"/>
    <col min="15112" max="15115" width="9.140625" style="8"/>
    <col min="15116" max="15117" width="9.85546875" style="8" bestFit="1" customWidth="1"/>
    <col min="15118" max="15366" width="9.140625" style="8"/>
    <col min="15367" max="15367" width="10.140625" style="8" bestFit="1" customWidth="1"/>
    <col min="15368" max="15371" width="9.140625" style="8"/>
    <col min="15372" max="15373" width="9.85546875" style="8" bestFit="1" customWidth="1"/>
    <col min="15374" max="15622" width="9.140625" style="8"/>
    <col min="15623" max="15623" width="10.140625" style="8" bestFit="1" customWidth="1"/>
    <col min="15624" max="15627" width="9.140625" style="8"/>
    <col min="15628" max="15629" width="9.85546875" style="8" bestFit="1" customWidth="1"/>
    <col min="15630" max="15878" width="9.140625" style="8"/>
    <col min="15879" max="15879" width="10.140625" style="8" bestFit="1" customWidth="1"/>
    <col min="15880" max="15883" width="9.140625" style="8"/>
    <col min="15884" max="15885" width="9.85546875" style="8" bestFit="1" customWidth="1"/>
    <col min="15886" max="16134" width="9.140625" style="8"/>
    <col min="16135" max="16135" width="10.140625" style="8" bestFit="1" customWidth="1"/>
    <col min="16136" max="16139" width="9.140625" style="8"/>
    <col min="16140" max="16141" width="9.85546875" style="8" bestFit="1" customWidth="1"/>
    <col min="16142" max="16384" width="9.140625" style="8"/>
  </cols>
  <sheetData>
    <row r="1" spans="1:25" ht="15.75" x14ac:dyDescent="0.2">
      <c r="A1" s="269" t="s">
        <v>11</v>
      </c>
      <c r="B1" s="269"/>
      <c r="C1" s="270"/>
      <c r="D1" s="270"/>
      <c r="E1" s="270"/>
      <c r="F1" s="270"/>
      <c r="G1" s="270"/>
      <c r="H1" s="270"/>
      <c r="I1" s="270"/>
      <c r="J1" s="270"/>
      <c r="K1" s="270"/>
      <c r="L1" s="270"/>
      <c r="M1" s="270"/>
      <c r="N1" s="12"/>
    </row>
    <row r="2" spans="1:25" ht="15.75" x14ac:dyDescent="0.2">
      <c r="A2" s="13"/>
      <c r="B2" s="13"/>
      <c r="C2" s="33"/>
      <c r="D2" s="271" t="s">
        <v>12</v>
      </c>
      <c r="E2" s="271"/>
      <c r="F2" s="41">
        <v>45292</v>
      </c>
      <c r="G2" s="34" t="s">
        <v>0</v>
      </c>
      <c r="H2" s="34"/>
      <c r="I2" s="34"/>
      <c r="J2" s="41">
        <v>45382</v>
      </c>
      <c r="K2" s="33"/>
      <c r="L2" s="33"/>
      <c r="M2" s="35" t="s">
        <v>225</v>
      </c>
      <c r="N2" s="12"/>
      <c r="Y2" s="10"/>
    </row>
    <row r="3" spans="1:25" ht="15.75" customHeight="1" x14ac:dyDescent="0.2">
      <c r="A3" s="266" t="s">
        <v>13</v>
      </c>
      <c r="B3" s="268" t="s">
        <v>172</v>
      </c>
      <c r="C3" s="267" t="s">
        <v>158</v>
      </c>
      <c r="D3" s="267"/>
      <c r="E3" s="267"/>
      <c r="F3" s="267"/>
      <c r="G3" s="267"/>
      <c r="H3" s="267"/>
      <c r="I3" s="267"/>
      <c r="J3" s="267"/>
      <c r="K3" s="267"/>
      <c r="L3" s="267" t="s">
        <v>159</v>
      </c>
      <c r="M3" s="272" t="s">
        <v>173</v>
      </c>
    </row>
    <row r="4" spans="1:25" ht="142.5" x14ac:dyDescent="0.2">
      <c r="A4" s="266"/>
      <c r="B4" s="254"/>
      <c r="C4" s="36" t="s">
        <v>160</v>
      </c>
      <c r="D4" s="36" t="s">
        <v>258</v>
      </c>
      <c r="E4" s="37" t="s">
        <v>259</v>
      </c>
      <c r="F4" s="37" t="s">
        <v>260</v>
      </c>
      <c r="G4" s="37" t="s">
        <v>261</v>
      </c>
      <c r="H4" s="37" t="s">
        <v>262</v>
      </c>
      <c r="I4" s="37" t="s">
        <v>263</v>
      </c>
      <c r="J4" s="37" t="s">
        <v>264</v>
      </c>
      <c r="K4" s="37" t="s">
        <v>265</v>
      </c>
      <c r="L4" s="267"/>
      <c r="M4" s="273"/>
    </row>
    <row r="5" spans="1:25" ht="15" x14ac:dyDescent="0.2">
      <c r="A5" s="15">
        <v>1</v>
      </c>
      <c r="B5" s="14">
        <v>2</v>
      </c>
      <c r="C5" s="36">
        <v>3</v>
      </c>
      <c r="D5" s="36">
        <v>4</v>
      </c>
      <c r="E5" s="36">
        <v>5</v>
      </c>
      <c r="F5" s="36">
        <v>6</v>
      </c>
      <c r="G5" s="36">
        <v>7</v>
      </c>
      <c r="H5" s="36">
        <v>8</v>
      </c>
      <c r="I5" s="36">
        <v>9</v>
      </c>
      <c r="J5" s="37">
        <v>10</v>
      </c>
      <c r="K5" s="36">
        <v>11</v>
      </c>
      <c r="L5" s="36">
        <v>12</v>
      </c>
      <c r="M5" s="38">
        <v>13</v>
      </c>
    </row>
    <row r="6" spans="1:25" ht="15" x14ac:dyDescent="0.2">
      <c r="A6" s="93" t="s">
        <v>266</v>
      </c>
      <c r="B6" s="16">
        <v>1</v>
      </c>
      <c r="C6" s="39">
        <v>3086622</v>
      </c>
      <c r="D6" s="39">
        <v>1843000</v>
      </c>
      <c r="E6" s="39">
        <v>333</v>
      </c>
      <c r="F6" s="39">
        <v>70196</v>
      </c>
      <c r="G6" s="39">
        <v>815878</v>
      </c>
      <c r="H6" s="39">
        <v>0</v>
      </c>
      <c r="I6" s="39">
        <v>0</v>
      </c>
      <c r="J6" s="39">
        <v>-3033</v>
      </c>
      <c r="K6" s="39">
        <v>16900</v>
      </c>
      <c r="L6" s="39">
        <v>0</v>
      </c>
      <c r="M6" s="40">
        <f>SUM(C6:L6)</f>
        <v>5829896</v>
      </c>
    </row>
    <row r="7" spans="1:25" ht="15" x14ac:dyDescent="0.2">
      <c r="A7" s="94" t="s">
        <v>161</v>
      </c>
      <c r="B7" s="17">
        <v>2</v>
      </c>
      <c r="C7" s="39">
        <v>-10306</v>
      </c>
      <c r="D7" s="39">
        <v>-3438</v>
      </c>
      <c r="E7" s="39">
        <v>-28</v>
      </c>
      <c r="F7" s="39">
        <v>-27</v>
      </c>
      <c r="G7" s="39">
        <v>0</v>
      </c>
      <c r="H7" s="39">
        <v>0</v>
      </c>
      <c r="I7" s="39">
        <v>0</v>
      </c>
      <c r="J7" s="39">
        <v>3026</v>
      </c>
      <c r="K7" s="39">
        <v>0</v>
      </c>
      <c r="L7" s="39">
        <v>0</v>
      </c>
      <c r="M7" s="40">
        <f t="shared" ref="M7:M31" si="0">SUM(C7:L7)</f>
        <v>-10773</v>
      </c>
    </row>
    <row r="8" spans="1:25" ht="15" x14ac:dyDescent="0.2">
      <c r="A8" s="94" t="s">
        <v>162</v>
      </c>
      <c r="B8" s="17">
        <v>3</v>
      </c>
      <c r="C8" s="39">
        <v>0</v>
      </c>
      <c r="D8" s="39">
        <v>0</v>
      </c>
      <c r="E8" s="39">
        <v>0</v>
      </c>
      <c r="F8" s="39">
        <v>0</v>
      </c>
      <c r="G8" s="39">
        <v>0</v>
      </c>
      <c r="H8" s="39">
        <v>0</v>
      </c>
      <c r="I8" s="39">
        <v>0</v>
      </c>
      <c r="J8" s="39">
        <v>0</v>
      </c>
      <c r="K8" s="39">
        <v>0</v>
      </c>
      <c r="L8" s="39">
        <v>0</v>
      </c>
      <c r="M8" s="40">
        <f t="shared" si="0"/>
        <v>0</v>
      </c>
    </row>
    <row r="9" spans="1:25" ht="30" x14ac:dyDescent="0.2">
      <c r="A9" s="95" t="s">
        <v>267</v>
      </c>
      <c r="B9" s="18">
        <v>4</v>
      </c>
      <c r="C9" s="40">
        <f>C6+C7+C8</f>
        <v>3076316</v>
      </c>
      <c r="D9" s="40">
        <f t="shared" ref="D9:L9" si="1">D6+D7+D8</f>
        <v>1839562</v>
      </c>
      <c r="E9" s="40">
        <f t="shared" si="1"/>
        <v>305</v>
      </c>
      <c r="F9" s="40">
        <f t="shared" si="1"/>
        <v>70169</v>
      </c>
      <c r="G9" s="40">
        <f t="shared" si="1"/>
        <v>815878</v>
      </c>
      <c r="H9" s="40">
        <f t="shared" si="1"/>
        <v>0</v>
      </c>
      <c r="I9" s="40">
        <f t="shared" si="1"/>
        <v>0</v>
      </c>
      <c r="J9" s="40">
        <f t="shared" si="1"/>
        <v>-7</v>
      </c>
      <c r="K9" s="40">
        <f t="shared" si="1"/>
        <v>16900</v>
      </c>
      <c r="L9" s="40">
        <f t="shared" si="1"/>
        <v>0</v>
      </c>
      <c r="M9" s="40">
        <f t="shared" si="0"/>
        <v>5819123</v>
      </c>
    </row>
    <row r="10" spans="1:25" ht="15" x14ac:dyDescent="0.2">
      <c r="A10" s="94" t="s">
        <v>163</v>
      </c>
      <c r="B10" s="17">
        <v>5</v>
      </c>
      <c r="C10" s="39">
        <v>0</v>
      </c>
      <c r="D10" s="39">
        <v>0</v>
      </c>
      <c r="E10" s="39">
        <v>0</v>
      </c>
      <c r="F10" s="39">
        <v>0</v>
      </c>
      <c r="G10" s="39">
        <v>0</v>
      </c>
      <c r="H10" s="39">
        <v>0</v>
      </c>
      <c r="I10" s="39">
        <v>0</v>
      </c>
      <c r="J10" s="39">
        <v>0</v>
      </c>
      <c r="K10" s="39">
        <v>136203</v>
      </c>
      <c r="L10" s="39">
        <v>0</v>
      </c>
      <c r="M10" s="40">
        <f t="shared" si="0"/>
        <v>136203</v>
      </c>
    </row>
    <row r="11" spans="1:25" ht="42.75" x14ac:dyDescent="0.2">
      <c r="A11" s="94" t="s">
        <v>164</v>
      </c>
      <c r="B11" s="17">
        <v>6</v>
      </c>
      <c r="C11" s="39">
        <v>0</v>
      </c>
      <c r="D11" s="39">
        <v>0</v>
      </c>
      <c r="E11" s="39">
        <v>0</v>
      </c>
      <c r="F11" s="39">
        <v>91872</v>
      </c>
      <c r="G11" s="39">
        <v>0</v>
      </c>
      <c r="H11" s="39">
        <v>0</v>
      </c>
      <c r="I11" s="39">
        <v>0</v>
      </c>
      <c r="J11" s="39">
        <v>0</v>
      </c>
      <c r="K11" s="39">
        <v>0</v>
      </c>
      <c r="L11" s="39">
        <v>0</v>
      </c>
      <c r="M11" s="40">
        <f t="shared" si="0"/>
        <v>91872</v>
      </c>
    </row>
    <row r="12" spans="1:25" ht="15" x14ac:dyDescent="0.2">
      <c r="A12" s="94" t="s">
        <v>165</v>
      </c>
      <c r="B12" s="17">
        <v>7</v>
      </c>
      <c r="C12" s="39">
        <v>0</v>
      </c>
      <c r="D12" s="39">
        <v>0</v>
      </c>
      <c r="E12" s="39">
        <v>0</v>
      </c>
      <c r="F12" s="39">
        <v>0</v>
      </c>
      <c r="G12" s="39">
        <v>0</v>
      </c>
      <c r="H12" s="39">
        <v>0</v>
      </c>
      <c r="I12" s="39">
        <v>0</v>
      </c>
      <c r="J12" s="39">
        <v>0</v>
      </c>
      <c r="K12" s="39">
        <v>0</v>
      </c>
      <c r="L12" s="39">
        <v>0</v>
      </c>
      <c r="M12" s="40">
        <f t="shared" si="0"/>
        <v>0</v>
      </c>
    </row>
    <row r="13" spans="1:25" ht="45" x14ac:dyDescent="0.2">
      <c r="A13" s="95" t="s">
        <v>166</v>
      </c>
      <c r="B13" s="18">
        <v>8</v>
      </c>
      <c r="C13" s="40">
        <f>C10+C11+C12</f>
        <v>0</v>
      </c>
      <c r="D13" s="40">
        <f t="shared" ref="D13:L13" si="2">D10+D11+D12</f>
        <v>0</v>
      </c>
      <c r="E13" s="40">
        <f t="shared" si="2"/>
        <v>0</v>
      </c>
      <c r="F13" s="40">
        <f t="shared" si="2"/>
        <v>91872</v>
      </c>
      <c r="G13" s="40">
        <f t="shared" si="2"/>
        <v>0</v>
      </c>
      <c r="H13" s="40">
        <f t="shared" si="2"/>
        <v>0</v>
      </c>
      <c r="I13" s="40">
        <f t="shared" si="2"/>
        <v>0</v>
      </c>
      <c r="J13" s="40">
        <f t="shared" si="2"/>
        <v>0</v>
      </c>
      <c r="K13" s="40">
        <f t="shared" si="2"/>
        <v>136203</v>
      </c>
      <c r="L13" s="40">
        <f t="shared" si="2"/>
        <v>0</v>
      </c>
      <c r="M13" s="40">
        <f t="shared" si="0"/>
        <v>228075</v>
      </c>
    </row>
    <row r="14" spans="1:25" ht="15" x14ac:dyDescent="0.2">
      <c r="A14" s="94" t="s">
        <v>167</v>
      </c>
      <c r="B14" s="17">
        <v>9</v>
      </c>
      <c r="C14" s="39">
        <v>-1</v>
      </c>
      <c r="D14" s="39">
        <v>1</v>
      </c>
      <c r="E14" s="39">
        <v>0</v>
      </c>
      <c r="F14" s="39">
        <v>0</v>
      </c>
      <c r="G14" s="39">
        <v>0</v>
      </c>
      <c r="H14" s="39">
        <v>0</v>
      </c>
      <c r="I14" s="39">
        <v>0</v>
      </c>
      <c r="J14" s="39">
        <v>0</v>
      </c>
      <c r="K14" s="39">
        <v>0</v>
      </c>
      <c r="L14" s="39">
        <v>0</v>
      </c>
      <c r="M14" s="40">
        <f t="shared" si="0"/>
        <v>0</v>
      </c>
    </row>
    <row r="15" spans="1:25" ht="15" x14ac:dyDescent="0.2">
      <c r="A15" s="94" t="s">
        <v>168</v>
      </c>
      <c r="B15" s="19">
        <v>10</v>
      </c>
      <c r="C15" s="39">
        <v>0</v>
      </c>
      <c r="D15" s="39">
        <v>0</v>
      </c>
      <c r="E15" s="39">
        <v>0</v>
      </c>
      <c r="F15" s="39">
        <v>0</v>
      </c>
      <c r="G15" s="39">
        <v>0</v>
      </c>
      <c r="H15" s="39">
        <v>0</v>
      </c>
      <c r="I15" s="39">
        <v>0</v>
      </c>
      <c r="J15" s="39">
        <v>0</v>
      </c>
      <c r="K15" s="39">
        <v>0</v>
      </c>
      <c r="L15" s="39">
        <v>0</v>
      </c>
      <c r="M15" s="40">
        <f t="shared" si="0"/>
        <v>0</v>
      </c>
    </row>
    <row r="16" spans="1:25" ht="15" x14ac:dyDescent="0.2">
      <c r="A16" s="94" t="s">
        <v>169</v>
      </c>
      <c r="B16" s="19">
        <v>11</v>
      </c>
      <c r="C16" s="39">
        <v>0</v>
      </c>
      <c r="D16" s="39">
        <v>1270</v>
      </c>
      <c r="E16" s="39">
        <v>5182</v>
      </c>
      <c r="F16" s="39">
        <v>0</v>
      </c>
      <c r="G16" s="39">
        <v>0</v>
      </c>
      <c r="H16" s="39">
        <v>0</v>
      </c>
      <c r="I16" s="39">
        <v>0</v>
      </c>
      <c r="J16" s="39">
        <v>-8446</v>
      </c>
      <c r="K16" s="39">
        <v>0</v>
      </c>
      <c r="L16" s="39">
        <v>0</v>
      </c>
      <c r="M16" s="40">
        <f t="shared" si="0"/>
        <v>-1994</v>
      </c>
    </row>
    <row r="17" spans="1:13" ht="15" x14ac:dyDescent="0.2">
      <c r="A17" s="94" t="s">
        <v>170</v>
      </c>
      <c r="B17" s="19">
        <v>12</v>
      </c>
      <c r="C17" s="39">
        <v>0</v>
      </c>
      <c r="D17" s="39">
        <v>0</v>
      </c>
      <c r="E17" s="39">
        <v>-17256</v>
      </c>
      <c r="F17" s="39">
        <v>0</v>
      </c>
      <c r="G17" s="39">
        <v>0</v>
      </c>
      <c r="H17" s="39">
        <v>0</v>
      </c>
      <c r="I17" s="39">
        <v>0</v>
      </c>
      <c r="J17" s="39">
        <v>16900</v>
      </c>
      <c r="K17" s="39">
        <v>-16900</v>
      </c>
      <c r="L17" s="39">
        <v>0</v>
      </c>
      <c r="M17" s="40">
        <f t="shared" si="0"/>
        <v>-17256</v>
      </c>
    </row>
    <row r="18" spans="1:13" ht="15" x14ac:dyDescent="0.2">
      <c r="A18" s="95" t="s">
        <v>268</v>
      </c>
      <c r="B18" s="20">
        <v>13</v>
      </c>
      <c r="C18" s="40">
        <f>C17+C16+C15+C14+C13+C9</f>
        <v>3076315</v>
      </c>
      <c r="D18" s="40">
        <f t="shared" ref="D18:L18" si="3">D17+D16+D15+D14+D13+D9</f>
        <v>1840833</v>
      </c>
      <c r="E18" s="40">
        <f t="shared" si="3"/>
        <v>-11769</v>
      </c>
      <c r="F18" s="40">
        <f t="shared" si="3"/>
        <v>162041</v>
      </c>
      <c r="G18" s="40">
        <f t="shared" si="3"/>
        <v>815878</v>
      </c>
      <c r="H18" s="40">
        <f t="shared" si="3"/>
        <v>0</v>
      </c>
      <c r="I18" s="40">
        <f t="shared" si="3"/>
        <v>0</v>
      </c>
      <c r="J18" s="40">
        <f t="shared" si="3"/>
        <v>8447</v>
      </c>
      <c r="K18" s="40">
        <f t="shared" si="3"/>
        <v>136203</v>
      </c>
      <c r="L18" s="40">
        <f t="shared" si="3"/>
        <v>0</v>
      </c>
      <c r="M18" s="40">
        <f t="shared" si="0"/>
        <v>6027948</v>
      </c>
    </row>
    <row r="19" spans="1:13" ht="15" x14ac:dyDescent="0.2">
      <c r="A19" s="93" t="s">
        <v>269</v>
      </c>
      <c r="B19" s="21">
        <v>14</v>
      </c>
      <c r="C19" s="39">
        <v>3076315</v>
      </c>
      <c r="D19" s="39">
        <v>1840833</v>
      </c>
      <c r="E19" s="39">
        <v>-11769</v>
      </c>
      <c r="F19" s="39">
        <v>162041</v>
      </c>
      <c r="G19" s="39">
        <v>815878</v>
      </c>
      <c r="H19" s="39">
        <v>0</v>
      </c>
      <c r="I19" s="39">
        <v>0</v>
      </c>
      <c r="J19" s="39">
        <v>8447</v>
      </c>
      <c r="K19" s="39">
        <v>136203</v>
      </c>
      <c r="L19" s="39">
        <v>0</v>
      </c>
      <c r="M19" s="40">
        <f t="shared" si="0"/>
        <v>6027948</v>
      </c>
    </row>
    <row r="20" spans="1:13" ht="15" x14ac:dyDescent="0.2">
      <c r="A20" s="94" t="s">
        <v>161</v>
      </c>
      <c r="B20" s="14">
        <v>15</v>
      </c>
      <c r="C20" s="39">
        <v>0</v>
      </c>
      <c r="D20" s="39">
        <v>0</v>
      </c>
      <c r="E20" s="39">
        <v>0</v>
      </c>
      <c r="F20" s="39">
        <v>0</v>
      </c>
      <c r="G20" s="39">
        <v>0</v>
      </c>
      <c r="H20" s="39">
        <v>0</v>
      </c>
      <c r="I20" s="39">
        <v>0</v>
      </c>
      <c r="J20" s="39">
        <v>0</v>
      </c>
      <c r="K20" s="39">
        <v>0</v>
      </c>
      <c r="L20" s="39">
        <v>0</v>
      </c>
      <c r="M20" s="40">
        <f t="shared" si="0"/>
        <v>0</v>
      </c>
    </row>
    <row r="21" spans="1:13" ht="15" x14ac:dyDescent="0.2">
      <c r="A21" s="94" t="s">
        <v>162</v>
      </c>
      <c r="B21" s="14">
        <v>16</v>
      </c>
      <c r="C21" s="39">
        <v>0</v>
      </c>
      <c r="D21" s="39">
        <v>0</v>
      </c>
      <c r="E21" s="39">
        <v>0</v>
      </c>
      <c r="F21" s="39">
        <v>0</v>
      </c>
      <c r="G21" s="39">
        <v>0</v>
      </c>
      <c r="H21" s="39">
        <v>0</v>
      </c>
      <c r="I21" s="39">
        <v>0</v>
      </c>
      <c r="J21" s="39">
        <v>0</v>
      </c>
      <c r="K21" s="39">
        <v>0</v>
      </c>
      <c r="L21" s="39">
        <v>0</v>
      </c>
      <c r="M21" s="40">
        <f t="shared" si="0"/>
        <v>0</v>
      </c>
    </row>
    <row r="22" spans="1:13" ht="30" x14ac:dyDescent="0.2">
      <c r="A22" s="95" t="s">
        <v>270</v>
      </c>
      <c r="B22" s="22">
        <v>17</v>
      </c>
      <c r="C22" s="40">
        <f>C19+C20+C21</f>
        <v>3076315</v>
      </c>
      <c r="D22" s="40">
        <f t="shared" ref="D22:L22" si="4">D19+D20+D21</f>
        <v>1840833</v>
      </c>
      <c r="E22" s="40">
        <f t="shared" si="4"/>
        <v>-11769</v>
      </c>
      <c r="F22" s="40">
        <f t="shared" si="4"/>
        <v>162041</v>
      </c>
      <c r="G22" s="40">
        <f t="shared" si="4"/>
        <v>815878</v>
      </c>
      <c r="H22" s="40">
        <f t="shared" si="4"/>
        <v>0</v>
      </c>
      <c r="I22" s="40">
        <f t="shared" si="4"/>
        <v>0</v>
      </c>
      <c r="J22" s="40">
        <f t="shared" si="4"/>
        <v>8447</v>
      </c>
      <c r="K22" s="40">
        <f t="shared" si="4"/>
        <v>136203</v>
      </c>
      <c r="L22" s="40">
        <f t="shared" si="4"/>
        <v>0</v>
      </c>
      <c r="M22" s="40">
        <f t="shared" si="0"/>
        <v>6027948</v>
      </c>
    </row>
    <row r="23" spans="1:13" ht="15" x14ac:dyDescent="0.2">
      <c r="A23" s="94" t="s">
        <v>163</v>
      </c>
      <c r="B23" s="14">
        <v>18</v>
      </c>
      <c r="C23" s="39">
        <v>0</v>
      </c>
      <c r="D23" s="39">
        <v>0</v>
      </c>
      <c r="E23" s="39">
        <v>0</v>
      </c>
      <c r="F23" s="39">
        <v>0</v>
      </c>
      <c r="G23" s="39">
        <v>0</v>
      </c>
      <c r="H23" s="39">
        <v>0</v>
      </c>
      <c r="I23" s="39">
        <v>0</v>
      </c>
      <c r="J23" s="39">
        <v>0</v>
      </c>
      <c r="K23" s="39">
        <v>10146</v>
      </c>
      <c r="L23" s="39">
        <v>0</v>
      </c>
      <c r="M23" s="40">
        <f t="shared" si="0"/>
        <v>10146</v>
      </c>
    </row>
    <row r="24" spans="1:13" ht="42.75" x14ac:dyDescent="0.2">
      <c r="A24" s="94" t="s">
        <v>164</v>
      </c>
      <c r="B24" s="14">
        <v>19</v>
      </c>
      <c r="C24" s="39">
        <v>0</v>
      </c>
      <c r="D24" s="39">
        <v>0</v>
      </c>
      <c r="E24" s="39">
        <v>0</v>
      </c>
      <c r="F24" s="39">
        <v>0</v>
      </c>
      <c r="G24" s="39">
        <v>0</v>
      </c>
      <c r="H24" s="39">
        <v>0</v>
      </c>
      <c r="I24" s="39">
        <v>0</v>
      </c>
      <c r="J24" s="39">
        <v>0</v>
      </c>
      <c r="K24" s="39">
        <v>0</v>
      </c>
      <c r="L24" s="39">
        <v>0</v>
      </c>
      <c r="M24" s="40">
        <f t="shared" si="0"/>
        <v>0</v>
      </c>
    </row>
    <row r="25" spans="1:13" ht="15" x14ac:dyDescent="0.2">
      <c r="A25" s="94" t="s">
        <v>165</v>
      </c>
      <c r="B25" s="14">
        <v>20</v>
      </c>
      <c r="C25" s="39">
        <v>0</v>
      </c>
      <c r="D25" s="39">
        <v>0</v>
      </c>
      <c r="E25" s="39">
        <v>0</v>
      </c>
      <c r="F25" s="39">
        <v>0</v>
      </c>
      <c r="G25" s="39">
        <v>0</v>
      </c>
      <c r="H25" s="39">
        <v>0</v>
      </c>
      <c r="I25" s="39">
        <v>0</v>
      </c>
      <c r="J25" s="39">
        <v>0</v>
      </c>
      <c r="K25" s="39">
        <v>0</v>
      </c>
      <c r="L25" s="39">
        <v>0</v>
      </c>
      <c r="M25" s="40">
        <f t="shared" si="0"/>
        <v>0</v>
      </c>
    </row>
    <row r="26" spans="1:13" ht="30" x14ac:dyDescent="0.2">
      <c r="A26" s="95" t="s">
        <v>171</v>
      </c>
      <c r="B26" s="22">
        <v>21</v>
      </c>
      <c r="C26" s="40">
        <f>C23+C24+C25</f>
        <v>0</v>
      </c>
      <c r="D26" s="40">
        <f t="shared" ref="D26:L26" si="5">D23+D24+D25</f>
        <v>0</v>
      </c>
      <c r="E26" s="40">
        <f t="shared" si="5"/>
        <v>0</v>
      </c>
      <c r="F26" s="40">
        <f t="shared" si="5"/>
        <v>0</v>
      </c>
      <c r="G26" s="40">
        <f t="shared" si="5"/>
        <v>0</v>
      </c>
      <c r="H26" s="40">
        <f t="shared" si="5"/>
        <v>0</v>
      </c>
      <c r="I26" s="40">
        <f t="shared" si="5"/>
        <v>0</v>
      </c>
      <c r="J26" s="40">
        <f t="shared" si="5"/>
        <v>0</v>
      </c>
      <c r="K26" s="40">
        <f t="shared" si="5"/>
        <v>10146</v>
      </c>
      <c r="L26" s="40">
        <f t="shared" si="5"/>
        <v>0</v>
      </c>
      <c r="M26" s="40">
        <f t="shared" si="0"/>
        <v>10146</v>
      </c>
    </row>
    <row r="27" spans="1:13" ht="15" x14ac:dyDescent="0.2">
      <c r="A27" s="94" t="s">
        <v>167</v>
      </c>
      <c r="B27" s="14">
        <v>22</v>
      </c>
      <c r="C27" s="39">
        <v>0</v>
      </c>
      <c r="D27" s="39">
        <v>0</v>
      </c>
      <c r="E27" s="39">
        <v>0</v>
      </c>
      <c r="F27" s="39">
        <v>0</v>
      </c>
      <c r="G27" s="39">
        <v>0</v>
      </c>
      <c r="H27" s="39">
        <v>0</v>
      </c>
      <c r="I27" s="39">
        <v>0</v>
      </c>
      <c r="J27" s="39">
        <v>0</v>
      </c>
      <c r="K27" s="39">
        <v>0</v>
      </c>
      <c r="L27" s="39">
        <v>0</v>
      </c>
      <c r="M27" s="40">
        <f t="shared" si="0"/>
        <v>0</v>
      </c>
    </row>
    <row r="28" spans="1:13" ht="15" x14ac:dyDescent="0.2">
      <c r="A28" s="94" t="s">
        <v>168</v>
      </c>
      <c r="B28" s="14">
        <v>23</v>
      </c>
      <c r="C28" s="39">
        <v>0</v>
      </c>
      <c r="D28" s="39">
        <v>0</v>
      </c>
      <c r="E28" s="39">
        <v>0</v>
      </c>
      <c r="F28" s="39">
        <v>0</v>
      </c>
      <c r="G28" s="39">
        <v>0</v>
      </c>
      <c r="H28" s="39">
        <v>0</v>
      </c>
      <c r="I28" s="39">
        <v>0</v>
      </c>
      <c r="J28" s="39">
        <v>0</v>
      </c>
      <c r="K28" s="39">
        <v>0</v>
      </c>
      <c r="L28" s="39">
        <v>0</v>
      </c>
      <c r="M28" s="40">
        <f>SUM(C28:L28)</f>
        <v>0</v>
      </c>
    </row>
    <row r="29" spans="1:13" ht="15" x14ac:dyDescent="0.2">
      <c r="A29" s="94" t="s">
        <v>169</v>
      </c>
      <c r="B29" s="14">
        <v>24</v>
      </c>
      <c r="C29" s="39">
        <v>0</v>
      </c>
      <c r="D29" s="39">
        <v>0</v>
      </c>
      <c r="E29" s="39">
        <v>0</v>
      </c>
      <c r="F29" s="39">
        <v>0</v>
      </c>
      <c r="G29" s="39">
        <v>0</v>
      </c>
      <c r="H29" s="39">
        <v>0</v>
      </c>
      <c r="I29" s="39">
        <v>0</v>
      </c>
      <c r="J29" s="39">
        <v>0</v>
      </c>
      <c r="K29" s="39">
        <v>0</v>
      </c>
      <c r="L29" s="39">
        <v>0</v>
      </c>
      <c r="M29" s="40">
        <f t="shared" si="0"/>
        <v>0</v>
      </c>
    </row>
    <row r="30" spans="1:13" ht="15" x14ac:dyDescent="0.2">
      <c r="A30" s="94" t="s">
        <v>170</v>
      </c>
      <c r="B30" s="14">
        <v>25</v>
      </c>
      <c r="C30" s="39">
        <v>0</v>
      </c>
      <c r="D30" s="39">
        <v>0</v>
      </c>
      <c r="E30" s="39">
        <v>0</v>
      </c>
      <c r="F30" s="39">
        <v>0</v>
      </c>
      <c r="G30" s="39">
        <v>0</v>
      </c>
      <c r="H30" s="39">
        <v>0</v>
      </c>
      <c r="I30" s="39">
        <v>0</v>
      </c>
      <c r="J30" s="39">
        <v>136203</v>
      </c>
      <c r="K30" s="39">
        <v>-136203</v>
      </c>
      <c r="L30" s="39">
        <v>0</v>
      </c>
      <c r="M30" s="40">
        <f t="shared" si="0"/>
        <v>0</v>
      </c>
    </row>
    <row r="31" spans="1:13" ht="15" x14ac:dyDescent="0.2">
      <c r="A31" s="95" t="s">
        <v>271</v>
      </c>
      <c r="B31" s="22">
        <v>26</v>
      </c>
      <c r="C31" s="40">
        <f>C30+C29+C28+C27+C26+C22</f>
        <v>3076315</v>
      </c>
      <c r="D31" s="40">
        <f t="shared" ref="D31:L31" si="6">D30+D29+D28+D27+D26+D22</f>
        <v>1840833</v>
      </c>
      <c r="E31" s="40">
        <f t="shared" si="6"/>
        <v>-11769</v>
      </c>
      <c r="F31" s="40">
        <f t="shared" si="6"/>
        <v>162041</v>
      </c>
      <c r="G31" s="40">
        <f t="shared" si="6"/>
        <v>815878</v>
      </c>
      <c r="H31" s="40">
        <f t="shared" si="6"/>
        <v>0</v>
      </c>
      <c r="I31" s="40">
        <f t="shared" si="6"/>
        <v>0</v>
      </c>
      <c r="J31" s="40">
        <f t="shared" si="6"/>
        <v>144650</v>
      </c>
      <c r="K31" s="40">
        <f t="shared" si="6"/>
        <v>10146</v>
      </c>
      <c r="L31" s="40">
        <f t="shared" si="6"/>
        <v>0</v>
      </c>
      <c r="M31" s="40">
        <f t="shared" si="0"/>
        <v>6038094</v>
      </c>
    </row>
  </sheetData>
  <protectedRanges>
    <protectedRange sqref="F2" name="Range1_1"/>
    <protectedRange sqref="J2" name="Range1"/>
  </protectedRanges>
  <mergeCells count="7">
    <mergeCell ref="A3:A4"/>
    <mergeCell ref="C3:K3"/>
    <mergeCell ref="L3:L4"/>
    <mergeCell ref="B3:B4"/>
    <mergeCell ref="A1:M1"/>
    <mergeCell ref="D2:E2"/>
    <mergeCell ref="M3:M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F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F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F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F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F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F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F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F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F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F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F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F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F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F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F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J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65457 JE65457 TA65457 ACW65457 AMS65457 AWO65457 BGK65457 BQG65457 CAC65457 CJY65457 CTU65457 DDQ65457 DNM65457 DXI65457 EHE65457 ERA65457 FAW65457 FKS65457 FUO65457 GEK65457 GOG65457 GYC65457 HHY65457 HRU65457 IBQ65457 ILM65457 IVI65457 JFE65457 JPA65457 JYW65457 KIS65457 KSO65457 LCK65457 LMG65457 LWC65457 MFY65457 MPU65457 MZQ65457 NJM65457 NTI65457 ODE65457 ONA65457 OWW65457 PGS65457 PQO65457 QAK65457 QKG65457 QUC65457 RDY65457 RNU65457 RXQ65457 SHM65457 SRI65457 TBE65457 TLA65457 TUW65457 UES65457 UOO65457 UYK65457 VIG65457 VSC65457 WBY65457 WLU65457 WVQ65457 J130993 JE130993 TA130993 ACW130993 AMS130993 AWO130993 BGK130993 BQG130993 CAC130993 CJY130993 CTU130993 DDQ130993 DNM130993 DXI130993 EHE130993 ERA130993 FAW130993 FKS130993 FUO130993 GEK130993 GOG130993 GYC130993 HHY130993 HRU130993 IBQ130993 ILM130993 IVI130993 JFE130993 JPA130993 JYW130993 KIS130993 KSO130993 LCK130993 LMG130993 LWC130993 MFY130993 MPU130993 MZQ130993 NJM130993 NTI130993 ODE130993 ONA130993 OWW130993 PGS130993 PQO130993 QAK130993 QKG130993 QUC130993 RDY130993 RNU130993 RXQ130993 SHM130993 SRI130993 TBE130993 TLA130993 TUW130993 UES130993 UOO130993 UYK130993 VIG130993 VSC130993 WBY130993 WLU130993 WVQ130993 J196529 JE196529 TA196529 ACW196529 AMS196529 AWO196529 BGK196529 BQG196529 CAC196529 CJY196529 CTU196529 DDQ196529 DNM196529 DXI196529 EHE196529 ERA196529 FAW196529 FKS196529 FUO196529 GEK196529 GOG196529 GYC196529 HHY196529 HRU196529 IBQ196529 ILM196529 IVI196529 JFE196529 JPA196529 JYW196529 KIS196529 KSO196529 LCK196529 LMG196529 LWC196529 MFY196529 MPU196529 MZQ196529 NJM196529 NTI196529 ODE196529 ONA196529 OWW196529 PGS196529 PQO196529 QAK196529 QKG196529 QUC196529 RDY196529 RNU196529 RXQ196529 SHM196529 SRI196529 TBE196529 TLA196529 TUW196529 UES196529 UOO196529 UYK196529 VIG196529 VSC196529 WBY196529 WLU196529 WVQ196529 J262065 JE262065 TA262065 ACW262065 AMS262065 AWO262065 BGK262065 BQG262065 CAC262065 CJY262065 CTU262065 DDQ262065 DNM262065 DXI262065 EHE262065 ERA262065 FAW262065 FKS262065 FUO262065 GEK262065 GOG262065 GYC262065 HHY262065 HRU262065 IBQ262065 ILM262065 IVI262065 JFE262065 JPA262065 JYW262065 KIS262065 KSO262065 LCK262065 LMG262065 LWC262065 MFY262065 MPU262065 MZQ262065 NJM262065 NTI262065 ODE262065 ONA262065 OWW262065 PGS262065 PQO262065 QAK262065 QKG262065 QUC262065 RDY262065 RNU262065 RXQ262065 SHM262065 SRI262065 TBE262065 TLA262065 TUW262065 UES262065 UOO262065 UYK262065 VIG262065 VSC262065 WBY262065 WLU262065 WVQ262065 J327601 JE327601 TA327601 ACW327601 AMS327601 AWO327601 BGK327601 BQG327601 CAC327601 CJY327601 CTU327601 DDQ327601 DNM327601 DXI327601 EHE327601 ERA327601 FAW327601 FKS327601 FUO327601 GEK327601 GOG327601 GYC327601 HHY327601 HRU327601 IBQ327601 ILM327601 IVI327601 JFE327601 JPA327601 JYW327601 KIS327601 KSO327601 LCK327601 LMG327601 LWC327601 MFY327601 MPU327601 MZQ327601 NJM327601 NTI327601 ODE327601 ONA327601 OWW327601 PGS327601 PQO327601 QAK327601 QKG327601 QUC327601 RDY327601 RNU327601 RXQ327601 SHM327601 SRI327601 TBE327601 TLA327601 TUW327601 UES327601 UOO327601 UYK327601 VIG327601 VSC327601 WBY327601 WLU327601 WVQ327601 J393137 JE393137 TA393137 ACW393137 AMS393137 AWO393137 BGK393137 BQG393137 CAC393137 CJY393137 CTU393137 DDQ393137 DNM393137 DXI393137 EHE393137 ERA393137 FAW393137 FKS393137 FUO393137 GEK393137 GOG393137 GYC393137 HHY393137 HRU393137 IBQ393137 ILM393137 IVI393137 JFE393137 JPA393137 JYW393137 KIS393137 KSO393137 LCK393137 LMG393137 LWC393137 MFY393137 MPU393137 MZQ393137 NJM393137 NTI393137 ODE393137 ONA393137 OWW393137 PGS393137 PQO393137 QAK393137 QKG393137 QUC393137 RDY393137 RNU393137 RXQ393137 SHM393137 SRI393137 TBE393137 TLA393137 TUW393137 UES393137 UOO393137 UYK393137 VIG393137 VSC393137 WBY393137 WLU393137 WVQ393137 J458673 JE458673 TA458673 ACW458673 AMS458673 AWO458673 BGK458673 BQG458673 CAC458673 CJY458673 CTU458673 DDQ458673 DNM458673 DXI458673 EHE458673 ERA458673 FAW458673 FKS458673 FUO458673 GEK458673 GOG458673 GYC458673 HHY458673 HRU458673 IBQ458673 ILM458673 IVI458673 JFE458673 JPA458673 JYW458673 KIS458673 KSO458673 LCK458673 LMG458673 LWC458673 MFY458673 MPU458673 MZQ458673 NJM458673 NTI458673 ODE458673 ONA458673 OWW458673 PGS458673 PQO458673 QAK458673 QKG458673 QUC458673 RDY458673 RNU458673 RXQ458673 SHM458673 SRI458673 TBE458673 TLA458673 TUW458673 UES458673 UOO458673 UYK458673 VIG458673 VSC458673 WBY458673 WLU458673 WVQ458673 J524209 JE524209 TA524209 ACW524209 AMS524209 AWO524209 BGK524209 BQG524209 CAC524209 CJY524209 CTU524209 DDQ524209 DNM524209 DXI524209 EHE524209 ERA524209 FAW524209 FKS524209 FUO524209 GEK524209 GOG524209 GYC524209 HHY524209 HRU524209 IBQ524209 ILM524209 IVI524209 JFE524209 JPA524209 JYW524209 KIS524209 KSO524209 LCK524209 LMG524209 LWC524209 MFY524209 MPU524209 MZQ524209 NJM524209 NTI524209 ODE524209 ONA524209 OWW524209 PGS524209 PQO524209 QAK524209 QKG524209 QUC524209 RDY524209 RNU524209 RXQ524209 SHM524209 SRI524209 TBE524209 TLA524209 TUW524209 UES524209 UOO524209 UYK524209 VIG524209 VSC524209 WBY524209 WLU524209 WVQ524209 J589745 JE589745 TA589745 ACW589745 AMS589745 AWO589745 BGK589745 BQG589745 CAC589745 CJY589745 CTU589745 DDQ589745 DNM589745 DXI589745 EHE589745 ERA589745 FAW589745 FKS589745 FUO589745 GEK589745 GOG589745 GYC589745 HHY589745 HRU589745 IBQ589745 ILM589745 IVI589745 JFE589745 JPA589745 JYW589745 KIS589745 KSO589745 LCK589745 LMG589745 LWC589745 MFY589745 MPU589745 MZQ589745 NJM589745 NTI589745 ODE589745 ONA589745 OWW589745 PGS589745 PQO589745 QAK589745 QKG589745 QUC589745 RDY589745 RNU589745 RXQ589745 SHM589745 SRI589745 TBE589745 TLA589745 TUW589745 UES589745 UOO589745 UYK589745 VIG589745 VSC589745 WBY589745 WLU589745 WVQ589745 J655281 JE655281 TA655281 ACW655281 AMS655281 AWO655281 BGK655281 BQG655281 CAC655281 CJY655281 CTU655281 DDQ655281 DNM655281 DXI655281 EHE655281 ERA655281 FAW655281 FKS655281 FUO655281 GEK655281 GOG655281 GYC655281 HHY655281 HRU655281 IBQ655281 ILM655281 IVI655281 JFE655281 JPA655281 JYW655281 KIS655281 KSO655281 LCK655281 LMG655281 LWC655281 MFY655281 MPU655281 MZQ655281 NJM655281 NTI655281 ODE655281 ONA655281 OWW655281 PGS655281 PQO655281 QAK655281 QKG655281 QUC655281 RDY655281 RNU655281 RXQ655281 SHM655281 SRI655281 TBE655281 TLA655281 TUW655281 UES655281 UOO655281 UYK655281 VIG655281 VSC655281 WBY655281 WLU655281 WVQ655281 J720817 JE720817 TA720817 ACW720817 AMS720817 AWO720817 BGK720817 BQG720817 CAC720817 CJY720817 CTU720817 DDQ720817 DNM720817 DXI720817 EHE720817 ERA720817 FAW720817 FKS720817 FUO720817 GEK720817 GOG720817 GYC720817 HHY720817 HRU720817 IBQ720817 ILM720817 IVI720817 JFE720817 JPA720817 JYW720817 KIS720817 KSO720817 LCK720817 LMG720817 LWC720817 MFY720817 MPU720817 MZQ720817 NJM720817 NTI720817 ODE720817 ONA720817 OWW720817 PGS720817 PQO720817 QAK720817 QKG720817 QUC720817 RDY720817 RNU720817 RXQ720817 SHM720817 SRI720817 TBE720817 TLA720817 TUW720817 UES720817 UOO720817 UYK720817 VIG720817 VSC720817 WBY720817 WLU720817 WVQ720817 J786353 JE786353 TA786353 ACW786353 AMS786353 AWO786353 BGK786353 BQG786353 CAC786353 CJY786353 CTU786353 DDQ786353 DNM786353 DXI786353 EHE786353 ERA786353 FAW786353 FKS786353 FUO786353 GEK786353 GOG786353 GYC786353 HHY786353 HRU786353 IBQ786353 ILM786353 IVI786353 JFE786353 JPA786353 JYW786353 KIS786353 KSO786353 LCK786353 LMG786353 LWC786353 MFY786353 MPU786353 MZQ786353 NJM786353 NTI786353 ODE786353 ONA786353 OWW786353 PGS786353 PQO786353 QAK786353 QKG786353 QUC786353 RDY786353 RNU786353 RXQ786353 SHM786353 SRI786353 TBE786353 TLA786353 TUW786353 UES786353 UOO786353 UYK786353 VIG786353 VSC786353 WBY786353 WLU786353 WVQ786353 J851889 JE851889 TA851889 ACW851889 AMS851889 AWO851889 BGK851889 BQG851889 CAC851889 CJY851889 CTU851889 DDQ851889 DNM851889 DXI851889 EHE851889 ERA851889 FAW851889 FKS851889 FUO851889 GEK851889 GOG851889 GYC851889 HHY851889 HRU851889 IBQ851889 ILM851889 IVI851889 JFE851889 JPA851889 JYW851889 KIS851889 KSO851889 LCK851889 LMG851889 LWC851889 MFY851889 MPU851889 MZQ851889 NJM851889 NTI851889 ODE851889 ONA851889 OWW851889 PGS851889 PQO851889 QAK851889 QKG851889 QUC851889 RDY851889 RNU851889 RXQ851889 SHM851889 SRI851889 TBE851889 TLA851889 TUW851889 UES851889 UOO851889 UYK851889 VIG851889 VSC851889 WBY851889 WLU851889 WVQ851889 J917425 JE917425 TA917425 ACW917425 AMS917425 AWO917425 BGK917425 BQG917425 CAC917425 CJY917425 CTU917425 DDQ917425 DNM917425 DXI917425 EHE917425 ERA917425 FAW917425 FKS917425 FUO917425 GEK917425 GOG917425 GYC917425 HHY917425 HRU917425 IBQ917425 ILM917425 IVI917425 JFE917425 JPA917425 JYW917425 KIS917425 KSO917425 LCK917425 LMG917425 LWC917425 MFY917425 MPU917425 MZQ917425 NJM917425 NTI917425 ODE917425 ONA917425 OWW917425 PGS917425 PQO917425 QAK917425 QKG917425 QUC917425 RDY917425 RNU917425 RXQ917425 SHM917425 SRI917425 TBE917425 TLA917425 TUW917425 UES917425 UOO917425 UYK917425 VIG917425 VSC917425 WBY917425 WLU917425 WVQ917425 J982961 JE982961 TA982961 ACW982961 AMS982961 AWO982961 BGK982961 BQG982961 CAC982961 CJY982961 CTU982961 DDQ982961 DNM982961 DXI982961 EHE982961 ERA982961 FAW982961 FKS982961 FUO982961 GEK982961 GOG982961 GYC982961 HHY982961 HRU982961 IBQ982961 ILM982961 IVI982961 JFE982961 JPA982961 JYW982961 KIS982961 KSO982961 LCK982961 LMG982961 LWC982961 MFY982961 MPU982961 MZQ982961 NJM982961 NTI982961 ODE982961 ONA982961 OWW982961 PGS982961 PQO982961 QAK982961 QKG982961 QUC982961 RDY982961 RNU982961 RXQ982961 SHM982961 SRI982961 TBE982961 TLA982961 TUW982961 UES982961 UOO982961 UYK982961 VIG982961 VSC982961 WBY982961 WLU982961 WVQ982961" xr:uid="{00000000-0002-0000-0500-000000000000}">
      <formula1>39448</formula1>
    </dataValidation>
    <dataValidation type="whole" operator="greaterThanOrEqual" allowBlank="1" showInputMessage="1" showErrorMessage="1" errorTitle="Pogrešan unos" error="Mogu se unijeti samo cjelobrojne pozitivne vrijednosti." sqref="L65469:M65469 JH65469:JI65469 TD65469:TE65469 ACZ65469:ADA65469 AMV65469:AMW65469 AWR65469:AWS65469 BGN65469:BGO65469 BQJ65469:BQK65469 CAF65469:CAG65469 CKB65469:CKC65469 CTX65469:CTY65469 DDT65469:DDU65469 DNP65469:DNQ65469 DXL65469:DXM65469 EHH65469:EHI65469 ERD65469:ERE65469 FAZ65469:FBA65469 FKV65469:FKW65469 FUR65469:FUS65469 GEN65469:GEO65469 GOJ65469:GOK65469 GYF65469:GYG65469 HIB65469:HIC65469 HRX65469:HRY65469 IBT65469:IBU65469 ILP65469:ILQ65469 IVL65469:IVM65469 JFH65469:JFI65469 JPD65469:JPE65469 JYZ65469:JZA65469 KIV65469:KIW65469 KSR65469:KSS65469 LCN65469:LCO65469 LMJ65469:LMK65469 LWF65469:LWG65469 MGB65469:MGC65469 MPX65469:MPY65469 MZT65469:MZU65469 NJP65469:NJQ65469 NTL65469:NTM65469 ODH65469:ODI65469 OND65469:ONE65469 OWZ65469:OXA65469 PGV65469:PGW65469 PQR65469:PQS65469 QAN65469:QAO65469 QKJ65469:QKK65469 QUF65469:QUG65469 REB65469:REC65469 RNX65469:RNY65469 RXT65469:RXU65469 SHP65469:SHQ65469 SRL65469:SRM65469 TBH65469:TBI65469 TLD65469:TLE65469 TUZ65469:TVA65469 UEV65469:UEW65469 UOR65469:UOS65469 UYN65469:UYO65469 VIJ65469:VIK65469 VSF65469:VSG65469 WCB65469:WCC65469 WLX65469:WLY65469 WVT65469:WVU65469 L131005:M131005 JH131005:JI131005 TD131005:TE131005 ACZ131005:ADA131005 AMV131005:AMW131005 AWR131005:AWS131005 BGN131005:BGO131005 BQJ131005:BQK131005 CAF131005:CAG131005 CKB131005:CKC131005 CTX131005:CTY131005 DDT131005:DDU131005 DNP131005:DNQ131005 DXL131005:DXM131005 EHH131005:EHI131005 ERD131005:ERE131005 FAZ131005:FBA131005 FKV131005:FKW131005 FUR131005:FUS131005 GEN131005:GEO131005 GOJ131005:GOK131005 GYF131005:GYG131005 HIB131005:HIC131005 HRX131005:HRY131005 IBT131005:IBU131005 ILP131005:ILQ131005 IVL131005:IVM131005 JFH131005:JFI131005 JPD131005:JPE131005 JYZ131005:JZA131005 KIV131005:KIW131005 KSR131005:KSS131005 LCN131005:LCO131005 LMJ131005:LMK131005 LWF131005:LWG131005 MGB131005:MGC131005 MPX131005:MPY131005 MZT131005:MZU131005 NJP131005:NJQ131005 NTL131005:NTM131005 ODH131005:ODI131005 OND131005:ONE131005 OWZ131005:OXA131005 PGV131005:PGW131005 PQR131005:PQS131005 QAN131005:QAO131005 QKJ131005:QKK131005 QUF131005:QUG131005 REB131005:REC131005 RNX131005:RNY131005 RXT131005:RXU131005 SHP131005:SHQ131005 SRL131005:SRM131005 TBH131005:TBI131005 TLD131005:TLE131005 TUZ131005:TVA131005 UEV131005:UEW131005 UOR131005:UOS131005 UYN131005:UYO131005 VIJ131005:VIK131005 VSF131005:VSG131005 WCB131005:WCC131005 WLX131005:WLY131005 WVT131005:WVU131005 L196541:M196541 JH196541:JI196541 TD196541:TE196541 ACZ196541:ADA196541 AMV196541:AMW196541 AWR196541:AWS196541 BGN196541:BGO196541 BQJ196541:BQK196541 CAF196541:CAG196541 CKB196541:CKC196541 CTX196541:CTY196541 DDT196541:DDU196541 DNP196541:DNQ196541 DXL196541:DXM196541 EHH196541:EHI196541 ERD196541:ERE196541 FAZ196541:FBA196541 FKV196541:FKW196541 FUR196541:FUS196541 GEN196541:GEO196541 GOJ196541:GOK196541 GYF196541:GYG196541 HIB196541:HIC196541 HRX196541:HRY196541 IBT196541:IBU196541 ILP196541:ILQ196541 IVL196541:IVM196541 JFH196541:JFI196541 JPD196541:JPE196541 JYZ196541:JZA196541 KIV196541:KIW196541 KSR196541:KSS196541 LCN196541:LCO196541 LMJ196541:LMK196541 LWF196541:LWG196541 MGB196541:MGC196541 MPX196541:MPY196541 MZT196541:MZU196541 NJP196541:NJQ196541 NTL196541:NTM196541 ODH196541:ODI196541 OND196541:ONE196541 OWZ196541:OXA196541 PGV196541:PGW196541 PQR196541:PQS196541 QAN196541:QAO196541 QKJ196541:QKK196541 QUF196541:QUG196541 REB196541:REC196541 RNX196541:RNY196541 RXT196541:RXU196541 SHP196541:SHQ196541 SRL196541:SRM196541 TBH196541:TBI196541 TLD196541:TLE196541 TUZ196541:TVA196541 UEV196541:UEW196541 UOR196541:UOS196541 UYN196541:UYO196541 VIJ196541:VIK196541 VSF196541:VSG196541 WCB196541:WCC196541 WLX196541:WLY196541 WVT196541:WVU196541 L262077:M262077 JH262077:JI262077 TD262077:TE262077 ACZ262077:ADA262077 AMV262077:AMW262077 AWR262077:AWS262077 BGN262077:BGO262077 BQJ262077:BQK262077 CAF262077:CAG262077 CKB262077:CKC262077 CTX262077:CTY262077 DDT262077:DDU262077 DNP262077:DNQ262077 DXL262077:DXM262077 EHH262077:EHI262077 ERD262077:ERE262077 FAZ262077:FBA262077 FKV262077:FKW262077 FUR262077:FUS262077 GEN262077:GEO262077 GOJ262077:GOK262077 GYF262077:GYG262077 HIB262077:HIC262077 HRX262077:HRY262077 IBT262077:IBU262077 ILP262077:ILQ262077 IVL262077:IVM262077 JFH262077:JFI262077 JPD262077:JPE262077 JYZ262077:JZA262077 KIV262077:KIW262077 KSR262077:KSS262077 LCN262077:LCO262077 LMJ262077:LMK262077 LWF262077:LWG262077 MGB262077:MGC262077 MPX262077:MPY262077 MZT262077:MZU262077 NJP262077:NJQ262077 NTL262077:NTM262077 ODH262077:ODI262077 OND262077:ONE262077 OWZ262077:OXA262077 PGV262077:PGW262077 PQR262077:PQS262077 QAN262077:QAO262077 QKJ262077:QKK262077 QUF262077:QUG262077 REB262077:REC262077 RNX262077:RNY262077 RXT262077:RXU262077 SHP262077:SHQ262077 SRL262077:SRM262077 TBH262077:TBI262077 TLD262077:TLE262077 TUZ262077:TVA262077 UEV262077:UEW262077 UOR262077:UOS262077 UYN262077:UYO262077 VIJ262077:VIK262077 VSF262077:VSG262077 WCB262077:WCC262077 WLX262077:WLY262077 WVT262077:WVU262077 L327613:M327613 JH327613:JI327613 TD327613:TE327613 ACZ327613:ADA327613 AMV327613:AMW327613 AWR327613:AWS327613 BGN327613:BGO327613 BQJ327613:BQK327613 CAF327613:CAG327613 CKB327613:CKC327613 CTX327613:CTY327613 DDT327613:DDU327613 DNP327613:DNQ327613 DXL327613:DXM327613 EHH327613:EHI327613 ERD327613:ERE327613 FAZ327613:FBA327613 FKV327613:FKW327613 FUR327613:FUS327613 GEN327613:GEO327613 GOJ327613:GOK327613 GYF327613:GYG327613 HIB327613:HIC327613 HRX327613:HRY327613 IBT327613:IBU327613 ILP327613:ILQ327613 IVL327613:IVM327613 JFH327613:JFI327613 JPD327613:JPE327613 JYZ327613:JZA327613 KIV327613:KIW327613 KSR327613:KSS327613 LCN327613:LCO327613 LMJ327613:LMK327613 LWF327613:LWG327613 MGB327613:MGC327613 MPX327613:MPY327613 MZT327613:MZU327613 NJP327613:NJQ327613 NTL327613:NTM327613 ODH327613:ODI327613 OND327613:ONE327613 OWZ327613:OXA327613 PGV327613:PGW327613 PQR327613:PQS327613 QAN327613:QAO327613 QKJ327613:QKK327613 QUF327613:QUG327613 REB327613:REC327613 RNX327613:RNY327613 RXT327613:RXU327613 SHP327613:SHQ327613 SRL327613:SRM327613 TBH327613:TBI327613 TLD327613:TLE327613 TUZ327613:TVA327613 UEV327613:UEW327613 UOR327613:UOS327613 UYN327613:UYO327613 VIJ327613:VIK327613 VSF327613:VSG327613 WCB327613:WCC327613 WLX327613:WLY327613 WVT327613:WVU327613 L393149:M393149 JH393149:JI393149 TD393149:TE393149 ACZ393149:ADA393149 AMV393149:AMW393149 AWR393149:AWS393149 BGN393149:BGO393149 BQJ393149:BQK393149 CAF393149:CAG393149 CKB393149:CKC393149 CTX393149:CTY393149 DDT393149:DDU393149 DNP393149:DNQ393149 DXL393149:DXM393149 EHH393149:EHI393149 ERD393149:ERE393149 FAZ393149:FBA393149 FKV393149:FKW393149 FUR393149:FUS393149 GEN393149:GEO393149 GOJ393149:GOK393149 GYF393149:GYG393149 HIB393149:HIC393149 HRX393149:HRY393149 IBT393149:IBU393149 ILP393149:ILQ393149 IVL393149:IVM393149 JFH393149:JFI393149 JPD393149:JPE393149 JYZ393149:JZA393149 KIV393149:KIW393149 KSR393149:KSS393149 LCN393149:LCO393149 LMJ393149:LMK393149 LWF393149:LWG393149 MGB393149:MGC393149 MPX393149:MPY393149 MZT393149:MZU393149 NJP393149:NJQ393149 NTL393149:NTM393149 ODH393149:ODI393149 OND393149:ONE393149 OWZ393149:OXA393149 PGV393149:PGW393149 PQR393149:PQS393149 QAN393149:QAO393149 QKJ393149:QKK393149 QUF393149:QUG393149 REB393149:REC393149 RNX393149:RNY393149 RXT393149:RXU393149 SHP393149:SHQ393149 SRL393149:SRM393149 TBH393149:TBI393149 TLD393149:TLE393149 TUZ393149:TVA393149 UEV393149:UEW393149 UOR393149:UOS393149 UYN393149:UYO393149 VIJ393149:VIK393149 VSF393149:VSG393149 WCB393149:WCC393149 WLX393149:WLY393149 WVT393149:WVU393149 L458685:M458685 JH458685:JI458685 TD458685:TE458685 ACZ458685:ADA458685 AMV458685:AMW458685 AWR458685:AWS458685 BGN458685:BGO458685 BQJ458685:BQK458685 CAF458685:CAG458685 CKB458685:CKC458685 CTX458685:CTY458685 DDT458685:DDU458685 DNP458685:DNQ458685 DXL458685:DXM458685 EHH458685:EHI458685 ERD458685:ERE458685 FAZ458685:FBA458685 FKV458685:FKW458685 FUR458685:FUS458685 GEN458685:GEO458685 GOJ458685:GOK458685 GYF458685:GYG458685 HIB458685:HIC458685 HRX458685:HRY458685 IBT458685:IBU458685 ILP458685:ILQ458685 IVL458685:IVM458685 JFH458685:JFI458685 JPD458685:JPE458685 JYZ458685:JZA458685 KIV458685:KIW458685 KSR458685:KSS458685 LCN458685:LCO458685 LMJ458685:LMK458685 LWF458685:LWG458685 MGB458685:MGC458685 MPX458685:MPY458685 MZT458685:MZU458685 NJP458685:NJQ458685 NTL458685:NTM458685 ODH458685:ODI458685 OND458685:ONE458685 OWZ458685:OXA458685 PGV458685:PGW458685 PQR458685:PQS458685 QAN458685:QAO458685 QKJ458685:QKK458685 QUF458685:QUG458685 REB458685:REC458685 RNX458685:RNY458685 RXT458685:RXU458685 SHP458685:SHQ458685 SRL458685:SRM458685 TBH458685:TBI458685 TLD458685:TLE458685 TUZ458685:TVA458685 UEV458685:UEW458685 UOR458685:UOS458685 UYN458685:UYO458685 VIJ458685:VIK458685 VSF458685:VSG458685 WCB458685:WCC458685 WLX458685:WLY458685 WVT458685:WVU458685 L524221:M524221 JH524221:JI524221 TD524221:TE524221 ACZ524221:ADA524221 AMV524221:AMW524221 AWR524221:AWS524221 BGN524221:BGO524221 BQJ524221:BQK524221 CAF524221:CAG524221 CKB524221:CKC524221 CTX524221:CTY524221 DDT524221:DDU524221 DNP524221:DNQ524221 DXL524221:DXM524221 EHH524221:EHI524221 ERD524221:ERE524221 FAZ524221:FBA524221 FKV524221:FKW524221 FUR524221:FUS524221 GEN524221:GEO524221 GOJ524221:GOK524221 GYF524221:GYG524221 HIB524221:HIC524221 HRX524221:HRY524221 IBT524221:IBU524221 ILP524221:ILQ524221 IVL524221:IVM524221 JFH524221:JFI524221 JPD524221:JPE524221 JYZ524221:JZA524221 KIV524221:KIW524221 KSR524221:KSS524221 LCN524221:LCO524221 LMJ524221:LMK524221 LWF524221:LWG524221 MGB524221:MGC524221 MPX524221:MPY524221 MZT524221:MZU524221 NJP524221:NJQ524221 NTL524221:NTM524221 ODH524221:ODI524221 OND524221:ONE524221 OWZ524221:OXA524221 PGV524221:PGW524221 PQR524221:PQS524221 QAN524221:QAO524221 QKJ524221:QKK524221 QUF524221:QUG524221 REB524221:REC524221 RNX524221:RNY524221 RXT524221:RXU524221 SHP524221:SHQ524221 SRL524221:SRM524221 TBH524221:TBI524221 TLD524221:TLE524221 TUZ524221:TVA524221 UEV524221:UEW524221 UOR524221:UOS524221 UYN524221:UYO524221 VIJ524221:VIK524221 VSF524221:VSG524221 WCB524221:WCC524221 WLX524221:WLY524221 WVT524221:WVU524221 L589757:M589757 JH589757:JI589757 TD589757:TE589757 ACZ589757:ADA589757 AMV589757:AMW589757 AWR589757:AWS589757 BGN589757:BGO589757 BQJ589757:BQK589757 CAF589757:CAG589757 CKB589757:CKC589757 CTX589757:CTY589757 DDT589757:DDU589757 DNP589757:DNQ589757 DXL589757:DXM589757 EHH589757:EHI589757 ERD589757:ERE589757 FAZ589757:FBA589757 FKV589757:FKW589757 FUR589757:FUS589757 GEN589757:GEO589757 GOJ589757:GOK589757 GYF589757:GYG589757 HIB589757:HIC589757 HRX589757:HRY589757 IBT589757:IBU589757 ILP589757:ILQ589757 IVL589757:IVM589757 JFH589757:JFI589757 JPD589757:JPE589757 JYZ589757:JZA589757 KIV589757:KIW589757 KSR589757:KSS589757 LCN589757:LCO589757 LMJ589757:LMK589757 LWF589757:LWG589757 MGB589757:MGC589757 MPX589757:MPY589757 MZT589757:MZU589757 NJP589757:NJQ589757 NTL589757:NTM589757 ODH589757:ODI589757 OND589757:ONE589757 OWZ589757:OXA589757 PGV589757:PGW589757 PQR589757:PQS589757 QAN589757:QAO589757 QKJ589757:QKK589757 QUF589757:QUG589757 REB589757:REC589757 RNX589757:RNY589757 RXT589757:RXU589757 SHP589757:SHQ589757 SRL589757:SRM589757 TBH589757:TBI589757 TLD589757:TLE589757 TUZ589757:TVA589757 UEV589757:UEW589757 UOR589757:UOS589757 UYN589757:UYO589757 VIJ589757:VIK589757 VSF589757:VSG589757 WCB589757:WCC589757 WLX589757:WLY589757 WVT589757:WVU589757 L655293:M655293 JH655293:JI655293 TD655293:TE655293 ACZ655293:ADA655293 AMV655293:AMW655293 AWR655293:AWS655293 BGN655293:BGO655293 BQJ655293:BQK655293 CAF655293:CAG655293 CKB655293:CKC655293 CTX655293:CTY655293 DDT655293:DDU655293 DNP655293:DNQ655293 DXL655293:DXM655293 EHH655293:EHI655293 ERD655293:ERE655293 FAZ655293:FBA655293 FKV655293:FKW655293 FUR655293:FUS655293 GEN655293:GEO655293 GOJ655293:GOK655293 GYF655293:GYG655293 HIB655293:HIC655293 HRX655293:HRY655293 IBT655293:IBU655293 ILP655293:ILQ655293 IVL655293:IVM655293 JFH655293:JFI655293 JPD655293:JPE655293 JYZ655293:JZA655293 KIV655293:KIW655293 KSR655293:KSS655293 LCN655293:LCO655293 LMJ655293:LMK655293 LWF655293:LWG655293 MGB655293:MGC655293 MPX655293:MPY655293 MZT655293:MZU655293 NJP655293:NJQ655293 NTL655293:NTM655293 ODH655293:ODI655293 OND655293:ONE655293 OWZ655293:OXA655293 PGV655293:PGW655293 PQR655293:PQS655293 QAN655293:QAO655293 QKJ655293:QKK655293 QUF655293:QUG655293 REB655293:REC655293 RNX655293:RNY655293 RXT655293:RXU655293 SHP655293:SHQ655293 SRL655293:SRM655293 TBH655293:TBI655293 TLD655293:TLE655293 TUZ655293:TVA655293 UEV655293:UEW655293 UOR655293:UOS655293 UYN655293:UYO655293 VIJ655293:VIK655293 VSF655293:VSG655293 WCB655293:WCC655293 WLX655293:WLY655293 WVT655293:WVU655293 L720829:M720829 JH720829:JI720829 TD720829:TE720829 ACZ720829:ADA720829 AMV720829:AMW720829 AWR720829:AWS720829 BGN720829:BGO720829 BQJ720829:BQK720829 CAF720829:CAG720829 CKB720829:CKC720829 CTX720829:CTY720829 DDT720829:DDU720829 DNP720829:DNQ720829 DXL720829:DXM720829 EHH720829:EHI720829 ERD720829:ERE720829 FAZ720829:FBA720829 FKV720829:FKW720829 FUR720829:FUS720829 GEN720829:GEO720829 GOJ720829:GOK720829 GYF720829:GYG720829 HIB720829:HIC720829 HRX720829:HRY720829 IBT720829:IBU720829 ILP720829:ILQ720829 IVL720829:IVM720829 JFH720829:JFI720829 JPD720829:JPE720829 JYZ720829:JZA720829 KIV720829:KIW720829 KSR720829:KSS720829 LCN720829:LCO720829 LMJ720829:LMK720829 LWF720829:LWG720829 MGB720829:MGC720829 MPX720829:MPY720829 MZT720829:MZU720829 NJP720829:NJQ720829 NTL720829:NTM720829 ODH720829:ODI720829 OND720829:ONE720829 OWZ720829:OXA720829 PGV720829:PGW720829 PQR720829:PQS720829 QAN720829:QAO720829 QKJ720829:QKK720829 QUF720829:QUG720829 REB720829:REC720829 RNX720829:RNY720829 RXT720829:RXU720829 SHP720829:SHQ720829 SRL720829:SRM720829 TBH720829:TBI720829 TLD720829:TLE720829 TUZ720829:TVA720829 UEV720829:UEW720829 UOR720829:UOS720829 UYN720829:UYO720829 VIJ720829:VIK720829 VSF720829:VSG720829 WCB720829:WCC720829 WLX720829:WLY720829 WVT720829:WVU720829 L786365:M786365 JH786365:JI786365 TD786365:TE786365 ACZ786365:ADA786365 AMV786365:AMW786365 AWR786365:AWS786365 BGN786365:BGO786365 BQJ786365:BQK786365 CAF786365:CAG786365 CKB786365:CKC786365 CTX786365:CTY786365 DDT786365:DDU786365 DNP786365:DNQ786365 DXL786365:DXM786365 EHH786365:EHI786365 ERD786365:ERE786365 FAZ786365:FBA786365 FKV786365:FKW786365 FUR786365:FUS786365 GEN786365:GEO786365 GOJ786365:GOK786365 GYF786365:GYG786365 HIB786365:HIC786365 HRX786365:HRY786365 IBT786365:IBU786365 ILP786365:ILQ786365 IVL786365:IVM786365 JFH786365:JFI786365 JPD786365:JPE786365 JYZ786365:JZA786365 KIV786365:KIW786365 KSR786365:KSS786365 LCN786365:LCO786365 LMJ786365:LMK786365 LWF786365:LWG786365 MGB786365:MGC786365 MPX786365:MPY786365 MZT786365:MZU786365 NJP786365:NJQ786365 NTL786365:NTM786365 ODH786365:ODI786365 OND786365:ONE786365 OWZ786365:OXA786365 PGV786365:PGW786365 PQR786365:PQS786365 QAN786365:QAO786365 QKJ786365:QKK786365 QUF786365:QUG786365 REB786365:REC786365 RNX786365:RNY786365 RXT786365:RXU786365 SHP786365:SHQ786365 SRL786365:SRM786365 TBH786365:TBI786365 TLD786365:TLE786365 TUZ786365:TVA786365 UEV786365:UEW786365 UOR786365:UOS786365 UYN786365:UYO786365 VIJ786365:VIK786365 VSF786365:VSG786365 WCB786365:WCC786365 WLX786365:WLY786365 WVT786365:WVU786365 L851901:M851901 JH851901:JI851901 TD851901:TE851901 ACZ851901:ADA851901 AMV851901:AMW851901 AWR851901:AWS851901 BGN851901:BGO851901 BQJ851901:BQK851901 CAF851901:CAG851901 CKB851901:CKC851901 CTX851901:CTY851901 DDT851901:DDU851901 DNP851901:DNQ851901 DXL851901:DXM851901 EHH851901:EHI851901 ERD851901:ERE851901 FAZ851901:FBA851901 FKV851901:FKW851901 FUR851901:FUS851901 GEN851901:GEO851901 GOJ851901:GOK851901 GYF851901:GYG851901 HIB851901:HIC851901 HRX851901:HRY851901 IBT851901:IBU851901 ILP851901:ILQ851901 IVL851901:IVM851901 JFH851901:JFI851901 JPD851901:JPE851901 JYZ851901:JZA851901 KIV851901:KIW851901 KSR851901:KSS851901 LCN851901:LCO851901 LMJ851901:LMK851901 LWF851901:LWG851901 MGB851901:MGC851901 MPX851901:MPY851901 MZT851901:MZU851901 NJP851901:NJQ851901 NTL851901:NTM851901 ODH851901:ODI851901 OND851901:ONE851901 OWZ851901:OXA851901 PGV851901:PGW851901 PQR851901:PQS851901 QAN851901:QAO851901 QKJ851901:QKK851901 QUF851901:QUG851901 REB851901:REC851901 RNX851901:RNY851901 RXT851901:RXU851901 SHP851901:SHQ851901 SRL851901:SRM851901 TBH851901:TBI851901 TLD851901:TLE851901 TUZ851901:TVA851901 UEV851901:UEW851901 UOR851901:UOS851901 UYN851901:UYO851901 VIJ851901:VIK851901 VSF851901:VSG851901 WCB851901:WCC851901 WLX851901:WLY851901 WVT851901:WVU851901 L917437:M917437 JH917437:JI917437 TD917437:TE917437 ACZ917437:ADA917437 AMV917437:AMW917437 AWR917437:AWS917437 BGN917437:BGO917437 BQJ917437:BQK917437 CAF917437:CAG917437 CKB917437:CKC917437 CTX917437:CTY917437 DDT917437:DDU917437 DNP917437:DNQ917437 DXL917437:DXM917437 EHH917437:EHI917437 ERD917437:ERE917437 FAZ917437:FBA917437 FKV917437:FKW917437 FUR917437:FUS917437 GEN917437:GEO917437 GOJ917437:GOK917437 GYF917437:GYG917437 HIB917437:HIC917437 HRX917437:HRY917437 IBT917437:IBU917437 ILP917437:ILQ917437 IVL917437:IVM917437 JFH917437:JFI917437 JPD917437:JPE917437 JYZ917437:JZA917437 KIV917437:KIW917437 KSR917437:KSS917437 LCN917437:LCO917437 LMJ917437:LMK917437 LWF917437:LWG917437 MGB917437:MGC917437 MPX917437:MPY917437 MZT917437:MZU917437 NJP917437:NJQ917437 NTL917437:NTM917437 ODH917437:ODI917437 OND917437:ONE917437 OWZ917437:OXA917437 PGV917437:PGW917437 PQR917437:PQS917437 QAN917437:QAO917437 QKJ917437:QKK917437 QUF917437:QUG917437 REB917437:REC917437 RNX917437:RNY917437 RXT917437:RXU917437 SHP917437:SHQ917437 SRL917437:SRM917437 TBH917437:TBI917437 TLD917437:TLE917437 TUZ917437:TVA917437 UEV917437:UEW917437 UOR917437:UOS917437 UYN917437:UYO917437 VIJ917437:VIK917437 VSF917437:VSG917437 WCB917437:WCC917437 WLX917437:WLY917437 WVT917437:WVU917437 L982973:M982973 JH982973:JI982973 TD982973:TE982973 ACZ982973:ADA982973 AMV982973:AMW982973 AWR982973:AWS982973 BGN982973:BGO982973 BQJ982973:BQK982973 CAF982973:CAG982973 CKB982973:CKC982973 CTX982973:CTY982973 DDT982973:DDU982973 DNP982973:DNQ982973 DXL982973:DXM982973 EHH982973:EHI982973 ERD982973:ERE982973 FAZ982973:FBA982973 FKV982973:FKW982973 FUR982973:FUS982973 GEN982973:GEO982973 GOJ982973:GOK982973 GYF982973:GYG982973 HIB982973:HIC982973 HRX982973:HRY982973 IBT982973:IBU982973 ILP982973:ILQ982973 IVL982973:IVM982973 JFH982973:JFI982973 JPD982973:JPE982973 JYZ982973:JZA982973 KIV982973:KIW982973 KSR982973:KSS982973 LCN982973:LCO982973 LMJ982973:LMK982973 LWF982973:LWG982973 MGB982973:MGC982973 MPX982973:MPY982973 MZT982973:MZU982973 NJP982973:NJQ982973 NTL982973:NTM982973 ODH982973:ODI982973 OND982973:ONE982973 OWZ982973:OXA982973 PGV982973:PGW982973 PQR982973:PQS982973 QAN982973:QAO982973 QKJ982973:QKK982973 QUF982973:QUG982973 REB982973:REC982973 RNX982973:RNY982973 RXT982973:RXU982973 SHP982973:SHQ982973 SRL982973:SRM982973 TBH982973:TBI982973 TLD982973:TLE982973 TUZ982973:TVA982973 UEV982973:UEW982973 UOR982973:UOS982973 UYN982973:UYO982973 VIJ982973:VIK982973 VSF982973:VSG982973 WCB982973:WCC982973 WLX982973:WLY982973 WVT982973:WVU982973 L65476:M65477 JH65476:JI65477 TD65476:TE65477 ACZ65476:ADA65477 AMV65476:AMW65477 AWR65476:AWS65477 BGN65476:BGO65477 BQJ65476:BQK65477 CAF65476:CAG65477 CKB65476:CKC65477 CTX65476:CTY65477 DDT65476:DDU65477 DNP65476:DNQ65477 DXL65476:DXM65477 EHH65476:EHI65477 ERD65476:ERE65477 FAZ65476:FBA65477 FKV65476:FKW65477 FUR65476:FUS65477 GEN65476:GEO65477 GOJ65476:GOK65477 GYF65476:GYG65477 HIB65476:HIC65477 HRX65476:HRY65477 IBT65476:IBU65477 ILP65476:ILQ65477 IVL65476:IVM65477 JFH65476:JFI65477 JPD65476:JPE65477 JYZ65476:JZA65477 KIV65476:KIW65477 KSR65476:KSS65477 LCN65476:LCO65477 LMJ65476:LMK65477 LWF65476:LWG65477 MGB65476:MGC65477 MPX65476:MPY65477 MZT65476:MZU65477 NJP65476:NJQ65477 NTL65476:NTM65477 ODH65476:ODI65477 OND65476:ONE65477 OWZ65476:OXA65477 PGV65476:PGW65477 PQR65476:PQS65477 QAN65476:QAO65477 QKJ65476:QKK65477 QUF65476:QUG65477 REB65476:REC65477 RNX65476:RNY65477 RXT65476:RXU65477 SHP65476:SHQ65477 SRL65476:SRM65477 TBH65476:TBI65477 TLD65476:TLE65477 TUZ65476:TVA65477 UEV65476:UEW65477 UOR65476:UOS65477 UYN65476:UYO65477 VIJ65476:VIK65477 VSF65476:VSG65477 WCB65476:WCC65477 WLX65476:WLY65477 WVT65476:WVU65477 L131012:M131013 JH131012:JI131013 TD131012:TE131013 ACZ131012:ADA131013 AMV131012:AMW131013 AWR131012:AWS131013 BGN131012:BGO131013 BQJ131012:BQK131013 CAF131012:CAG131013 CKB131012:CKC131013 CTX131012:CTY131013 DDT131012:DDU131013 DNP131012:DNQ131013 DXL131012:DXM131013 EHH131012:EHI131013 ERD131012:ERE131013 FAZ131012:FBA131013 FKV131012:FKW131013 FUR131012:FUS131013 GEN131012:GEO131013 GOJ131012:GOK131013 GYF131012:GYG131013 HIB131012:HIC131013 HRX131012:HRY131013 IBT131012:IBU131013 ILP131012:ILQ131013 IVL131012:IVM131013 JFH131012:JFI131013 JPD131012:JPE131013 JYZ131012:JZA131013 KIV131012:KIW131013 KSR131012:KSS131013 LCN131012:LCO131013 LMJ131012:LMK131013 LWF131012:LWG131013 MGB131012:MGC131013 MPX131012:MPY131013 MZT131012:MZU131013 NJP131012:NJQ131013 NTL131012:NTM131013 ODH131012:ODI131013 OND131012:ONE131013 OWZ131012:OXA131013 PGV131012:PGW131013 PQR131012:PQS131013 QAN131012:QAO131013 QKJ131012:QKK131013 QUF131012:QUG131013 REB131012:REC131013 RNX131012:RNY131013 RXT131012:RXU131013 SHP131012:SHQ131013 SRL131012:SRM131013 TBH131012:TBI131013 TLD131012:TLE131013 TUZ131012:TVA131013 UEV131012:UEW131013 UOR131012:UOS131013 UYN131012:UYO131013 VIJ131012:VIK131013 VSF131012:VSG131013 WCB131012:WCC131013 WLX131012:WLY131013 WVT131012:WVU131013 L196548:M196549 JH196548:JI196549 TD196548:TE196549 ACZ196548:ADA196549 AMV196548:AMW196549 AWR196548:AWS196549 BGN196548:BGO196549 BQJ196548:BQK196549 CAF196548:CAG196549 CKB196548:CKC196549 CTX196548:CTY196549 DDT196548:DDU196549 DNP196548:DNQ196549 DXL196548:DXM196549 EHH196548:EHI196549 ERD196548:ERE196549 FAZ196548:FBA196549 FKV196548:FKW196549 FUR196548:FUS196549 GEN196548:GEO196549 GOJ196548:GOK196549 GYF196548:GYG196549 HIB196548:HIC196549 HRX196548:HRY196549 IBT196548:IBU196549 ILP196548:ILQ196549 IVL196548:IVM196549 JFH196548:JFI196549 JPD196548:JPE196549 JYZ196548:JZA196549 KIV196548:KIW196549 KSR196548:KSS196549 LCN196548:LCO196549 LMJ196548:LMK196549 LWF196548:LWG196549 MGB196548:MGC196549 MPX196548:MPY196549 MZT196548:MZU196549 NJP196548:NJQ196549 NTL196548:NTM196549 ODH196548:ODI196549 OND196548:ONE196549 OWZ196548:OXA196549 PGV196548:PGW196549 PQR196548:PQS196549 QAN196548:QAO196549 QKJ196548:QKK196549 QUF196548:QUG196549 REB196548:REC196549 RNX196548:RNY196549 RXT196548:RXU196549 SHP196548:SHQ196549 SRL196548:SRM196549 TBH196548:TBI196549 TLD196548:TLE196549 TUZ196548:TVA196549 UEV196548:UEW196549 UOR196548:UOS196549 UYN196548:UYO196549 VIJ196548:VIK196549 VSF196548:VSG196549 WCB196548:WCC196549 WLX196548:WLY196549 WVT196548:WVU196549 L262084:M262085 JH262084:JI262085 TD262084:TE262085 ACZ262084:ADA262085 AMV262084:AMW262085 AWR262084:AWS262085 BGN262084:BGO262085 BQJ262084:BQK262085 CAF262084:CAG262085 CKB262084:CKC262085 CTX262084:CTY262085 DDT262084:DDU262085 DNP262084:DNQ262085 DXL262084:DXM262085 EHH262084:EHI262085 ERD262084:ERE262085 FAZ262084:FBA262085 FKV262084:FKW262085 FUR262084:FUS262085 GEN262084:GEO262085 GOJ262084:GOK262085 GYF262084:GYG262085 HIB262084:HIC262085 HRX262084:HRY262085 IBT262084:IBU262085 ILP262084:ILQ262085 IVL262084:IVM262085 JFH262084:JFI262085 JPD262084:JPE262085 JYZ262084:JZA262085 KIV262084:KIW262085 KSR262084:KSS262085 LCN262084:LCO262085 LMJ262084:LMK262085 LWF262084:LWG262085 MGB262084:MGC262085 MPX262084:MPY262085 MZT262084:MZU262085 NJP262084:NJQ262085 NTL262084:NTM262085 ODH262084:ODI262085 OND262084:ONE262085 OWZ262084:OXA262085 PGV262084:PGW262085 PQR262084:PQS262085 QAN262084:QAO262085 QKJ262084:QKK262085 QUF262084:QUG262085 REB262084:REC262085 RNX262084:RNY262085 RXT262084:RXU262085 SHP262084:SHQ262085 SRL262084:SRM262085 TBH262084:TBI262085 TLD262084:TLE262085 TUZ262084:TVA262085 UEV262084:UEW262085 UOR262084:UOS262085 UYN262084:UYO262085 VIJ262084:VIK262085 VSF262084:VSG262085 WCB262084:WCC262085 WLX262084:WLY262085 WVT262084:WVU262085 L327620:M327621 JH327620:JI327621 TD327620:TE327621 ACZ327620:ADA327621 AMV327620:AMW327621 AWR327620:AWS327621 BGN327620:BGO327621 BQJ327620:BQK327621 CAF327620:CAG327621 CKB327620:CKC327621 CTX327620:CTY327621 DDT327620:DDU327621 DNP327620:DNQ327621 DXL327620:DXM327621 EHH327620:EHI327621 ERD327620:ERE327621 FAZ327620:FBA327621 FKV327620:FKW327621 FUR327620:FUS327621 GEN327620:GEO327621 GOJ327620:GOK327621 GYF327620:GYG327621 HIB327620:HIC327621 HRX327620:HRY327621 IBT327620:IBU327621 ILP327620:ILQ327621 IVL327620:IVM327621 JFH327620:JFI327621 JPD327620:JPE327621 JYZ327620:JZA327621 KIV327620:KIW327621 KSR327620:KSS327621 LCN327620:LCO327621 LMJ327620:LMK327621 LWF327620:LWG327621 MGB327620:MGC327621 MPX327620:MPY327621 MZT327620:MZU327621 NJP327620:NJQ327621 NTL327620:NTM327621 ODH327620:ODI327621 OND327620:ONE327621 OWZ327620:OXA327621 PGV327620:PGW327621 PQR327620:PQS327621 QAN327620:QAO327621 QKJ327620:QKK327621 QUF327620:QUG327621 REB327620:REC327621 RNX327620:RNY327621 RXT327620:RXU327621 SHP327620:SHQ327621 SRL327620:SRM327621 TBH327620:TBI327621 TLD327620:TLE327621 TUZ327620:TVA327621 UEV327620:UEW327621 UOR327620:UOS327621 UYN327620:UYO327621 VIJ327620:VIK327621 VSF327620:VSG327621 WCB327620:WCC327621 WLX327620:WLY327621 WVT327620:WVU327621 L393156:M393157 JH393156:JI393157 TD393156:TE393157 ACZ393156:ADA393157 AMV393156:AMW393157 AWR393156:AWS393157 BGN393156:BGO393157 BQJ393156:BQK393157 CAF393156:CAG393157 CKB393156:CKC393157 CTX393156:CTY393157 DDT393156:DDU393157 DNP393156:DNQ393157 DXL393156:DXM393157 EHH393156:EHI393157 ERD393156:ERE393157 FAZ393156:FBA393157 FKV393156:FKW393157 FUR393156:FUS393157 GEN393156:GEO393157 GOJ393156:GOK393157 GYF393156:GYG393157 HIB393156:HIC393157 HRX393156:HRY393157 IBT393156:IBU393157 ILP393156:ILQ393157 IVL393156:IVM393157 JFH393156:JFI393157 JPD393156:JPE393157 JYZ393156:JZA393157 KIV393156:KIW393157 KSR393156:KSS393157 LCN393156:LCO393157 LMJ393156:LMK393157 LWF393156:LWG393157 MGB393156:MGC393157 MPX393156:MPY393157 MZT393156:MZU393157 NJP393156:NJQ393157 NTL393156:NTM393157 ODH393156:ODI393157 OND393156:ONE393157 OWZ393156:OXA393157 PGV393156:PGW393157 PQR393156:PQS393157 QAN393156:QAO393157 QKJ393156:QKK393157 QUF393156:QUG393157 REB393156:REC393157 RNX393156:RNY393157 RXT393156:RXU393157 SHP393156:SHQ393157 SRL393156:SRM393157 TBH393156:TBI393157 TLD393156:TLE393157 TUZ393156:TVA393157 UEV393156:UEW393157 UOR393156:UOS393157 UYN393156:UYO393157 VIJ393156:VIK393157 VSF393156:VSG393157 WCB393156:WCC393157 WLX393156:WLY393157 WVT393156:WVU393157 L458692:M458693 JH458692:JI458693 TD458692:TE458693 ACZ458692:ADA458693 AMV458692:AMW458693 AWR458692:AWS458693 BGN458692:BGO458693 BQJ458692:BQK458693 CAF458692:CAG458693 CKB458692:CKC458693 CTX458692:CTY458693 DDT458692:DDU458693 DNP458692:DNQ458693 DXL458692:DXM458693 EHH458692:EHI458693 ERD458692:ERE458693 FAZ458692:FBA458693 FKV458692:FKW458693 FUR458692:FUS458693 GEN458692:GEO458693 GOJ458692:GOK458693 GYF458692:GYG458693 HIB458692:HIC458693 HRX458692:HRY458693 IBT458692:IBU458693 ILP458692:ILQ458693 IVL458692:IVM458693 JFH458692:JFI458693 JPD458692:JPE458693 JYZ458692:JZA458693 KIV458692:KIW458693 KSR458692:KSS458693 LCN458692:LCO458693 LMJ458692:LMK458693 LWF458692:LWG458693 MGB458692:MGC458693 MPX458692:MPY458693 MZT458692:MZU458693 NJP458692:NJQ458693 NTL458692:NTM458693 ODH458692:ODI458693 OND458692:ONE458693 OWZ458692:OXA458693 PGV458692:PGW458693 PQR458692:PQS458693 QAN458692:QAO458693 QKJ458692:QKK458693 QUF458692:QUG458693 REB458692:REC458693 RNX458692:RNY458693 RXT458692:RXU458693 SHP458692:SHQ458693 SRL458692:SRM458693 TBH458692:TBI458693 TLD458692:TLE458693 TUZ458692:TVA458693 UEV458692:UEW458693 UOR458692:UOS458693 UYN458692:UYO458693 VIJ458692:VIK458693 VSF458692:VSG458693 WCB458692:WCC458693 WLX458692:WLY458693 WVT458692:WVU458693 L524228:M524229 JH524228:JI524229 TD524228:TE524229 ACZ524228:ADA524229 AMV524228:AMW524229 AWR524228:AWS524229 BGN524228:BGO524229 BQJ524228:BQK524229 CAF524228:CAG524229 CKB524228:CKC524229 CTX524228:CTY524229 DDT524228:DDU524229 DNP524228:DNQ524229 DXL524228:DXM524229 EHH524228:EHI524229 ERD524228:ERE524229 FAZ524228:FBA524229 FKV524228:FKW524229 FUR524228:FUS524229 GEN524228:GEO524229 GOJ524228:GOK524229 GYF524228:GYG524229 HIB524228:HIC524229 HRX524228:HRY524229 IBT524228:IBU524229 ILP524228:ILQ524229 IVL524228:IVM524229 JFH524228:JFI524229 JPD524228:JPE524229 JYZ524228:JZA524229 KIV524228:KIW524229 KSR524228:KSS524229 LCN524228:LCO524229 LMJ524228:LMK524229 LWF524228:LWG524229 MGB524228:MGC524229 MPX524228:MPY524229 MZT524228:MZU524229 NJP524228:NJQ524229 NTL524228:NTM524229 ODH524228:ODI524229 OND524228:ONE524229 OWZ524228:OXA524229 PGV524228:PGW524229 PQR524228:PQS524229 QAN524228:QAO524229 QKJ524228:QKK524229 QUF524228:QUG524229 REB524228:REC524229 RNX524228:RNY524229 RXT524228:RXU524229 SHP524228:SHQ524229 SRL524228:SRM524229 TBH524228:TBI524229 TLD524228:TLE524229 TUZ524228:TVA524229 UEV524228:UEW524229 UOR524228:UOS524229 UYN524228:UYO524229 VIJ524228:VIK524229 VSF524228:VSG524229 WCB524228:WCC524229 WLX524228:WLY524229 WVT524228:WVU524229 L589764:M589765 JH589764:JI589765 TD589764:TE589765 ACZ589764:ADA589765 AMV589764:AMW589765 AWR589764:AWS589765 BGN589764:BGO589765 BQJ589764:BQK589765 CAF589764:CAG589765 CKB589764:CKC589765 CTX589764:CTY589765 DDT589764:DDU589765 DNP589764:DNQ589765 DXL589764:DXM589765 EHH589764:EHI589765 ERD589764:ERE589765 FAZ589764:FBA589765 FKV589764:FKW589765 FUR589764:FUS589765 GEN589764:GEO589765 GOJ589764:GOK589765 GYF589764:GYG589765 HIB589764:HIC589765 HRX589764:HRY589765 IBT589764:IBU589765 ILP589764:ILQ589765 IVL589764:IVM589765 JFH589764:JFI589765 JPD589764:JPE589765 JYZ589764:JZA589765 KIV589764:KIW589765 KSR589764:KSS589765 LCN589764:LCO589765 LMJ589764:LMK589765 LWF589764:LWG589765 MGB589764:MGC589765 MPX589764:MPY589765 MZT589764:MZU589765 NJP589764:NJQ589765 NTL589764:NTM589765 ODH589764:ODI589765 OND589764:ONE589765 OWZ589764:OXA589765 PGV589764:PGW589765 PQR589764:PQS589765 QAN589764:QAO589765 QKJ589764:QKK589765 QUF589764:QUG589765 REB589764:REC589765 RNX589764:RNY589765 RXT589764:RXU589765 SHP589764:SHQ589765 SRL589764:SRM589765 TBH589764:TBI589765 TLD589764:TLE589765 TUZ589764:TVA589765 UEV589764:UEW589765 UOR589764:UOS589765 UYN589764:UYO589765 VIJ589764:VIK589765 VSF589764:VSG589765 WCB589764:WCC589765 WLX589764:WLY589765 WVT589764:WVU589765 L655300:M655301 JH655300:JI655301 TD655300:TE655301 ACZ655300:ADA655301 AMV655300:AMW655301 AWR655300:AWS655301 BGN655300:BGO655301 BQJ655300:BQK655301 CAF655300:CAG655301 CKB655300:CKC655301 CTX655300:CTY655301 DDT655300:DDU655301 DNP655300:DNQ655301 DXL655300:DXM655301 EHH655300:EHI655301 ERD655300:ERE655301 FAZ655300:FBA655301 FKV655300:FKW655301 FUR655300:FUS655301 GEN655300:GEO655301 GOJ655300:GOK655301 GYF655300:GYG655301 HIB655300:HIC655301 HRX655300:HRY655301 IBT655300:IBU655301 ILP655300:ILQ655301 IVL655300:IVM655301 JFH655300:JFI655301 JPD655300:JPE655301 JYZ655300:JZA655301 KIV655300:KIW655301 KSR655300:KSS655301 LCN655300:LCO655301 LMJ655300:LMK655301 LWF655300:LWG655301 MGB655300:MGC655301 MPX655300:MPY655301 MZT655300:MZU655301 NJP655300:NJQ655301 NTL655300:NTM655301 ODH655300:ODI655301 OND655300:ONE655301 OWZ655300:OXA655301 PGV655300:PGW655301 PQR655300:PQS655301 QAN655300:QAO655301 QKJ655300:QKK655301 QUF655300:QUG655301 REB655300:REC655301 RNX655300:RNY655301 RXT655300:RXU655301 SHP655300:SHQ655301 SRL655300:SRM655301 TBH655300:TBI655301 TLD655300:TLE655301 TUZ655300:TVA655301 UEV655300:UEW655301 UOR655300:UOS655301 UYN655300:UYO655301 VIJ655300:VIK655301 VSF655300:VSG655301 WCB655300:WCC655301 WLX655300:WLY655301 WVT655300:WVU655301 L720836:M720837 JH720836:JI720837 TD720836:TE720837 ACZ720836:ADA720837 AMV720836:AMW720837 AWR720836:AWS720837 BGN720836:BGO720837 BQJ720836:BQK720837 CAF720836:CAG720837 CKB720836:CKC720837 CTX720836:CTY720837 DDT720836:DDU720837 DNP720836:DNQ720837 DXL720836:DXM720837 EHH720836:EHI720837 ERD720836:ERE720837 FAZ720836:FBA720837 FKV720836:FKW720837 FUR720836:FUS720837 GEN720836:GEO720837 GOJ720836:GOK720837 GYF720836:GYG720837 HIB720836:HIC720837 HRX720836:HRY720837 IBT720836:IBU720837 ILP720836:ILQ720837 IVL720836:IVM720837 JFH720836:JFI720837 JPD720836:JPE720837 JYZ720836:JZA720837 KIV720836:KIW720837 KSR720836:KSS720837 LCN720836:LCO720837 LMJ720836:LMK720837 LWF720836:LWG720837 MGB720836:MGC720837 MPX720836:MPY720837 MZT720836:MZU720837 NJP720836:NJQ720837 NTL720836:NTM720837 ODH720836:ODI720837 OND720836:ONE720837 OWZ720836:OXA720837 PGV720836:PGW720837 PQR720836:PQS720837 QAN720836:QAO720837 QKJ720836:QKK720837 QUF720836:QUG720837 REB720836:REC720837 RNX720836:RNY720837 RXT720836:RXU720837 SHP720836:SHQ720837 SRL720836:SRM720837 TBH720836:TBI720837 TLD720836:TLE720837 TUZ720836:TVA720837 UEV720836:UEW720837 UOR720836:UOS720837 UYN720836:UYO720837 VIJ720836:VIK720837 VSF720836:VSG720837 WCB720836:WCC720837 WLX720836:WLY720837 WVT720836:WVU720837 L786372:M786373 JH786372:JI786373 TD786372:TE786373 ACZ786372:ADA786373 AMV786372:AMW786373 AWR786372:AWS786373 BGN786372:BGO786373 BQJ786372:BQK786373 CAF786372:CAG786373 CKB786372:CKC786373 CTX786372:CTY786373 DDT786372:DDU786373 DNP786372:DNQ786373 DXL786372:DXM786373 EHH786372:EHI786373 ERD786372:ERE786373 FAZ786372:FBA786373 FKV786372:FKW786373 FUR786372:FUS786373 GEN786372:GEO786373 GOJ786372:GOK786373 GYF786372:GYG786373 HIB786372:HIC786373 HRX786372:HRY786373 IBT786372:IBU786373 ILP786372:ILQ786373 IVL786372:IVM786373 JFH786372:JFI786373 JPD786372:JPE786373 JYZ786372:JZA786373 KIV786372:KIW786373 KSR786372:KSS786373 LCN786372:LCO786373 LMJ786372:LMK786373 LWF786372:LWG786373 MGB786372:MGC786373 MPX786372:MPY786373 MZT786372:MZU786373 NJP786372:NJQ786373 NTL786372:NTM786373 ODH786372:ODI786373 OND786372:ONE786373 OWZ786372:OXA786373 PGV786372:PGW786373 PQR786372:PQS786373 QAN786372:QAO786373 QKJ786372:QKK786373 QUF786372:QUG786373 REB786372:REC786373 RNX786372:RNY786373 RXT786372:RXU786373 SHP786372:SHQ786373 SRL786372:SRM786373 TBH786372:TBI786373 TLD786372:TLE786373 TUZ786372:TVA786373 UEV786372:UEW786373 UOR786372:UOS786373 UYN786372:UYO786373 VIJ786372:VIK786373 VSF786372:VSG786373 WCB786372:WCC786373 WLX786372:WLY786373 WVT786372:WVU786373 L851908:M851909 JH851908:JI851909 TD851908:TE851909 ACZ851908:ADA851909 AMV851908:AMW851909 AWR851908:AWS851909 BGN851908:BGO851909 BQJ851908:BQK851909 CAF851908:CAG851909 CKB851908:CKC851909 CTX851908:CTY851909 DDT851908:DDU851909 DNP851908:DNQ851909 DXL851908:DXM851909 EHH851908:EHI851909 ERD851908:ERE851909 FAZ851908:FBA851909 FKV851908:FKW851909 FUR851908:FUS851909 GEN851908:GEO851909 GOJ851908:GOK851909 GYF851908:GYG851909 HIB851908:HIC851909 HRX851908:HRY851909 IBT851908:IBU851909 ILP851908:ILQ851909 IVL851908:IVM851909 JFH851908:JFI851909 JPD851908:JPE851909 JYZ851908:JZA851909 KIV851908:KIW851909 KSR851908:KSS851909 LCN851908:LCO851909 LMJ851908:LMK851909 LWF851908:LWG851909 MGB851908:MGC851909 MPX851908:MPY851909 MZT851908:MZU851909 NJP851908:NJQ851909 NTL851908:NTM851909 ODH851908:ODI851909 OND851908:ONE851909 OWZ851908:OXA851909 PGV851908:PGW851909 PQR851908:PQS851909 QAN851908:QAO851909 QKJ851908:QKK851909 QUF851908:QUG851909 REB851908:REC851909 RNX851908:RNY851909 RXT851908:RXU851909 SHP851908:SHQ851909 SRL851908:SRM851909 TBH851908:TBI851909 TLD851908:TLE851909 TUZ851908:TVA851909 UEV851908:UEW851909 UOR851908:UOS851909 UYN851908:UYO851909 VIJ851908:VIK851909 VSF851908:VSG851909 WCB851908:WCC851909 WLX851908:WLY851909 WVT851908:WVU851909 L917444:M917445 JH917444:JI917445 TD917444:TE917445 ACZ917444:ADA917445 AMV917444:AMW917445 AWR917444:AWS917445 BGN917444:BGO917445 BQJ917444:BQK917445 CAF917444:CAG917445 CKB917444:CKC917445 CTX917444:CTY917445 DDT917444:DDU917445 DNP917444:DNQ917445 DXL917444:DXM917445 EHH917444:EHI917445 ERD917444:ERE917445 FAZ917444:FBA917445 FKV917444:FKW917445 FUR917444:FUS917445 GEN917444:GEO917445 GOJ917444:GOK917445 GYF917444:GYG917445 HIB917444:HIC917445 HRX917444:HRY917445 IBT917444:IBU917445 ILP917444:ILQ917445 IVL917444:IVM917445 JFH917444:JFI917445 JPD917444:JPE917445 JYZ917444:JZA917445 KIV917444:KIW917445 KSR917444:KSS917445 LCN917444:LCO917445 LMJ917444:LMK917445 LWF917444:LWG917445 MGB917444:MGC917445 MPX917444:MPY917445 MZT917444:MZU917445 NJP917444:NJQ917445 NTL917444:NTM917445 ODH917444:ODI917445 OND917444:ONE917445 OWZ917444:OXA917445 PGV917444:PGW917445 PQR917444:PQS917445 QAN917444:QAO917445 QKJ917444:QKK917445 QUF917444:QUG917445 REB917444:REC917445 RNX917444:RNY917445 RXT917444:RXU917445 SHP917444:SHQ917445 SRL917444:SRM917445 TBH917444:TBI917445 TLD917444:TLE917445 TUZ917444:TVA917445 UEV917444:UEW917445 UOR917444:UOS917445 UYN917444:UYO917445 VIJ917444:VIK917445 VSF917444:VSG917445 WCB917444:WCC917445 WLX917444:WLY917445 WVT917444:WVU917445 L982980:M982981 JH982980:JI982981 TD982980:TE982981 ACZ982980:ADA982981 AMV982980:AMW982981 AWR982980:AWS982981 BGN982980:BGO982981 BQJ982980:BQK982981 CAF982980:CAG982981 CKB982980:CKC982981 CTX982980:CTY982981 DDT982980:DDU982981 DNP982980:DNQ982981 DXL982980:DXM982981 EHH982980:EHI982981 ERD982980:ERE982981 FAZ982980:FBA982981 FKV982980:FKW982981 FUR982980:FUS982981 GEN982980:GEO982981 GOJ982980:GOK982981 GYF982980:GYG982981 HIB982980:HIC982981 HRX982980:HRY982981 IBT982980:IBU982981 ILP982980:ILQ982981 IVL982980:IVM982981 JFH982980:JFI982981 JPD982980:JPE982981 JYZ982980:JZA982981 KIV982980:KIW982981 KSR982980:KSS982981 LCN982980:LCO982981 LMJ982980:LMK982981 LWF982980:LWG982981 MGB982980:MGC982981 MPX982980:MPY982981 MZT982980:MZU982981 NJP982980:NJQ982981 NTL982980:NTM982981 ODH982980:ODI982981 OND982980:ONE982981 OWZ982980:OXA982981 PGV982980:PGW982981 PQR982980:PQS982981 QAN982980:QAO982981 QKJ982980:QKK982981 QUF982980:QUG982981 REB982980:REC982981 RNX982980:RNY982981 RXT982980:RXU982981 SHP982980:SHQ982981 SRL982980:SRM982981 TBH982980:TBI982981 TLD982980:TLE982981 TUZ982980:TVA982981 UEV982980:UEW982981 UOR982980:UOS982981 UYN982980:UYO982981 VIJ982980:VIK982981 VSF982980:VSG982981 WCB982980:WCC982981 WLX982980:WLY982981 WVT982980:WVU982981" xr:uid="{00000000-0002-0000-0500-000001000000}">
      <formula1>0</formula1>
    </dataValidation>
    <dataValidation type="whole" operator="notEqual" allowBlank="1" showInputMessage="1" showErrorMessage="1" errorTitle="Pogrešan unos" error="Mogu se unijeti samo cjelobrojne vrijednosti." sqref="L65460:M65468 JH65460:JI65468 TD65460:TE65468 ACZ65460:ADA65468 AMV65460:AMW65468 AWR65460:AWS65468 BGN65460:BGO65468 BQJ65460:BQK65468 CAF65460:CAG65468 CKB65460:CKC65468 CTX65460:CTY65468 DDT65460:DDU65468 DNP65460:DNQ65468 DXL65460:DXM65468 EHH65460:EHI65468 ERD65460:ERE65468 FAZ65460:FBA65468 FKV65460:FKW65468 FUR65460:FUS65468 GEN65460:GEO65468 GOJ65460:GOK65468 GYF65460:GYG65468 HIB65460:HIC65468 HRX65460:HRY65468 IBT65460:IBU65468 ILP65460:ILQ65468 IVL65460:IVM65468 JFH65460:JFI65468 JPD65460:JPE65468 JYZ65460:JZA65468 KIV65460:KIW65468 KSR65460:KSS65468 LCN65460:LCO65468 LMJ65460:LMK65468 LWF65460:LWG65468 MGB65460:MGC65468 MPX65460:MPY65468 MZT65460:MZU65468 NJP65460:NJQ65468 NTL65460:NTM65468 ODH65460:ODI65468 OND65460:ONE65468 OWZ65460:OXA65468 PGV65460:PGW65468 PQR65460:PQS65468 QAN65460:QAO65468 QKJ65460:QKK65468 QUF65460:QUG65468 REB65460:REC65468 RNX65460:RNY65468 RXT65460:RXU65468 SHP65460:SHQ65468 SRL65460:SRM65468 TBH65460:TBI65468 TLD65460:TLE65468 TUZ65460:TVA65468 UEV65460:UEW65468 UOR65460:UOS65468 UYN65460:UYO65468 VIJ65460:VIK65468 VSF65460:VSG65468 WCB65460:WCC65468 WLX65460:WLY65468 WVT65460:WVU65468 L130996:M131004 JH130996:JI131004 TD130996:TE131004 ACZ130996:ADA131004 AMV130996:AMW131004 AWR130996:AWS131004 BGN130996:BGO131004 BQJ130996:BQK131004 CAF130996:CAG131004 CKB130996:CKC131004 CTX130996:CTY131004 DDT130996:DDU131004 DNP130996:DNQ131004 DXL130996:DXM131004 EHH130996:EHI131004 ERD130996:ERE131004 FAZ130996:FBA131004 FKV130996:FKW131004 FUR130996:FUS131004 GEN130996:GEO131004 GOJ130996:GOK131004 GYF130996:GYG131004 HIB130996:HIC131004 HRX130996:HRY131004 IBT130996:IBU131004 ILP130996:ILQ131004 IVL130996:IVM131004 JFH130996:JFI131004 JPD130996:JPE131004 JYZ130996:JZA131004 KIV130996:KIW131004 KSR130996:KSS131004 LCN130996:LCO131004 LMJ130996:LMK131004 LWF130996:LWG131004 MGB130996:MGC131004 MPX130996:MPY131004 MZT130996:MZU131004 NJP130996:NJQ131004 NTL130996:NTM131004 ODH130996:ODI131004 OND130996:ONE131004 OWZ130996:OXA131004 PGV130996:PGW131004 PQR130996:PQS131004 QAN130996:QAO131004 QKJ130996:QKK131004 QUF130996:QUG131004 REB130996:REC131004 RNX130996:RNY131004 RXT130996:RXU131004 SHP130996:SHQ131004 SRL130996:SRM131004 TBH130996:TBI131004 TLD130996:TLE131004 TUZ130996:TVA131004 UEV130996:UEW131004 UOR130996:UOS131004 UYN130996:UYO131004 VIJ130996:VIK131004 VSF130996:VSG131004 WCB130996:WCC131004 WLX130996:WLY131004 WVT130996:WVU131004 L196532:M196540 JH196532:JI196540 TD196532:TE196540 ACZ196532:ADA196540 AMV196532:AMW196540 AWR196532:AWS196540 BGN196532:BGO196540 BQJ196532:BQK196540 CAF196532:CAG196540 CKB196532:CKC196540 CTX196532:CTY196540 DDT196532:DDU196540 DNP196532:DNQ196540 DXL196532:DXM196540 EHH196532:EHI196540 ERD196532:ERE196540 FAZ196532:FBA196540 FKV196532:FKW196540 FUR196532:FUS196540 GEN196532:GEO196540 GOJ196532:GOK196540 GYF196532:GYG196540 HIB196532:HIC196540 HRX196532:HRY196540 IBT196532:IBU196540 ILP196532:ILQ196540 IVL196532:IVM196540 JFH196532:JFI196540 JPD196532:JPE196540 JYZ196532:JZA196540 KIV196532:KIW196540 KSR196532:KSS196540 LCN196532:LCO196540 LMJ196532:LMK196540 LWF196532:LWG196540 MGB196532:MGC196540 MPX196532:MPY196540 MZT196532:MZU196540 NJP196532:NJQ196540 NTL196532:NTM196540 ODH196532:ODI196540 OND196532:ONE196540 OWZ196532:OXA196540 PGV196532:PGW196540 PQR196532:PQS196540 QAN196532:QAO196540 QKJ196532:QKK196540 QUF196532:QUG196540 REB196532:REC196540 RNX196532:RNY196540 RXT196532:RXU196540 SHP196532:SHQ196540 SRL196532:SRM196540 TBH196532:TBI196540 TLD196532:TLE196540 TUZ196532:TVA196540 UEV196532:UEW196540 UOR196532:UOS196540 UYN196532:UYO196540 VIJ196532:VIK196540 VSF196532:VSG196540 WCB196532:WCC196540 WLX196532:WLY196540 WVT196532:WVU196540 L262068:M262076 JH262068:JI262076 TD262068:TE262076 ACZ262068:ADA262076 AMV262068:AMW262076 AWR262068:AWS262076 BGN262068:BGO262076 BQJ262068:BQK262076 CAF262068:CAG262076 CKB262068:CKC262076 CTX262068:CTY262076 DDT262068:DDU262076 DNP262068:DNQ262076 DXL262068:DXM262076 EHH262068:EHI262076 ERD262068:ERE262076 FAZ262068:FBA262076 FKV262068:FKW262076 FUR262068:FUS262076 GEN262068:GEO262076 GOJ262068:GOK262076 GYF262068:GYG262076 HIB262068:HIC262076 HRX262068:HRY262076 IBT262068:IBU262076 ILP262068:ILQ262076 IVL262068:IVM262076 JFH262068:JFI262076 JPD262068:JPE262076 JYZ262068:JZA262076 KIV262068:KIW262076 KSR262068:KSS262076 LCN262068:LCO262076 LMJ262068:LMK262076 LWF262068:LWG262076 MGB262068:MGC262076 MPX262068:MPY262076 MZT262068:MZU262076 NJP262068:NJQ262076 NTL262068:NTM262076 ODH262068:ODI262076 OND262068:ONE262076 OWZ262068:OXA262076 PGV262068:PGW262076 PQR262068:PQS262076 QAN262068:QAO262076 QKJ262068:QKK262076 QUF262068:QUG262076 REB262068:REC262076 RNX262068:RNY262076 RXT262068:RXU262076 SHP262068:SHQ262076 SRL262068:SRM262076 TBH262068:TBI262076 TLD262068:TLE262076 TUZ262068:TVA262076 UEV262068:UEW262076 UOR262068:UOS262076 UYN262068:UYO262076 VIJ262068:VIK262076 VSF262068:VSG262076 WCB262068:WCC262076 WLX262068:WLY262076 WVT262068:WVU262076 L327604:M327612 JH327604:JI327612 TD327604:TE327612 ACZ327604:ADA327612 AMV327604:AMW327612 AWR327604:AWS327612 BGN327604:BGO327612 BQJ327604:BQK327612 CAF327604:CAG327612 CKB327604:CKC327612 CTX327604:CTY327612 DDT327604:DDU327612 DNP327604:DNQ327612 DXL327604:DXM327612 EHH327604:EHI327612 ERD327604:ERE327612 FAZ327604:FBA327612 FKV327604:FKW327612 FUR327604:FUS327612 GEN327604:GEO327612 GOJ327604:GOK327612 GYF327604:GYG327612 HIB327604:HIC327612 HRX327604:HRY327612 IBT327604:IBU327612 ILP327604:ILQ327612 IVL327604:IVM327612 JFH327604:JFI327612 JPD327604:JPE327612 JYZ327604:JZA327612 KIV327604:KIW327612 KSR327604:KSS327612 LCN327604:LCO327612 LMJ327604:LMK327612 LWF327604:LWG327612 MGB327604:MGC327612 MPX327604:MPY327612 MZT327604:MZU327612 NJP327604:NJQ327612 NTL327604:NTM327612 ODH327604:ODI327612 OND327604:ONE327612 OWZ327604:OXA327612 PGV327604:PGW327612 PQR327604:PQS327612 QAN327604:QAO327612 QKJ327604:QKK327612 QUF327604:QUG327612 REB327604:REC327612 RNX327604:RNY327612 RXT327604:RXU327612 SHP327604:SHQ327612 SRL327604:SRM327612 TBH327604:TBI327612 TLD327604:TLE327612 TUZ327604:TVA327612 UEV327604:UEW327612 UOR327604:UOS327612 UYN327604:UYO327612 VIJ327604:VIK327612 VSF327604:VSG327612 WCB327604:WCC327612 WLX327604:WLY327612 WVT327604:WVU327612 L393140:M393148 JH393140:JI393148 TD393140:TE393148 ACZ393140:ADA393148 AMV393140:AMW393148 AWR393140:AWS393148 BGN393140:BGO393148 BQJ393140:BQK393148 CAF393140:CAG393148 CKB393140:CKC393148 CTX393140:CTY393148 DDT393140:DDU393148 DNP393140:DNQ393148 DXL393140:DXM393148 EHH393140:EHI393148 ERD393140:ERE393148 FAZ393140:FBA393148 FKV393140:FKW393148 FUR393140:FUS393148 GEN393140:GEO393148 GOJ393140:GOK393148 GYF393140:GYG393148 HIB393140:HIC393148 HRX393140:HRY393148 IBT393140:IBU393148 ILP393140:ILQ393148 IVL393140:IVM393148 JFH393140:JFI393148 JPD393140:JPE393148 JYZ393140:JZA393148 KIV393140:KIW393148 KSR393140:KSS393148 LCN393140:LCO393148 LMJ393140:LMK393148 LWF393140:LWG393148 MGB393140:MGC393148 MPX393140:MPY393148 MZT393140:MZU393148 NJP393140:NJQ393148 NTL393140:NTM393148 ODH393140:ODI393148 OND393140:ONE393148 OWZ393140:OXA393148 PGV393140:PGW393148 PQR393140:PQS393148 QAN393140:QAO393148 QKJ393140:QKK393148 QUF393140:QUG393148 REB393140:REC393148 RNX393140:RNY393148 RXT393140:RXU393148 SHP393140:SHQ393148 SRL393140:SRM393148 TBH393140:TBI393148 TLD393140:TLE393148 TUZ393140:TVA393148 UEV393140:UEW393148 UOR393140:UOS393148 UYN393140:UYO393148 VIJ393140:VIK393148 VSF393140:VSG393148 WCB393140:WCC393148 WLX393140:WLY393148 WVT393140:WVU393148 L458676:M458684 JH458676:JI458684 TD458676:TE458684 ACZ458676:ADA458684 AMV458676:AMW458684 AWR458676:AWS458684 BGN458676:BGO458684 BQJ458676:BQK458684 CAF458676:CAG458684 CKB458676:CKC458684 CTX458676:CTY458684 DDT458676:DDU458684 DNP458676:DNQ458684 DXL458676:DXM458684 EHH458676:EHI458684 ERD458676:ERE458684 FAZ458676:FBA458684 FKV458676:FKW458684 FUR458676:FUS458684 GEN458676:GEO458684 GOJ458676:GOK458684 GYF458676:GYG458684 HIB458676:HIC458684 HRX458676:HRY458684 IBT458676:IBU458684 ILP458676:ILQ458684 IVL458676:IVM458684 JFH458676:JFI458684 JPD458676:JPE458684 JYZ458676:JZA458684 KIV458676:KIW458684 KSR458676:KSS458684 LCN458676:LCO458684 LMJ458676:LMK458684 LWF458676:LWG458684 MGB458676:MGC458684 MPX458676:MPY458684 MZT458676:MZU458684 NJP458676:NJQ458684 NTL458676:NTM458684 ODH458676:ODI458684 OND458676:ONE458684 OWZ458676:OXA458684 PGV458676:PGW458684 PQR458676:PQS458684 QAN458676:QAO458684 QKJ458676:QKK458684 QUF458676:QUG458684 REB458676:REC458684 RNX458676:RNY458684 RXT458676:RXU458684 SHP458676:SHQ458684 SRL458676:SRM458684 TBH458676:TBI458684 TLD458676:TLE458684 TUZ458676:TVA458684 UEV458676:UEW458684 UOR458676:UOS458684 UYN458676:UYO458684 VIJ458676:VIK458684 VSF458676:VSG458684 WCB458676:WCC458684 WLX458676:WLY458684 WVT458676:WVU458684 L524212:M524220 JH524212:JI524220 TD524212:TE524220 ACZ524212:ADA524220 AMV524212:AMW524220 AWR524212:AWS524220 BGN524212:BGO524220 BQJ524212:BQK524220 CAF524212:CAG524220 CKB524212:CKC524220 CTX524212:CTY524220 DDT524212:DDU524220 DNP524212:DNQ524220 DXL524212:DXM524220 EHH524212:EHI524220 ERD524212:ERE524220 FAZ524212:FBA524220 FKV524212:FKW524220 FUR524212:FUS524220 GEN524212:GEO524220 GOJ524212:GOK524220 GYF524212:GYG524220 HIB524212:HIC524220 HRX524212:HRY524220 IBT524212:IBU524220 ILP524212:ILQ524220 IVL524212:IVM524220 JFH524212:JFI524220 JPD524212:JPE524220 JYZ524212:JZA524220 KIV524212:KIW524220 KSR524212:KSS524220 LCN524212:LCO524220 LMJ524212:LMK524220 LWF524212:LWG524220 MGB524212:MGC524220 MPX524212:MPY524220 MZT524212:MZU524220 NJP524212:NJQ524220 NTL524212:NTM524220 ODH524212:ODI524220 OND524212:ONE524220 OWZ524212:OXA524220 PGV524212:PGW524220 PQR524212:PQS524220 QAN524212:QAO524220 QKJ524212:QKK524220 QUF524212:QUG524220 REB524212:REC524220 RNX524212:RNY524220 RXT524212:RXU524220 SHP524212:SHQ524220 SRL524212:SRM524220 TBH524212:TBI524220 TLD524212:TLE524220 TUZ524212:TVA524220 UEV524212:UEW524220 UOR524212:UOS524220 UYN524212:UYO524220 VIJ524212:VIK524220 VSF524212:VSG524220 WCB524212:WCC524220 WLX524212:WLY524220 WVT524212:WVU524220 L589748:M589756 JH589748:JI589756 TD589748:TE589756 ACZ589748:ADA589756 AMV589748:AMW589756 AWR589748:AWS589756 BGN589748:BGO589756 BQJ589748:BQK589756 CAF589748:CAG589756 CKB589748:CKC589756 CTX589748:CTY589756 DDT589748:DDU589756 DNP589748:DNQ589756 DXL589748:DXM589756 EHH589748:EHI589756 ERD589748:ERE589756 FAZ589748:FBA589756 FKV589748:FKW589756 FUR589748:FUS589756 GEN589748:GEO589756 GOJ589748:GOK589756 GYF589748:GYG589756 HIB589748:HIC589756 HRX589748:HRY589756 IBT589748:IBU589756 ILP589748:ILQ589756 IVL589748:IVM589756 JFH589748:JFI589756 JPD589748:JPE589756 JYZ589748:JZA589756 KIV589748:KIW589756 KSR589748:KSS589756 LCN589748:LCO589756 LMJ589748:LMK589756 LWF589748:LWG589756 MGB589748:MGC589756 MPX589748:MPY589756 MZT589748:MZU589756 NJP589748:NJQ589756 NTL589748:NTM589756 ODH589748:ODI589756 OND589748:ONE589756 OWZ589748:OXA589756 PGV589748:PGW589756 PQR589748:PQS589756 QAN589748:QAO589756 QKJ589748:QKK589756 QUF589748:QUG589756 REB589748:REC589756 RNX589748:RNY589756 RXT589748:RXU589756 SHP589748:SHQ589756 SRL589748:SRM589756 TBH589748:TBI589756 TLD589748:TLE589756 TUZ589748:TVA589756 UEV589748:UEW589756 UOR589748:UOS589756 UYN589748:UYO589756 VIJ589748:VIK589756 VSF589748:VSG589756 WCB589748:WCC589756 WLX589748:WLY589756 WVT589748:WVU589756 L655284:M655292 JH655284:JI655292 TD655284:TE655292 ACZ655284:ADA655292 AMV655284:AMW655292 AWR655284:AWS655292 BGN655284:BGO655292 BQJ655284:BQK655292 CAF655284:CAG655292 CKB655284:CKC655292 CTX655284:CTY655292 DDT655284:DDU655292 DNP655284:DNQ655292 DXL655284:DXM655292 EHH655284:EHI655292 ERD655284:ERE655292 FAZ655284:FBA655292 FKV655284:FKW655292 FUR655284:FUS655292 GEN655284:GEO655292 GOJ655284:GOK655292 GYF655284:GYG655292 HIB655284:HIC655292 HRX655284:HRY655292 IBT655284:IBU655292 ILP655284:ILQ655292 IVL655284:IVM655292 JFH655284:JFI655292 JPD655284:JPE655292 JYZ655284:JZA655292 KIV655284:KIW655292 KSR655284:KSS655292 LCN655284:LCO655292 LMJ655284:LMK655292 LWF655284:LWG655292 MGB655284:MGC655292 MPX655284:MPY655292 MZT655284:MZU655292 NJP655284:NJQ655292 NTL655284:NTM655292 ODH655284:ODI655292 OND655284:ONE655292 OWZ655284:OXA655292 PGV655284:PGW655292 PQR655284:PQS655292 QAN655284:QAO655292 QKJ655284:QKK655292 QUF655284:QUG655292 REB655284:REC655292 RNX655284:RNY655292 RXT655284:RXU655292 SHP655284:SHQ655292 SRL655284:SRM655292 TBH655284:TBI655292 TLD655284:TLE655292 TUZ655284:TVA655292 UEV655284:UEW655292 UOR655284:UOS655292 UYN655284:UYO655292 VIJ655284:VIK655292 VSF655284:VSG655292 WCB655284:WCC655292 WLX655284:WLY655292 WVT655284:WVU655292 L720820:M720828 JH720820:JI720828 TD720820:TE720828 ACZ720820:ADA720828 AMV720820:AMW720828 AWR720820:AWS720828 BGN720820:BGO720828 BQJ720820:BQK720828 CAF720820:CAG720828 CKB720820:CKC720828 CTX720820:CTY720828 DDT720820:DDU720828 DNP720820:DNQ720828 DXL720820:DXM720828 EHH720820:EHI720828 ERD720820:ERE720828 FAZ720820:FBA720828 FKV720820:FKW720828 FUR720820:FUS720828 GEN720820:GEO720828 GOJ720820:GOK720828 GYF720820:GYG720828 HIB720820:HIC720828 HRX720820:HRY720828 IBT720820:IBU720828 ILP720820:ILQ720828 IVL720820:IVM720828 JFH720820:JFI720828 JPD720820:JPE720828 JYZ720820:JZA720828 KIV720820:KIW720828 KSR720820:KSS720828 LCN720820:LCO720828 LMJ720820:LMK720828 LWF720820:LWG720828 MGB720820:MGC720828 MPX720820:MPY720828 MZT720820:MZU720828 NJP720820:NJQ720828 NTL720820:NTM720828 ODH720820:ODI720828 OND720820:ONE720828 OWZ720820:OXA720828 PGV720820:PGW720828 PQR720820:PQS720828 QAN720820:QAO720828 QKJ720820:QKK720828 QUF720820:QUG720828 REB720820:REC720828 RNX720820:RNY720828 RXT720820:RXU720828 SHP720820:SHQ720828 SRL720820:SRM720828 TBH720820:TBI720828 TLD720820:TLE720828 TUZ720820:TVA720828 UEV720820:UEW720828 UOR720820:UOS720828 UYN720820:UYO720828 VIJ720820:VIK720828 VSF720820:VSG720828 WCB720820:WCC720828 WLX720820:WLY720828 WVT720820:WVU720828 L786356:M786364 JH786356:JI786364 TD786356:TE786364 ACZ786356:ADA786364 AMV786356:AMW786364 AWR786356:AWS786364 BGN786356:BGO786364 BQJ786356:BQK786364 CAF786356:CAG786364 CKB786356:CKC786364 CTX786356:CTY786364 DDT786356:DDU786364 DNP786356:DNQ786364 DXL786356:DXM786364 EHH786356:EHI786364 ERD786356:ERE786364 FAZ786356:FBA786364 FKV786356:FKW786364 FUR786356:FUS786364 GEN786356:GEO786364 GOJ786356:GOK786364 GYF786356:GYG786364 HIB786356:HIC786364 HRX786356:HRY786364 IBT786356:IBU786364 ILP786356:ILQ786364 IVL786356:IVM786364 JFH786356:JFI786364 JPD786356:JPE786364 JYZ786356:JZA786364 KIV786356:KIW786364 KSR786356:KSS786364 LCN786356:LCO786364 LMJ786356:LMK786364 LWF786356:LWG786364 MGB786356:MGC786364 MPX786356:MPY786364 MZT786356:MZU786364 NJP786356:NJQ786364 NTL786356:NTM786364 ODH786356:ODI786364 OND786356:ONE786364 OWZ786356:OXA786364 PGV786356:PGW786364 PQR786356:PQS786364 QAN786356:QAO786364 QKJ786356:QKK786364 QUF786356:QUG786364 REB786356:REC786364 RNX786356:RNY786364 RXT786356:RXU786364 SHP786356:SHQ786364 SRL786356:SRM786364 TBH786356:TBI786364 TLD786356:TLE786364 TUZ786356:TVA786364 UEV786356:UEW786364 UOR786356:UOS786364 UYN786356:UYO786364 VIJ786356:VIK786364 VSF786356:VSG786364 WCB786356:WCC786364 WLX786356:WLY786364 WVT786356:WVU786364 L851892:M851900 JH851892:JI851900 TD851892:TE851900 ACZ851892:ADA851900 AMV851892:AMW851900 AWR851892:AWS851900 BGN851892:BGO851900 BQJ851892:BQK851900 CAF851892:CAG851900 CKB851892:CKC851900 CTX851892:CTY851900 DDT851892:DDU851900 DNP851892:DNQ851900 DXL851892:DXM851900 EHH851892:EHI851900 ERD851892:ERE851900 FAZ851892:FBA851900 FKV851892:FKW851900 FUR851892:FUS851900 GEN851892:GEO851900 GOJ851892:GOK851900 GYF851892:GYG851900 HIB851892:HIC851900 HRX851892:HRY851900 IBT851892:IBU851900 ILP851892:ILQ851900 IVL851892:IVM851900 JFH851892:JFI851900 JPD851892:JPE851900 JYZ851892:JZA851900 KIV851892:KIW851900 KSR851892:KSS851900 LCN851892:LCO851900 LMJ851892:LMK851900 LWF851892:LWG851900 MGB851892:MGC851900 MPX851892:MPY851900 MZT851892:MZU851900 NJP851892:NJQ851900 NTL851892:NTM851900 ODH851892:ODI851900 OND851892:ONE851900 OWZ851892:OXA851900 PGV851892:PGW851900 PQR851892:PQS851900 QAN851892:QAO851900 QKJ851892:QKK851900 QUF851892:QUG851900 REB851892:REC851900 RNX851892:RNY851900 RXT851892:RXU851900 SHP851892:SHQ851900 SRL851892:SRM851900 TBH851892:TBI851900 TLD851892:TLE851900 TUZ851892:TVA851900 UEV851892:UEW851900 UOR851892:UOS851900 UYN851892:UYO851900 VIJ851892:VIK851900 VSF851892:VSG851900 WCB851892:WCC851900 WLX851892:WLY851900 WVT851892:WVU851900 L917428:M917436 JH917428:JI917436 TD917428:TE917436 ACZ917428:ADA917436 AMV917428:AMW917436 AWR917428:AWS917436 BGN917428:BGO917436 BQJ917428:BQK917436 CAF917428:CAG917436 CKB917428:CKC917436 CTX917428:CTY917436 DDT917428:DDU917436 DNP917428:DNQ917436 DXL917428:DXM917436 EHH917428:EHI917436 ERD917428:ERE917436 FAZ917428:FBA917436 FKV917428:FKW917436 FUR917428:FUS917436 GEN917428:GEO917436 GOJ917428:GOK917436 GYF917428:GYG917436 HIB917428:HIC917436 HRX917428:HRY917436 IBT917428:IBU917436 ILP917428:ILQ917436 IVL917428:IVM917436 JFH917428:JFI917436 JPD917428:JPE917436 JYZ917428:JZA917436 KIV917428:KIW917436 KSR917428:KSS917436 LCN917428:LCO917436 LMJ917428:LMK917436 LWF917428:LWG917436 MGB917428:MGC917436 MPX917428:MPY917436 MZT917428:MZU917436 NJP917428:NJQ917436 NTL917428:NTM917436 ODH917428:ODI917436 OND917428:ONE917436 OWZ917428:OXA917436 PGV917428:PGW917436 PQR917428:PQS917436 QAN917428:QAO917436 QKJ917428:QKK917436 QUF917428:QUG917436 REB917428:REC917436 RNX917428:RNY917436 RXT917428:RXU917436 SHP917428:SHQ917436 SRL917428:SRM917436 TBH917428:TBI917436 TLD917428:TLE917436 TUZ917428:TVA917436 UEV917428:UEW917436 UOR917428:UOS917436 UYN917428:UYO917436 VIJ917428:VIK917436 VSF917428:VSG917436 WCB917428:WCC917436 WLX917428:WLY917436 WVT917428:WVU917436 L982964:M982972 JH982964:JI982972 TD982964:TE982972 ACZ982964:ADA982972 AMV982964:AMW982972 AWR982964:AWS982972 BGN982964:BGO982972 BQJ982964:BQK982972 CAF982964:CAG982972 CKB982964:CKC982972 CTX982964:CTY982972 DDT982964:DDU982972 DNP982964:DNQ982972 DXL982964:DXM982972 EHH982964:EHI982972 ERD982964:ERE982972 FAZ982964:FBA982972 FKV982964:FKW982972 FUR982964:FUS982972 GEN982964:GEO982972 GOJ982964:GOK982972 GYF982964:GYG982972 HIB982964:HIC982972 HRX982964:HRY982972 IBT982964:IBU982972 ILP982964:ILQ982972 IVL982964:IVM982972 JFH982964:JFI982972 JPD982964:JPE982972 JYZ982964:JZA982972 KIV982964:KIW982972 KSR982964:KSS982972 LCN982964:LCO982972 LMJ982964:LMK982972 LWF982964:LWG982972 MGB982964:MGC982972 MPX982964:MPY982972 MZT982964:MZU982972 NJP982964:NJQ982972 NTL982964:NTM982972 ODH982964:ODI982972 OND982964:ONE982972 OWZ982964:OXA982972 PGV982964:PGW982972 PQR982964:PQS982972 QAN982964:QAO982972 QKJ982964:QKK982972 QUF982964:QUG982972 REB982964:REC982972 RNX982964:RNY982972 RXT982964:RXU982972 SHP982964:SHQ982972 SRL982964:SRM982972 TBH982964:TBI982972 TLD982964:TLE982972 TUZ982964:TVA982972 UEV982964:UEW982972 UOR982964:UOS982972 UYN982964:UYO982972 VIJ982964:VIK982972 VSF982964:VSG982972 WCB982964:WCC982972 WLX982964:WLY982972 WVT982964:WVU982972 L65470:M65475 JH65470:JI65475 TD65470:TE65475 ACZ65470:ADA65475 AMV65470:AMW65475 AWR65470:AWS65475 BGN65470:BGO65475 BQJ65470:BQK65475 CAF65470:CAG65475 CKB65470:CKC65475 CTX65470:CTY65475 DDT65470:DDU65475 DNP65470:DNQ65475 DXL65470:DXM65475 EHH65470:EHI65475 ERD65470:ERE65475 FAZ65470:FBA65475 FKV65470:FKW65475 FUR65470:FUS65475 GEN65470:GEO65475 GOJ65470:GOK65475 GYF65470:GYG65475 HIB65470:HIC65475 HRX65470:HRY65475 IBT65470:IBU65475 ILP65470:ILQ65475 IVL65470:IVM65475 JFH65470:JFI65475 JPD65470:JPE65475 JYZ65470:JZA65475 KIV65470:KIW65475 KSR65470:KSS65475 LCN65470:LCO65475 LMJ65470:LMK65475 LWF65470:LWG65475 MGB65470:MGC65475 MPX65470:MPY65475 MZT65470:MZU65475 NJP65470:NJQ65475 NTL65470:NTM65475 ODH65470:ODI65475 OND65470:ONE65475 OWZ65470:OXA65475 PGV65470:PGW65475 PQR65470:PQS65475 QAN65470:QAO65475 QKJ65470:QKK65475 QUF65470:QUG65475 REB65470:REC65475 RNX65470:RNY65475 RXT65470:RXU65475 SHP65470:SHQ65475 SRL65470:SRM65475 TBH65470:TBI65475 TLD65470:TLE65475 TUZ65470:TVA65475 UEV65470:UEW65475 UOR65470:UOS65475 UYN65470:UYO65475 VIJ65470:VIK65475 VSF65470:VSG65475 WCB65470:WCC65475 WLX65470:WLY65475 WVT65470:WVU65475 L131006:M131011 JH131006:JI131011 TD131006:TE131011 ACZ131006:ADA131011 AMV131006:AMW131011 AWR131006:AWS131011 BGN131006:BGO131011 BQJ131006:BQK131011 CAF131006:CAG131011 CKB131006:CKC131011 CTX131006:CTY131011 DDT131006:DDU131011 DNP131006:DNQ131011 DXL131006:DXM131011 EHH131006:EHI131011 ERD131006:ERE131011 FAZ131006:FBA131011 FKV131006:FKW131011 FUR131006:FUS131011 GEN131006:GEO131011 GOJ131006:GOK131011 GYF131006:GYG131011 HIB131006:HIC131011 HRX131006:HRY131011 IBT131006:IBU131011 ILP131006:ILQ131011 IVL131006:IVM131011 JFH131006:JFI131011 JPD131006:JPE131011 JYZ131006:JZA131011 KIV131006:KIW131011 KSR131006:KSS131011 LCN131006:LCO131011 LMJ131006:LMK131011 LWF131006:LWG131011 MGB131006:MGC131011 MPX131006:MPY131011 MZT131006:MZU131011 NJP131006:NJQ131011 NTL131006:NTM131011 ODH131006:ODI131011 OND131006:ONE131011 OWZ131006:OXA131011 PGV131006:PGW131011 PQR131006:PQS131011 QAN131006:QAO131011 QKJ131006:QKK131011 QUF131006:QUG131011 REB131006:REC131011 RNX131006:RNY131011 RXT131006:RXU131011 SHP131006:SHQ131011 SRL131006:SRM131011 TBH131006:TBI131011 TLD131006:TLE131011 TUZ131006:TVA131011 UEV131006:UEW131011 UOR131006:UOS131011 UYN131006:UYO131011 VIJ131006:VIK131011 VSF131006:VSG131011 WCB131006:WCC131011 WLX131006:WLY131011 WVT131006:WVU131011 L196542:M196547 JH196542:JI196547 TD196542:TE196547 ACZ196542:ADA196547 AMV196542:AMW196547 AWR196542:AWS196547 BGN196542:BGO196547 BQJ196542:BQK196547 CAF196542:CAG196547 CKB196542:CKC196547 CTX196542:CTY196547 DDT196542:DDU196547 DNP196542:DNQ196547 DXL196542:DXM196547 EHH196542:EHI196547 ERD196542:ERE196547 FAZ196542:FBA196547 FKV196542:FKW196547 FUR196542:FUS196547 GEN196542:GEO196547 GOJ196542:GOK196547 GYF196542:GYG196547 HIB196542:HIC196547 HRX196542:HRY196547 IBT196542:IBU196547 ILP196542:ILQ196547 IVL196542:IVM196547 JFH196542:JFI196547 JPD196542:JPE196547 JYZ196542:JZA196547 KIV196542:KIW196547 KSR196542:KSS196547 LCN196542:LCO196547 LMJ196542:LMK196547 LWF196542:LWG196547 MGB196542:MGC196547 MPX196542:MPY196547 MZT196542:MZU196547 NJP196542:NJQ196547 NTL196542:NTM196547 ODH196542:ODI196547 OND196542:ONE196547 OWZ196542:OXA196547 PGV196542:PGW196547 PQR196542:PQS196547 QAN196542:QAO196547 QKJ196542:QKK196547 QUF196542:QUG196547 REB196542:REC196547 RNX196542:RNY196547 RXT196542:RXU196547 SHP196542:SHQ196547 SRL196542:SRM196547 TBH196542:TBI196547 TLD196542:TLE196547 TUZ196542:TVA196547 UEV196542:UEW196547 UOR196542:UOS196547 UYN196542:UYO196547 VIJ196542:VIK196547 VSF196542:VSG196547 WCB196542:WCC196547 WLX196542:WLY196547 WVT196542:WVU196547 L262078:M262083 JH262078:JI262083 TD262078:TE262083 ACZ262078:ADA262083 AMV262078:AMW262083 AWR262078:AWS262083 BGN262078:BGO262083 BQJ262078:BQK262083 CAF262078:CAG262083 CKB262078:CKC262083 CTX262078:CTY262083 DDT262078:DDU262083 DNP262078:DNQ262083 DXL262078:DXM262083 EHH262078:EHI262083 ERD262078:ERE262083 FAZ262078:FBA262083 FKV262078:FKW262083 FUR262078:FUS262083 GEN262078:GEO262083 GOJ262078:GOK262083 GYF262078:GYG262083 HIB262078:HIC262083 HRX262078:HRY262083 IBT262078:IBU262083 ILP262078:ILQ262083 IVL262078:IVM262083 JFH262078:JFI262083 JPD262078:JPE262083 JYZ262078:JZA262083 KIV262078:KIW262083 KSR262078:KSS262083 LCN262078:LCO262083 LMJ262078:LMK262083 LWF262078:LWG262083 MGB262078:MGC262083 MPX262078:MPY262083 MZT262078:MZU262083 NJP262078:NJQ262083 NTL262078:NTM262083 ODH262078:ODI262083 OND262078:ONE262083 OWZ262078:OXA262083 PGV262078:PGW262083 PQR262078:PQS262083 QAN262078:QAO262083 QKJ262078:QKK262083 QUF262078:QUG262083 REB262078:REC262083 RNX262078:RNY262083 RXT262078:RXU262083 SHP262078:SHQ262083 SRL262078:SRM262083 TBH262078:TBI262083 TLD262078:TLE262083 TUZ262078:TVA262083 UEV262078:UEW262083 UOR262078:UOS262083 UYN262078:UYO262083 VIJ262078:VIK262083 VSF262078:VSG262083 WCB262078:WCC262083 WLX262078:WLY262083 WVT262078:WVU262083 L327614:M327619 JH327614:JI327619 TD327614:TE327619 ACZ327614:ADA327619 AMV327614:AMW327619 AWR327614:AWS327619 BGN327614:BGO327619 BQJ327614:BQK327619 CAF327614:CAG327619 CKB327614:CKC327619 CTX327614:CTY327619 DDT327614:DDU327619 DNP327614:DNQ327619 DXL327614:DXM327619 EHH327614:EHI327619 ERD327614:ERE327619 FAZ327614:FBA327619 FKV327614:FKW327619 FUR327614:FUS327619 GEN327614:GEO327619 GOJ327614:GOK327619 GYF327614:GYG327619 HIB327614:HIC327619 HRX327614:HRY327619 IBT327614:IBU327619 ILP327614:ILQ327619 IVL327614:IVM327619 JFH327614:JFI327619 JPD327614:JPE327619 JYZ327614:JZA327619 KIV327614:KIW327619 KSR327614:KSS327619 LCN327614:LCO327619 LMJ327614:LMK327619 LWF327614:LWG327619 MGB327614:MGC327619 MPX327614:MPY327619 MZT327614:MZU327619 NJP327614:NJQ327619 NTL327614:NTM327619 ODH327614:ODI327619 OND327614:ONE327619 OWZ327614:OXA327619 PGV327614:PGW327619 PQR327614:PQS327619 QAN327614:QAO327619 QKJ327614:QKK327619 QUF327614:QUG327619 REB327614:REC327619 RNX327614:RNY327619 RXT327614:RXU327619 SHP327614:SHQ327619 SRL327614:SRM327619 TBH327614:TBI327619 TLD327614:TLE327619 TUZ327614:TVA327619 UEV327614:UEW327619 UOR327614:UOS327619 UYN327614:UYO327619 VIJ327614:VIK327619 VSF327614:VSG327619 WCB327614:WCC327619 WLX327614:WLY327619 WVT327614:WVU327619 L393150:M393155 JH393150:JI393155 TD393150:TE393155 ACZ393150:ADA393155 AMV393150:AMW393155 AWR393150:AWS393155 BGN393150:BGO393155 BQJ393150:BQK393155 CAF393150:CAG393155 CKB393150:CKC393155 CTX393150:CTY393155 DDT393150:DDU393155 DNP393150:DNQ393155 DXL393150:DXM393155 EHH393150:EHI393155 ERD393150:ERE393155 FAZ393150:FBA393155 FKV393150:FKW393155 FUR393150:FUS393155 GEN393150:GEO393155 GOJ393150:GOK393155 GYF393150:GYG393155 HIB393150:HIC393155 HRX393150:HRY393155 IBT393150:IBU393155 ILP393150:ILQ393155 IVL393150:IVM393155 JFH393150:JFI393155 JPD393150:JPE393155 JYZ393150:JZA393155 KIV393150:KIW393155 KSR393150:KSS393155 LCN393150:LCO393155 LMJ393150:LMK393155 LWF393150:LWG393155 MGB393150:MGC393155 MPX393150:MPY393155 MZT393150:MZU393155 NJP393150:NJQ393155 NTL393150:NTM393155 ODH393150:ODI393155 OND393150:ONE393155 OWZ393150:OXA393155 PGV393150:PGW393155 PQR393150:PQS393155 QAN393150:QAO393155 QKJ393150:QKK393155 QUF393150:QUG393155 REB393150:REC393155 RNX393150:RNY393155 RXT393150:RXU393155 SHP393150:SHQ393155 SRL393150:SRM393155 TBH393150:TBI393155 TLD393150:TLE393155 TUZ393150:TVA393155 UEV393150:UEW393155 UOR393150:UOS393155 UYN393150:UYO393155 VIJ393150:VIK393155 VSF393150:VSG393155 WCB393150:WCC393155 WLX393150:WLY393155 WVT393150:WVU393155 L458686:M458691 JH458686:JI458691 TD458686:TE458691 ACZ458686:ADA458691 AMV458686:AMW458691 AWR458686:AWS458691 BGN458686:BGO458691 BQJ458686:BQK458691 CAF458686:CAG458691 CKB458686:CKC458691 CTX458686:CTY458691 DDT458686:DDU458691 DNP458686:DNQ458691 DXL458686:DXM458691 EHH458686:EHI458691 ERD458686:ERE458691 FAZ458686:FBA458691 FKV458686:FKW458691 FUR458686:FUS458691 GEN458686:GEO458691 GOJ458686:GOK458691 GYF458686:GYG458691 HIB458686:HIC458691 HRX458686:HRY458691 IBT458686:IBU458691 ILP458686:ILQ458691 IVL458686:IVM458691 JFH458686:JFI458691 JPD458686:JPE458691 JYZ458686:JZA458691 KIV458686:KIW458691 KSR458686:KSS458691 LCN458686:LCO458691 LMJ458686:LMK458691 LWF458686:LWG458691 MGB458686:MGC458691 MPX458686:MPY458691 MZT458686:MZU458691 NJP458686:NJQ458691 NTL458686:NTM458691 ODH458686:ODI458691 OND458686:ONE458691 OWZ458686:OXA458691 PGV458686:PGW458691 PQR458686:PQS458691 QAN458686:QAO458691 QKJ458686:QKK458691 QUF458686:QUG458691 REB458686:REC458691 RNX458686:RNY458691 RXT458686:RXU458691 SHP458686:SHQ458691 SRL458686:SRM458691 TBH458686:TBI458691 TLD458686:TLE458691 TUZ458686:TVA458691 UEV458686:UEW458691 UOR458686:UOS458691 UYN458686:UYO458691 VIJ458686:VIK458691 VSF458686:VSG458691 WCB458686:WCC458691 WLX458686:WLY458691 WVT458686:WVU458691 L524222:M524227 JH524222:JI524227 TD524222:TE524227 ACZ524222:ADA524227 AMV524222:AMW524227 AWR524222:AWS524227 BGN524222:BGO524227 BQJ524222:BQK524227 CAF524222:CAG524227 CKB524222:CKC524227 CTX524222:CTY524227 DDT524222:DDU524227 DNP524222:DNQ524227 DXL524222:DXM524227 EHH524222:EHI524227 ERD524222:ERE524227 FAZ524222:FBA524227 FKV524222:FKW524227 FUR524222:FUS524227 GEN524222:GEO524227 GOJ524222:GOK524227 GYF524222:GYG524227 HIB524222:HIC524227 HRX524222:HRY524227 IBT524222:IBU524227 ILP524222:ILQ524227 IVL524222:IVM524227 JFH524222:JFI524227 JPD524222:JPE524227 JYZ524222:JZA524227 KIV524222:KIW524227 KSR524222:KSS524227 LCN524222:LCO524227 LMJ524222:LMK524227 LWF524222:LWG524227 MGB524222:MGC524227 MPX524222:MPY524227 MZT524222:MZU524227 NJP524222:NJQ524227 NTL524222:NTM524227 ODH524222:ODI524227 OND524222:ONE524227 OWZ524222:OXA524227 PGV524222:PGW524227 PQR524222:PQS524227 QAN524222:QAO524227 QKJ524222:QKK524227 QUF524222:QUG524227 REB524222:REC524227 RNX524222:RNY524227 RXT524222:RXU524227 SHP524222:SHQ524227 SRL524222:SRM524227 TBH524222:TBI524227 TLD524222:TLE524227 TUZ524222:TVA524227 UEV524222:UEW524227 UOR524222:UOS524227 UYN524222:UYO524227 VIJ524222:VIK524227 VSF524222:VSG524227 WCB524222:WCC524227 WLX524222:WLY524227 WVT524222:WVU524227 L589758:M589763 JH589758:JI589763 TD589758:TE589763 ACZ589758:ADA589763 AMV589758:AMW589763 AWR589758:AWS589763 BGN589758:BGO589763 BQJ589758:BQK589763 CAF589758:CAG589763 CKB589758:CKC589763 CTX589758:CTY589763 DDT589758:DDU589763 DNP589758:DNQ589763 DXL589758:DXM589763 EHH589758:EHI589763 ERD589758:ERE589763 FAZ589758:FBA589763 FKV589758:FKW589763 FUR589758:FUS589763 GEN589758:GEO589763 GOJ589758:GOK589763 GYF589758:GYG589763 HIB589758:HIC589763 HRX589758:HRY589763 IBT589758:IBU589763 ILP589758:ILQ589763 IVL589758:IVM589763 JFH589758:JFI589763 JPD589758:JPE589763 JYZ589758:JZA589763 KIV589758:KIW589763 KSR589758:KSS589763 LCN589758:LCO589763 LMJ589758:LMK589763 LWF589758:LWG589763 MGB589758:MGC589763 MPX589758:MPY589763 MZT589758:MZU589763 NJP589758:NJQ589763 NTL589758:NTM589763 ODH589758:ODI589763 OND589758:ONE589763 OWZ589758:OXA589763 PGV589758:PGW589763 PQR589758:PQS589763 QAN589758:QAO589763 QKJ589758:QKK589763 QUF589758:QUG589763 REB589758:REC589763 RNX589758:RNY589763 RXT589758:RXU589763 SHP589758:SHQ589763 SRL589758:SRM589763 TBH589758:TBI589763 TLD589758:TLE589763 TUZ589758:TVA589763 UEV589758:UEW589763 UOR589758:UOS589763 UYN589758:UYO589763 VIJ589758:VIK589763 VSF589758:VSG589763 WCB589758:WCC589763 WLX589758:WLY589763 WVT589758:WVU589763 L655294:M655299 JH655294:JI655299 TD655294:TE655299 ACZ655294:ADA655299 AMV655294:AMW655299 AWR655294:AWS655299 BGN655294:BGO655299 BQJ655294:BQK655299 CAF655294:CAG655299 CKB655294:CKC655299 CTX655294:CTY655299 DDT655294:DDU655299 DNP655294:DNQ655299 DXL655294:DXM655299 EHH655294:EHI655299 ERD655294:ERE655299 FAZ655294:FBA655299 FKV655294:FKW655299 FUR655294:FUS655299 GEN655294:GEO655299 GOJ655294:GOK655299 GYF655294:GYG655299 HIB655294:HIC655299 HRX655294:HRY655299 IBT655294:IBU655299 ILP655294:ILQ655299 IVL655294:IVM655299 JFH655294:JFI655299 JPD655294:JPE655299 JYZ655294:JZA655299 KIV655294:KIW655299 KSR655294:KSS655299 LCN655294:LCO655299 LMJ655294:LMK655299 LWF655294:LWG655299 MGB655294:MGC655299 MPX655294:MPY655299 MZT655294:MZU655299 NJP655294:NJQ655299 NTL655294:NTM655299 ODH655294:ODI655299 OND655294:ONE655299 OWZ655294:OXA655299 PGV655294:PGW655299 PQR655294:PQS655299 QAN655294:QAO655299 QKJ655294:QKK655299 QUF655294:QUG655299 REB655294:REC655299 RNX655294:RNY655299 RXT655294:RXU655299 SHP655294:SHQ655299 SRL655294:SRM655299 TBH655294:TBI655299 TLD655294:TLE655299 TUZ655294:TVA655299 UEV655294:UEW655299 UOR655294:UOS655299 UYN655294:UYO655299 VIJ655294:VIK655299 VSF655294:VSG655299 WCB655294:WCC655299 WLX655294:WLY655299 WVT655294:WVU655299 L720830:M720835 JH720830:JI720835 TD720830:TE720835 ACZ720830:ADA720835 AMV720830:AMW720835 AWR720830:AWS720835 BGN720830:BGO720835 BQJ720830:BQK720835 CAF720830:CAG720835 CKB720830:CKC720835 CTX720830:CTY720835 DDT720830:DDU720835 DNP720830:DNQ720835 DXL720830:DXM720835 EHH720830:EHI720835 ERD720830:ERE720835 FAZ720830:FBA720835 FKV720830:FKW720835 FUR720830:FUS720835 GEN720830:GEO720835 GOJ720830:GOK720835 GYF720830:GYG720835 HIB720830:HIC720835 HRX720830:HRY720835 IBT720830:IBU720835 ILP720830:ILQ720835 IVL720830:IVM720835 JFH720830:JFI720835 JPD720830:JPE720835 JYZ720830:JZA720835 KIV720830:KIW720835 KSR720830:KSS720835 LCN720830:LCO720835 LMJ720830:LMK720835 LWF720830:LWG720835 MGB720830:MGC720835 MPX720830:MPY720835 MZT720830:MZU720835 NJP720830:NJQ720835 NTL720830:NTM720835 ODH720830:ODI720835 OND720830:ONE720835 OWZ720830:OXA720835 PGV720830:PGW720835 PQR720830:PQS720835 QAN720830:QAO720835 QKJ720830:QKK720835 QUF720830:QUG720835 REB720830:REC720835 RNX720830:RNY720835 RXT720830:RXU720835 SHP720830:SHQ720835 SRL720830:SRM720835 TBH720830:TBI720835 TLD720830:TLE720835 TUZ720830:TVA720835 UEV720830:UEW720835 UOR720830:UOS720835 UYN720830:UYO720835 VIJ720830:VIK720835 VSF720830:VSG720835 WCB720830:WCC720835 WLX720830:WLY720835 WVT720830:WVU720835 L786366:M786371 JH786366:JI786371 TD786366:TE786371 ACZ786366:ADA786371 AMV786366:AMW786371 AWR786366:AWS786371 BGN786366:BGO786371 BQJ786366:BQK786371 CAF786366:CAG786371 CKB786366:CKC786371 CTX786366:CTY786371 DDT786366:DDU786371 DNP786366:DNQ786371 DXL786366:DXM786371 EHH786366:EHI786371 ERD786366:ERE786371 FAZ786366:FBA786371 FKV786366:FKW786371 FUR786366:FUS786371 GEN786366:GEO786371 GOJ786366:GOK786371 GYF786366:GYG786371 HIB786366:HIC786371 HRX786366:HRY786371 IBT786366:IBU786371 ILP786366:ILQ786371 IVL786366:IVM786371 JFH786366:JFI786371 JPD786366:JPE786371 JYZ786366:JZA786371 KIV786366:KIW786371 KSR786366:KSS786371 LCN786366:LCO786371 LMJ786366:LMK786371 LWF786366:LWG786371 MGB786366:MGC786371 MPX786366:MPY786371 MZT786366:MZU786371 NJP786366:NJQ786371 NTL786366:NTM786371 ODH786366:ODI786371 OND786366:ONE786371 OWZ786366:OXA786371 PGV786366:PGW786371 PQR786366:PQS786371 QAN786366:QAO786371 QKJ786366:QKK786371 QUF786366:QUG786371 REB786366:REC786371 RNX786366:RNY786371 RXT786366:RXU786371 SHP786366:SHQ786371 SRL786366:SRM786371 TBH786366:TBI786371 TLD786366:TLE786371 TUZ786366:TVA786371 UEV786366:UEW786371 UOR786366:UOS786371 UYN786366:UYO786371 VIJ786366:VIK786371 VSF786366:VSG786371 WCB786366:WCC786371 WLX786366:WLY786371 WVT786366:WVU786371 L851902:M851907 JH851902:JI851907 TD851902:TE851907 ACZ851902:ADA851907 AMV851902:AMW851907 AWR851902:AWS851907 BGN851902:BGO851907 BQJ851902:BQK851907 CAF851902:CAG851907 CKB851902:CKC851907 CTX851902:CTY851907 DDT851902:DDU851907 DNP851902:DNQ851907 DXL851902:DXM851907 EHH851902:EHI851907 ERD851902:ERE851907 FAZ851902:FBA851907 FKV851902:FKW851907 FUR851902:FUS851907 GEN851902:GEO851907 GOJ851902:GOK851907 GYF851902:GYG851907 HIB851902:HIC851907 HRX851902:HRY851907 IBT851902:IBU851907 ILP851902:ILQ851907 IVL851902:IVM851907 JFH851902:JFI851907 JPD851902:JPE851907 JYZ851902:JZA851907 KIV851902:KIW851907 KSR851902:KSS851907 LCN851902:LCO851907 LMJ851902:LMK851907 LWF851902:LWG851907 MGB851902:MGC851907 MPX851902:MPY851907 MZT851902:MZU851907 NJP851902:NJQ851907 NTL851902:NTM851907 ODH851902:ODI851907 OND851902:ONE851907 OWZ851902:OXA851907 PGV851902:PGW851907 PQR851902:PQS851907 QAN851902:QAO851907 QKJ851902:QKK851907 QUF851902:QUG851907 REB851902:REC851907 RNX851902:RNY851907 RXT851902:RXU851907 SHP851902:SHQ851907 SRL851902:SRM851907 TBH851902:TBI851907 TLD851902:TLE851907 TUZ851902:TVA851907 UEV851902:UEW851907 UOR851902:UOS851907 UYN851902:UYO851907 VIJ851902:VIK851907 VSF851902:VSG851907 WCB851902:WCC851907 WLX851902:WLY851907 WVT851902:WVU851907 L917438:M917443 JH917438:JI917443 TD917438:TE917443 ACZ917438:ADA917443 AMV917438:AMW917443 AWR917438:AWS917443 BGN917438:BGO917443 BQJ917438:BQK917443 CAF917438:CAG917443 CKB917438:CKC917443 CTX917438:CTY917443 DDT917438:DDU917443 DNP917438:DNQ917443 DXL917438:DXM917443 EHH917438:EHI917443 ERD917438:ERE917443 FAZ917438:FBA917443 FKV917438:FKW917443 FUR917438:FUS917443 GEN917438:GEO917443 GOJ917438:GOK917443 GYF917438:GYG917443 HIB917438:HIC917443 HRX917438:HRY917443 IBT917438:IBU917443 ILP917438:ILQ917443 IVL917438:IVM917443 JFH917438:JFI917443 JPD917438:JPE917443 JYZ917438:JZA917443 KIV917438:KIW917443 KSR917438:KSS917443 LCN917438:LCO917443 LMJ917438:LMK917443 LWF917438:LWG917443 MGB917438:MGC917443 MPX917438:MPY917443 MZT917438:MZU917443 NJP917438:NJQ917443 NTL917438:NTM917443 ODH917438:ODI917443 OND917438:ONE917443 OWZ917438:OXA917443 PGV917438:PGW917443 PQR917438:PQS917443 QAN917438:QAO917443 QKJ917438:QKK917443 QUF917438:QUG917443 REB917438:REC917443 RNX917438:RNY917443 RXT917438:RXU917443 SHP917438:SHQ917443 SRL917438:SRM917443 TBH917438:TBI917443 TLD917438:TLE917443 TUZ917438:TVA917443 UEV917438:UEW917443 UOR917438:UOS917443 UYN917438:UYO917443 VIJ917438:VIK917443 VSF917438:VSG917443 WCB917438:WCC917443 WLX917438:WLY917443 WVT917438:WVU917443 L982974:M982979 JH982974:JI982979 TD982974:TE982979 ACZ982974:ADA982979 AMV982974:AMW982979 AWR982974:AWS982979 BGN982974:BGO982979 BQJ982974:BQK982979 CAF982974:CAG982979 CKB982974:CKC982979 CTX982974:CTY982979 DDT982974:DDU982979 DNP982974:DNQ982979 DXL982974:DXM982979 EHH982974:EHI982979 ERD982974:ERE982979 FAZ982974:FBA982979 FKV982974:FKW982979 FUR982974:FUS982979 GEN982974:GEO982979 GOJ982974:GOK982979 GYF982974:GYG982979 HIB982974:HIC982979 HRX982974:HRY982979 IBT982974:IBU982979 ILP982974:ILQ982979 IVL982974:IVM982979 JFH982974:JFI982979 JPD982974:JPE982979 JYZ982974:JZA982979 KIV982974:KIW982979 KSR982974:KSS982979 LCN982974:LCO982979 LMJ982974:LMK982979 LWF982974:LWG982979 MGB982974:MGC982979 MPX982974:MPY982979 MZT982974:MZU982979 NJP982974:NJQ982979 NTL982974:NTM982979 ODH982974:ODI982979 OND982974:ONE982979 OWZ982974:OXA982979 PGV982974:PGW982979 PQR982974:PQS982979 QAN982974:QAO982979 QKJ982974:QKK982979 QUF982974:QUG982979 REB982974:REC982979 RNX982974:RNY982979 RXT982974:RXU982979 SHP982974:SHQ982979 SRL982974:SRM982979 TBH982974:TBI982979 TLD982974:TLE982979 TUZ982974:TVA982979 UEV982974:UEW982979 UOR982974:UOS982979 UYN982974:UYO982979 VIJ982974:VIK982979 VSF982974:VSG982979 WCB982974:WCC982979 WLX982974:WLY982979 WVT982974:WVU982979" xr:uid="{00000000-0002-0000-0500-000002000000}">
      <formula1>999999999999</formula1>
    </dataValidation>
    <dataValidation type="whole" operator="notEqual" allowBlank="1" showInputMessage="1" showErrorMessage="1" errorTitle="Pogrešan unos" error="Mogu se unijeti samo cjelobrojne vrijednosti." sqref="L65478:M65479 JH65478:JI65479 TD65478:TE65479 ACZ65478:ADA65479 AMV65478:AMW65479 AWR65478:AWS65479 BGN65478:BGO65479 BQJ65478:BQK65479 CAF65478:CAG65479 CKB65478:CKC65479 CTX65478:CTY65479 DDT65478:DDU65479 DNP65478:DNQ65479 DXL65478:DXM65479 EHH65478:EHI65479 ERD65478:ERE65479 FAZ65478:FBA65479 FKV65478:FKW65479 FUR65478:FUS65479 GEN65478:GEO65479 GOJ65478:GOK65479 GYF65478:GYG65479 HIB65478:HIC65479 HRX65478:HRY65479 IBT65478:IBU65479 ILP65478:ILQ65479 IVL65478:IVM65479 JFH65478:JFI65479 JPD65478:JPE65479 JYZ65478:JZA65479 KIV65478:KIW65479 KSR65478:KSS65479 LCN65478:LCO65479 LMJ65478:LMK65479 LWF65478:LWG65479 MGB65478:MGC65479 MPX65478:MPY65479 MZT65478:MZU65479 NJP65478:NJQ65479 NTL65478:NTM65479 ODH65478:ODI65479 OND65478:ONE65479 OWZ65478:OXA65479 PGV65478:PGW65479 PQR65478:PQS65479 QAN65478:QAO65479 QKJ65478:QKK65479 QUF65478:QUG65479 REB65478:REC65479 RNX65478:RNY65479 RXT65478:RXU65479 SHP65478:SHQ65479 SRL65478:SRM65479 TBH65478:TBI65479 TLD65478:TLE65479 TUZ65478:TVA65479 UEV65478:UEW65479 UOR65478:UOS65479 UYN65478:UYO65479 VIJ65478:VIK65479 VSF65478:VSG65479 WCB65478:WCC65479 WLX65478:WLY65479 WVT65478:WVU65479 L131014:M131015 JH131014:JI131015 TD131014:TE131015 ACZ131014:ADA131015 AMV131014:AMW131015 AWR131014:AWS131015 BGN131014:BGO131015 BQJ131014:BQK131015 CAF131014:CAG131015 CKB131014:CKC131015 CTX131014:CTY131015 DDT131014:DDU131015 DNP131014:DNQ131015 DXL131014:DXM131015 EHH131014:EHI131015 ERD131014:ERE131015 FAZ131014:FBA131015 FKV131014:FKW131015 FUR131014:FUS131015 GEN131014:GEO131015 GOJ131014:GOK131015 GYF131014:GYG131015 HIB131014:HIC131015 HRX131014:HRY131015 IBT131014:IBU131015 ILP131014:ILQ131015 IVL131014:IVM131015 JFH131014:JFI131015 JPD131014:JPE131015 JYZ131014:JZA131015 KIV131014:KIW131015 KSR131014:KSS131015 LCN131014:LCO131015 LMJ131014:LMK131015 LWF131014:LWG131015 MGB131014:MGC131015 MPX131014:MPY131015 MZT131014:MZU131015 NJP131014:NJQ131015 NTL131014:NTM131015 ODH131014:ODI131015 OND131014:ONE131015 OWZ131014:OXA131015 PGV131014:PGW131015 PQR131014:PQS131015 QAN131014:QAO131015 QKJ131014:QKK131015 QUF131014:QUG131015 REB131014:REC131015 RNX131014:RNY131015 RXT131014:RXU131015 SHP131014:SHQ131015 SRL131014:SRM131015 TBH131014:TBI131015 TLD131014:TLE131015 TUZ131014:TVA131015 UEV131014:UEW131015 UOR131014:UOS131015 UYN131014:UYO131015 VIJ131014:VIK131015 VSF131014:VSG131015 WCB131014:WCC131015 WLX131014:WLY131015 WVT131014:WVU131015 L196550:M196551 JH196550:JI196551 TD196550:TE196551 ACZ196550:ADA196551 AMV196550:AMW196551 AWR196550:AWS196551 BGN196550:BGO196551 BQJ196550:BQK196551 CAF196550:CAG196551 CKB196550:CKC196551 CTX196550:CTY196551 DDT196550:DDU196551 DNP196550:DNQ196551 DXL196550:DXM196551 EHH196550:EHI196551 ERD196550:ERE196551 FAZ196550:FBA196551 FKV196550:FKW196551 FUR196550:FUS196551 GEN196550:GEO196551 GOJ196550:GOK196551 GYF196550:GYG196551 HIB196550:HIC196551 HRX196550:HRY196551 IBT196550:IBU196551 ILP196550:ILQ196551 IVL196550:IVM196551 JFH196550:JFI196551 JPD196550:JPE196551 JYZ196550:JZA196551 KIV196550:KIW196551 KSR196550:KSS196551 LCN196550:LCO196551 LMJ196550:LMK196551 LWF196550:LWG196551 MGB196550:MGC196551 MPX196550:MPY196551 MZT196550:MZU196551 NJP196550:NJQ196551 NTL196550:NTM196551 ODH196550:ODI196551 OND196550:ONE196551 OWZ196550:OXA196551 PGV196550:PGW196551 PQR196550:PQS196551 QAN196550:QAO196551 QKJ196550:QKK196551 QUF196550:QUG196551 REB196550:REC196551 RNX196550:RNY196551 RXT196550:RXU196551 SHP196550:SHQ196551 SRL196550:SRM196551 TBH196550:TBI196551 TLD196550:TLE196551 TUZ196550:TVA196551 UEV196550:UEW196551 UOR196550:UOS196551 UYN196550:UYO196551 VIJ196550:VIK196551 VSF196550:VSG196551 WCB196550:WCC196551 WLX196550:WLY196551 WVT196550:WVU196551 L262086:M262087 JH262086:JI262087 TD262086:TE262087 ACZ262086:ADA262087 AMV262086:AMW262087 AWR262086:AWS262087 BGN262086:BGO262087 BQJ262086:BQK262087 CAF262086:CAG262087 CKB262086:CKC262087 CTX262086:CTY262087 DDT262086:DDU262087 DNP262086:DNQ262087 DXL262086:DXM262087 EHH262086:EHI262087 ERD262086:ERE262087 FAZ262086:FBA262087 FKV262086:FKW262087 FUR262086:FUS262087 GEN262086:GEO262087 GOJ262086:GOK262087 GYF262086:GYG262087 HIB262086:HIC262087 HRX262086:HRY262087 IBT262086:IBU262087 ILP262086:ILQ262087 IVL262086:IVM262087 JFH262086:JFI262087 JPD262086:JPE262087 JYZ262086:JZA262087 KIV262086:KIW262087 KSR262086:KSS262087 LCN262086:LCO262087 LMJ262086:LMK262087 LWF262086:LWG262087 MGB262086:MGC262087 MPX262086:MPY262087 MZT262086:MZU262087 NJP262086:NJQ262087 NTL262086:NTM262087 ODH262086:ODI262087 OND262086:ONE262087 OWZ262086:OXA262087 PGV262086:PGW262087 PQR262086:PQS262087 QAN262086:QAO262087 QKJ262086:QKK262087 QUF262086:QUG262087 REB262086:REC262087 RNX262086:RNY262087 RXT262086:RXU262087 SHP262086:SHQ262087 SRL262086:SRM262087 TBH262086:TBI262087 TLD262086:TLE262087 TUZ262086:TVA262087 UEV262086:UEW262087 UOR262086:UOS262087 UYN262086:UYO262087 VIJ262086:VIK262087 VSF262086:VSG262087 WCB262086:WCC262087 WLX262086:WLY262087 WVT262086:WVU262087 L327622:M327623 JH327622:JI327623 TD327622:TE327623 ACZ327622:ADA327623 AMV327622:AMW327623 AWR327622:AWS327623 BGN327622:BGO327623 BQJ327622:BQK327623 CAF327622:CAG327623 CKB327622:CKC327623 CTX327622:CTY327623 DDT327622:DDU327623 DNP327622:DNQ327623 DXL327622:DXM327623 EHH327622:EHI327623 ERD327622:ERE327623 FAZ327622:FBA327623 FKV327622:FKW327623 FUR327622:FUS327623 GEN327622:GEO327623 GOJ327622:GOK327623 GYF327622:GYG327623 HIB327622:HIC327623 HRX327622:HRY327623 IBT327622:IBU327623 ILP327622:ILQ327623 IVL327622:IVM327623 JFH327622:JFI327623 JPD327622:JPE327623 JYZ327622:JZA327623 KIV327622:KIW327623 KSR327622:KSS327623 LCN327622:LCO327623 LMJ327622:LMK327623 LWF327622:LWG327623 MGB327622:MGC327623 MPX327622:MPY327623 MZT327622:MZU327623 NJP327622:NJQ327623 NTL327622:NTM327623 ODH327622:ODI327623 OND327622:ONE327623 OWZ327622:OXA327623 PGV327622:PGW327623 PQR327622:PQS327623 QAN327622:QAO327623 QKJ327622:QKK327623 QUF327622:QUG327623 REB327622:REC327623 RNX327622:RNY327623 RXT327622:RXU327623 SHP327622:SHQ327623 SRL327622:SRM327623 TBH327622:TBI327623 TLD327622:TLE327623 TUZ327622:TVA327623 UEV327622:UEW327623 UOR327622:UOS327623 UYN327622:UYO327623 VIJ327622:VIK327623 VSF327622:VSG327623 WCB327622:WCC327623 WLX327622:WLY327623 WVT327622:WVU327623 L393158:M393159 JH393158:JI393159 TD393158:TE393159 ACZ393158:ADA393159 AMV393158:AMW393159 AWR393158:AWS393159 BGN393158:BGO393159 BQJ393158:BQK393159 CAF393158:CAG393159 CKB393158:CKC393159 CTX393158:CTY393159 DDT393158:DDU393159 DNP393158:DNQ393159 DXL393158:DXM393159 EHH393158:EHI393159 ERD393158:ERE393159 FAZ393158:FBA393159 FKV393158:FKW393159 FUR393158:FUS393159 GEN393158:GEO393159 GOJ393158:GOK393159 GYF393158:GYG393159 HIB393158:HIC393159 HRX393158:HRY393159 IBT393158:IBU393159 ILP393158:ILQ393159 IVL393158:IVM393159 JFH393158:JFI393159 JPD393158:JPE393159 JYZ393158:JZA393159 KIV393158:KIW393159 KSR393158:KSS393159 LCN393158:LCO393159 LMJ393158:LMK393159 LWF393158:LWG393159 MGB393158:MGC393159 MPX393158:MPY393159 MZT393158:MZU393159 NJP393158:NJQ393159 NTL393158:NTM393159 ODH393158:ODI393159 OND393158:ONE393159 OWZ393158:OXA393159 PGV393158:PGW393159 PQR393158:PQS393159 QAN393158:QAO393159 QKJ393158:QKK393159 QUF393158:QUG393159 REB393158:REC393159 RNX393158:RNY393159 RXT393158:RXU393159 SHP393158:SHQ393159 SRL393158:SRM393159 TBH393158:TBI393159 TLD393158:TLE393159 TUZ393158:TVA393159 UEV393158:UEW393159 UOR393158:UOS393159 UYN393158:UYO393159 VIJ393158:VIK393159 VSF393158:VSG393159 WCB393158:WCC393159 WLX393158:WLY393159 WVT393158:WVU393159 L458694:M458695 JH458694:JI458695 TD458694:TE458695 ACZ458694:ADA458695 AMV458694:AMW458695 AWR458694:AWS458695 BGN458694:BGO458695 BQJ458694:BQK458695 CAF458694:CAG458695 CKB458694:CKC458695 CTX458694:CTY458695 DDT458694:DDU458695 DNP458694:DNQ458695 DXL458694:DXM458695 EHH458694:EHI458695 ERD458694:ERE458695 FAZ458694:FBA458695 FKV458694:FKW458695 FUR458694:FUS458695 GEN458694:GEO458695 GOJ458694:GOK458695 GYF458694:GYG458695 HIB458694:HIC458695 HRX458694:HRY458695 IBT458694:IBU458695 ILP458694:ILQ458695 IVL458694:IVM458695 JFH458694:JFI458695 JPD458694:JPE458695 JYZ458694:JZA458695 KIV458694:KIW458695 KSR458694:KSS458695 LCN458694:LCO458695 LMJ458694:LMK458695 LWF458694:LWG458695 MGB458694:MGC458695 MPX458694:MPY458695 MZT458694:MZU458695 NJP458694:NJQ458695 NTL458694:NTM458695 ODH458694:ODI458695 OND458694:ONE458695 OWZ458694:OXA458695 PGV458694:PGW458695 PQR458694:PQS458695 QAN458694:QAO458695 QKJ458694:QKK458695 QUF458694:QUG458695 REB458694:REC458695 RNX458694:RNY458695 RXT458694:RXU458695 SHP458694:SHQ458695 SRL458694:SRM458695 TBH458694:TBI458695 TLD458694:TLE458695 TUZ458694:TVA458695 UEV458694:UEW458695 UOR458694:UOS458695 UYN458694:UYO458695 VIJ458694:VIK458695 VSF458694:VSG458695 WCB458694:WCC458695 WLX458694:WLY458695 WVT458694:WVU458695 L524230:M524231 JH524230:JI524231 TD524230:TE524231 ACZ524230:ADA524231 AMV524230:AMW524231 AWR524230:AWS524231 BGN524230:BGO524231 BQJ524230:BQK524231 CAF524230:CAG524231 CKB524230:CKC524231 CTX524230:CTY524231 DDT524230:DDU524231 DNP524230:DNQ524231 DXL524230:DXM524231 EHH524230:EHI524231 ERD524230:ERE524231 FAZ524230:FBA524231 FKV524230:FKW524231 FUR524230:FUS524231 GEN524230:GEO524231 GOJ524230:GOK524231 GYF524230:GYG524231 HIB524230:HIC524231 HRX524230:HRY524231 IBT524230:IBU524231 ILP524230:ILQ524231 IVL524230:IVM524231 JFH524230:JFI524231 JPD524230:JPE524231 JYZ524230:JZA524231 KIV524230:KIW524231 KSR524230:KSS524231 LCN524230:LCO524231 LMJ524230:LMK524231 LWF524230:LWG524231 MGB524230:MGC524231 MPX524230:MPY524231 MZT524230:MZU524231 NJP524230:NJQ524231 NTL524230:NTM524231 ODH524230:ODI524231 OND524230:ONE524231 OWZ524230:OXA524231 PGV524230:PGW524231 PQR524230:PQS524231 QAN524230:QAO524231 QKJ524230:QKK524231 QUF524230:QUG524231 REB524230:REC524231 RNX524230:RNY524231 RXT524230:RXU524231 SHP524230:SHQ524231 SRL524230:SRM524231 TBH524230:TBI524231 TLD524230:TLE524231 TUZ524230:TVA524231 UEV524230:UEW524231 UOR524230:UOS524231 UYN524230:UYO524231 VIJ524230:VIK524231 VSF524230:VSG524231 WCB524230:WCC524231 WLX524230:WLY524231 WVT524230:WVU524231 L589766:M589767 JH589766:JI589767 TD589766:TE589767 ACZ589766:ADA589767 AMV589766:AMW589767 AWR589766:AWS589767 BGN589766:BGO589767 BQJ589766:BQK589767 CAF589766:CAG589767 CKB589766:CKC589767 CTX589766:CTY589767 DDT589766:DDU589767 DNP589766:DNQ589767 DXL589766:DXM589767 EHH589766:EHI589767 ERD589766:ERE589767 FAZ589766:FBA589767 FKV589766:FKW589767 FUR589766:FUS589767 GEN589766:GEO589767 GOJ589766:GOK589767 GYF589766:GYG589767 HIB589766:HIC589767 HRX589766:HRY589767 IBT589766:IBU589767 ILP589766:ILQ589767 IVL589766:IVM589767 JFH589766:JFI589767 JPD589766:JPE589767 JYZ589766:JZA589767 KIV589766:KIW589767 KSR589766:KSS589767 LCN589766:LCO589767 LMJ589766:LMK589767 LWF589766:LWG589767 MGB589766:MGC589767 MPX589766:MPY589767 MZT589766:MZU589767 NJP589766:NJQ589767 NTL589766:NTM589767 ODH589766:ODI589767 OND589766:ONE589767 OWZ589766:OXA589767 PGV589766:PGW589767 PQR589766:PQS589767 QAN589766:QAO589767 QKJ589766:QKK589767 QUF589766:QUG589767 REB589766:REC589767 RNX589766:RNY589767 RXT589766:RXU589767 SHP589766:SHQ589767 SRL589766:SRM589767 TBH589766:TBI589767 TLD589766:TLE589767 TUZ589766:TVA589767 UEV589766:UEW589767 UOR589766:UOS589767 UYN589766:UYO589767 VIJ589766:VIK589767 VSF589766:VSG589767 WCB589766:WCC589767 WLX589766:WLY589767 WVT589766:WVU589767 L655302:M655303 JH655302:JI655303 TD655302:TE655303 ACZ655302:ADA655303 AMV655302:AMW655303 AWR655302:AWS655303 BGN655302:BGO655303 BQJ655302:BQK655303 CAF655302:CAG655303 CKB655302:CKC655303 CTX655302:CTY655303 DDT655302:DDU655303 DNP655302:DNQ655303 DXL655302:DXM655303 EHH655302:EHI655303 ERD655302:ERE655303 FAZ655302:FBA655303 FKV655302:FKW655303 FUR655302:FUS655303 GEN655302:GEO655303 GOJ655302:GOK655303 GYF655302:GYG655303 HIB655302:HIC655303 HRX655302:HRY655303 IBT655302:IBU655303 ILP655302:ILQ655303 IVL655302:IVM655303 JFH655302:JFI655303 JPD655302:JPE655303 JYZ655302:JZA655303 KIV655302:KIW655303 KSR655302:KSS655303 LCN655302:LCO655303 LMJ655302:LMK655303 LWF655302:LWG655303 MGB655302:MGC655303 MPX655302:MPY655303 MZT655302:MZU655303 NJP655302:NJQ655303 NTL655302:NTM655303 ODH655302:ODI655303 OND655302:ONE655303 OWZ655302:OXA655303 PGV655302:PGW655303 PQR655302:PQS655303 QAN655302:QAO655303 QKJ655302:QKK655303 QUF655302:QUG655303 REB655302:REC655303 RNX655302:RNY655303 RXT655302:RXU655303 SHP655302:SHQ655303 SRL655302:SRM655303 TBH655302:TBI655303 TLD655302:TLE655303 TUZ655302:TVA655303 UEV655302:UEW655303 UOR655302:UOS655303 UYN655302:UYO655303 VIJ655302:VIK655303 VSF655302:VSG655303 WCB655302:WCC655303 WLX655302:WLY655303 WVT655302:WVU655303 L720838:M720839 JH720838:JI720839 TD720838:TE720839 ACZ720838:ADA720839 AMV720838:AMW720839 AWR720838:AWS720839 BGN720838:BGO720839 BQJ720838:BQK720839 CAF720838:CAG720839 CKB720838:CKC720839 CTX720838:CTY720839 DDT720838:DDU720839 DNP720838:DNQ720839 DXL720838:DXM720839 EHH720838:EHI720839 ERD720838:ERE720839 FAZ720838:FBA720839 FKV720838:FKW720839 FUR720838:FUS720839 GEN720838:GEO720839 GOJ720838:GOK720839 GYF720838:GYG720839 HIB720838:HIC720839 HRX720838:HRY720839 IBT720838:IBU720839 ILP720838:ILQ720839 IVL720838:IVM720839 JFH720838:JFI720839 JPD720838:JPE720839 JYZ720838:JZA720839 KIV720838:KIW720839 KSR720838:KSS720839 LCN720838:LCO720839 LMJ720838:LMK720839 LWF720838:LWG720839 MGB720838:MGC720839 MPX720838:MPY720839 MZT720838:MZU720839 NJP720838:NJQ720839 NTL720838:NTM720839 ODH720838:ODI720839 OND720838:ONE720839 OWZ720838:OXA720839 PGV720838:PGW720839 PQR720838:PQS720839 QAN720838:QAO720839 QKJ720838:QKK720839 QUF720838:QUG720839 REB720838:REC720839 RNX720838:RNY720839 RXT720838:RXU720839 SHP720838:SHQ720839 SRL720838:SRM720839 TBH720838:TBI720839 TLD720838:TLE720839 TUZ720838:TVA720839 UEV720838:UEW720839 UOR720838:UOS720839 UYN720838:UYO720839 VIJ720838:VIK720839 VSF720838:VSG720839 WCB720838:WCC720839 WLX720838:WLY720839 WVT720838:WVU720839 L786374:M786375 JH786374:JI786375 TD786374:TE786375 ACZ786374:ADA786375 AMV786374:AMW786375 AWR786374:AWS786375 BGN786374:BGO786375 BQJ786374:BQK786375 CAF786374:CAG786375 CKB786374:CKC786375 CTX786374:CTY786375 DDT786374:DDU786375 DNP786374:DNQ786375 DXL786374:DXM786375 EHH786374:EHI786375 ERD786374:ERE786375 FAZ786374:FBA786375 FKV786374:FKW786375 FUR786374:FUS786375 GEN786374:GEO786375 GOJ786374:GOK786375 GYF786374:GYG786375 HIB786374:HIC786375 HRX786374:HRY786375 IBT786374:IBU786375 ILP786374:ILQ786375 IVL786374:IVM786375 JFH786374:JFI786375 JPD786374:JPE786375 JYZ786374:JZA786375 KIV786374:KIW786375 KSR786374:KSS786375 LCN786374:LCO786375 LMJ786374:LMK786375 LWF786374:LWG786375 MGB786374:MGC786375 MPX786374:MPY786375 MZT786374:MZU786375 NJP786374:NJQ786375 NTL786374:NTM786375 ODH786374:ODI786375 OND786374:ONE786375 OWZ786374:OXA786375 PGV786374:PGW786375 PQR786374:PQS786375 QAN786374:QAO786375 QKJ786374:QKK786375 QUF786374:QUG786375 REB786374:REC786375 RNX786374:RNY786375 RXT786374:RXU786375 SHP786374:SHQ786375 SRL786374:SRM786375 TBH786374:TBI786375 TLD786374:TLE786375 TUZ786374:TVA786375 UEV786374:UEW786375 UOR786374:UOS786375 UYN786374:UYO786375 VIJ786374:VIK786375 VSF786374:VSG786375 WCB786374:WCC786375 WLX786374:WLY786375 WVT786374:WVU786375 L851910:M851911 JH851910:JI851911 TD851910:TE851911 ACZ851910:ADA851911 AMV851910:AMW851911 AWR851910:AWS851911 BGN851910:BGO851911 BQJ851910:BQK851911 CAF851910:CAG851911 CKB851910:CKC851911 CTX851910:CTY851911 DDT851910:DDU851911 DNP851910:DNQ851911 DXL851910:DXM851911 EHH851910:EHI851911 ERD851910:ERE851911 FAZ851910:FBA851911 FKV851910:FKW851911 FUR851910:FUS851911 GEN851910:GEO851911 GOJ851910:GOK851911 GYF851910:GYG851911 HIB851910:HIC851911 HRX851910:HRY851911 IBT851910:IBU851911 ILP851910:ILQ851911 IVL851910:IVM851911 JFH851910:JFI851911 JPD851910:JPE851911 JYZ851910:JZA851911 KIV851910:KIW851911 KSR851910:KSS851911 LCN851910:LCO851911 LMJ851910:LMK851911 LWF851910:LWG851911 MGB851910:MGC851911 MPX851910:MPY851911 MZT851910:MZU851911 NJP851910:NJQ851911 NTL851910:NTM851911 ODH851910:ODI851911 OND851910:ONE851911 OWZ851910:OXA851911 PGV851910:PGW851911 PQR851910:PQS851911 QAN851910:QAO851911 QKJ851910:QKK851911 QUF851910:QUG851911 REB851910:REC851911 RNX851910:RNY851911 RXT851910:RXU851911 SHP851910:SHQ851911 SRL851910:SRM851911 TBH851910:TBI851911 TLD851910:TLE851911 TUZ851910:TVA851911 UEV851910:UEW851911 UOR851910:UOS851911 UYN851910:UYO851911 VIJ851910:VIK851911 VSF851910:VSG851911 WCB851910:WCC851911 WLX851910:WLY851911 WVT851910:WVU851911 L917446:M917447 JH917446:JI917447 TD917446:TE917447 ACZ917446:ADA917447 AMV917446:AMW917447 AWR917446:AWS917447 BGN917446:BGO917447 BQJ917446:BQK917447 CAF917446:CAG917447 CKB917446:CKC917447 CTX917446:CTY917447 DDT917446:DDU917447 DNP917446:DNQ917447 DXL917446:DXM917447 EHH917446:EHI917447 ERD917446:ERE917447 FAZ917446:FBA917447 FKV917446:FKW917447 FUR917446:FUS917447 GEN917446:GEO917447 GOJ917446:GOK917447 GYF917446:GYG917447 HIB917446:HIC917447 HRX917446:HRY917447 IBT917446:IBU917447 ILP917446:ILQ917447 IVL917446:IVM917447 JFH917446:JFI917447 JPD917446:JPE917447 JYZ917446:JZA917447 KIV917446:KIW917447 KSR917446:KSS917447 LCN917446:LCO917447 LMJ917446:LMK917447 LWF917446:LWG917447 MGB917446:MGC917447 MPX917446:MPY917447 MZT917446:MZU917447 NJP917446:NJQ917447 NTL917446:NTM917447 ODH917446:ODI917447 OND917446:ONE917447 OWZ917446:OXA917447 PGV917446:PGW917447 PQR917446:PQS917447 QAN917446:QAO917447 QKJ917446:QKK917447 QUF917446:QUG917447 REB917446:REC917447 RNX917446:RNY917447 RXT917446:RXU917447 SHP917446:SHQ917447 SRL917446:SRM917447 TBH917446:TBI917447 TLD917446:TLE917447 TUZ917446:TVA917447 UEV917446:UEW917447 UOR917446:UOS917447 UYN917446:UYO917447 VIJ917446:VIK917447 VSF917446:VSG917447 WCB917446:WCC917447 WLX917446:WLY917447 WVT917446:WVU917447 L982982:M982983 JH982982:JI982983 TD982982:TE982983 ACZ982982:ADA982983 AMV982982:AMW982983 AWR982982:AWS982983 BGN982982:BGO982983 BQJ982982:BQK982983 CAF982982:CAG982983 CKB982982:CKC982983 CTX982982:CTY982983 DDT982982:DDU982983 DNP982982:DNQ982983 DXL982982:DXM982983 EHH982982:EHI982983 ERD982982:ERE982983 FAZ982982:FBA982983 FKV982982:FKW982983 FUR982982:FUS982983 GEN982982:GEO982983 GOJ982982:GOK982983 GYF982982:GYG982983 HIB982982:HIC982983 HRX982982:HRY982983 IBT982982:IBU982983 ILP982982:ILQ982983 IVL982982:IVM982983 JFH982982:JFI982983 JPD982982:JPE982983 JYZ982982:JZA982983 KIV982982:KIW982983 KSR982982:KSS982983 LCN982982:LCO982983 LMJ982982:LMK982983 LWF982982:LWG982983 MGB982982:MGC982983 MPX982982:MPY982983 MZT982982:MZU982983 NJP982982:NJQ982983 NTL982982:NTM982983 ODH982982:ODI982983 OND982982:ONE982983 OWZ982982:OXA982983 PGV982982:PGW982983 PQR982982:PQS982983 QAN982982:QAO982983 QKJ982982:QKK982983 QUF982982:QUG982983 REB982982:REC982983 RNX982982:RNY982983 RXT982982:RXU982983 SHP982982:SHQ982983 SRL982982:SRM982983 TBH982982:TBI982983 TLD982982:TLE982983 TUZ982982:TVA982983 UEV982982:UEW982983 UOR982982:UOS982983 UYN982982:UYO982983 VIJ982982:VIK982983 VSF982982:VSG982983 WCB982982:WCC982983 WLX982982:WLY982983 WVT982982:WVU982983" xr:uid="{00000000-0002-0000-0500-000003000000}">
      <formula1>9999999999</formula1>
    </dataValidation>
  </dataValidations>
  <pageMargins left="0.75" right="0.75" top="1" bottom="1" header="0.5" footer="0.5"/>
  <pageSetup paperSize="9" scale="3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69"/>
  <sheetViews>
    <sheetView tabSelected="1" zoomScaleNormal="100" workbookViewId="0">
      <selection sqref="A1:I40"/>
    </sheetView>
  </sheetViews>
  <sheetFormatPr defaultRowHeight="12.75" x14ac:dyDescent="0.2"/>
  <cols>
    <col min="3" max="3" width="15.5703125" bestFit="1" customWidth="1"/>
    <col min="4" max="4" width="9.42578125" bestFit="1" customWidth="1"/>
    <col min="5" max="5" width="1.7109375" bestFit="1" customWidth="1"/>
    <col min="6" max="6" width="36.7109375" customWidth="1"/>
    <col min="7" max="7" width="4.5703125" bestFit="1" customWidth="1"/>
    <col min="8" max="8" width="9.42578125" bestFit="1" customWidth="1"/>
    <col min="9" max="9" width="100.42578125" customWidth="1"/>
  </cols>
  <sheetData>
    <row r="1" spans="1:9" x14ac:dyDescent="0.2">
      <c r="A1" s="290" t="s">
        <v>290</v>
      </c>
      <c r="B1" s="291"/>
      <c r="C1" s="291"/>
      <c r="D1" s="291"/>
      <c r="E1" s="291"/>
      <c r="F1" s="291"/>
      <c r="G1" s="291"/>
      <c r="H1" s="291"/>
      <c r="I1" s="291"/>
    </row>
    <row r="2" spans="1:9" x14ac:dyDescent="0.2">
      <c r="A2" s="291"/>
      <c r="B2" s="291"/>
      <c r="C2" s="291"/>
      <c r="D2" s="291"/>
      <c r="E2" s="291"/>
      <c r="F2" s="291"/>
      <c r="G2" s="291"/>
      <c r="H2" s="291"/>
      <c r="I2" s="291"/>
    </row>
    <row r="3" spans="1:9" x14ac:dyDescent="0.2">
      <c r="A3" s="291"/>
      <c r="B3" s="291"/>
      <c r="C3" s="291"/>
      <c r="D3" s="291"/>
      <c r="E3" s="291"/>
      <c r="F3" s="291"/>
      <c r="G3" s="291"/>
      <c r="H3" s="291"/>
      <c r="I3" s="291"/>
    </row>
    <row r="4" spans="1:9" x14ac:dyDescent="0.2">
      <c r="A4" s="291"/>
      <c r="B4" s="291"/>
      <c r="C4" s="291"/>
      <c r="D4" s="291"/>
      <c r="E4" s="291"/>
      <c r="F4" s="291"/>
      <c r="G4" s="291"/>
      <c r="H4" s="291"/>
      <c r="I4" s="291"/>
    </row>
    <row r="5" spans="1:9" x14ac:dyDescent="0.2">
      <c r="A5" s="291"/>
      <c r="B5" s="291"/>
      <c r="C5" s="291"/>
      <c r="D5" s="291"/>
      <c r="E5" s="291"/>
      <c r="F5" s="291"/>
      <c r="G5" s="291"/>
      <c r="H5" s="291"/>
      <c r="I5" s="291"/>
    </row>
    <row r="6" spans="1:9" x14ac:dyDescent="0.2">
      <c r="A6" s="291"/>
      <c r="B6" s="291"/>
      <c r="C6" s="291"/>
      <c r="D6" s="291"/>
      <c r="E6" s="291"/>
      <c r="F6" s="291"/>
      <c r="G6" s="291"/>
      <c r="H6" s="291"/>
      <c r="I6" s="291"/>
    </row>
    <row r="7" spans="1:9" x14ac:dyDescent="0.2">
      <c r="A7" s="291"/>
      <c r="B7" s="291"/>
      <c r="C7" s="291"/>
      <c r="D7" s="291"/>
      <c r="E7" s="291"/>
      <c r="F7" s="291"/>
      <c r="G7" s="291"/>
      <c r="H7" s="291"/>
      <c r="I7" s="291"/>
    </row>
    <row r="8" spans="1:9" x14ac:dyDescent="0.2">
      <c r="A8" s="291"/>
      <c r="B8" s="291"/>
      <c r="C8" s="291"/>
      <c r="D8" s="291"/>
      <c r="E8" s="291"/>
      <c r="F8" s="291"/>
      <c r="G8" s="291"/>
      <c r="H8" s="291"/>
      <c r="I8" s="291"/>
    </row>
    <row r="9" spans="1:9" x14ac:dyDescent="0.2">
      <c r="A9" s="291"/>
      <c r="B9" s="291"/>
      <c r="C9" s="291"/>
      <c r="D9" s="291"/>
      <c r="E9" s="291"/>
      <c r="F9" s="291"/>
      <c r="G9" s="291"/>
      <c r="H9" s="291"/>
      <c r="I9" s="291"/>
    </row>
    <row r="10" spans="1:9" x14ac:dyDescent="0.2">
      <c r="A10" s="291"/>
      <c r="B10" s="291"/>
      <c r="C10" s="291"/>
      <c r="D10" s="291"/>
      <c r="E10" s="291"/>
      <c r="F10" s="291"/>
      <c r="G10" s="291"/>
      <c r="H10" s="291"/>
      <c r="I10" s="291"/>
    </row>
    <row r="11" spans="1:9" x14ac:dyDescent="0.2">
      <c r="A11" s="291"/>
      <c r="B11" s="291"/>
      <c r="C11" s="291"/>
      <c r="D11" s="291"/>
      <c r="E11" s="291"/>
      <c r="F11" s="291"/>
      <c r="G11" s="291"/>
      <c r="H11" s="291"/>
      <c r="I11" s="291"/>
    </row>
    <row r="12" spans="1:9" x14ac:dyDescent="0.2">
      <c r="A12" s="291"/>
      <c r="B12" s="291"/>
      <c r="C12" s="291"/>
      <c r="D12" s="291"/>
      <c r="E12" s="291"/>
      <c r="F12" s="291"/>
      <c r="G12" s="291"/>
      <c r="H12" s="291"/>
      <c r="I12" s="291"/>
    </row>
    <row r="13" spans="1:9" x14ac:dyDescent="0.2">
      <c r="A13" s="291"/>
      <c r="B13" s="291"/>
      <c r="C13" s="291"/>
      <c r="D13" s="291"/>
      <c r="E13" s="291"/>
      <c r="F13" s="291"/>
      <c r="G13" s="291"/>
      <c r="H13" s="291"/>
      <c r="I13" s="291"/>
    </row>
    <row r="14" spans="1:9" x14ac:dyDescent="0.2">
      <c r="A14" s="291"/>
      <c r="B14" s="291"/>
      <c r="C14" s="291"/>
      <c r="D14" s="291"/>
      <c r="E14" s="291"/>
      <c r="F14" s="291"/>
      <c r="G14" s="291"/>
      <c r="H14" s="291"/>
      <c r="I14" s="291"/>
    </row>
    <row r="15" spans="1:9" x14ac:dyDescent="0.2">
      <c r="A15" s="291"/>
      <c r="B15" s="291"/>
      <c r="C15" s="291"/>
      <c r="D15" s="291"/>
      <c r="E15" s="291"/>
      <c r="F15" s="291"/>
      <c r="G15" s="291"/>
      <c r="H15" s="291"/>
      <c r="I15" s="291"/>
    </row>
    <row r="16" spans="1:9" x14ac:dyDescent="0.2">
      <c r="A16" s="291"/>
      <c r="B16" s="291"/>
      <c r="C16" s="291"/>
      <c r="D16" s="291"/>
      <c r="E16" s="291"/>
      <c r="F16" s="291"/>
      <c r="G16" s="291"/>
      <c r="H16" s="291"/>
      <c r="I16" s="291"/>
    </row>
    <row r="17" spans="1:9" x14ac:dyDescent="0.2">
      <c r="A17" s="291"/>
      <c r="B17" s="291"/>
      <c r="C17" s="291"/>
      <c r="D17" s="291"/>
      <c r="E17" s="291"/>
      <c r="F17" s="291"/>
      <c r="G17" s="291"/>
      <c r="H17" s="291"/>
      <c r="I17" s="291"/>
    </row>
    <row r="18" spans="1:9" x14ac:dyDescent="0.2">
      <c r="A18" s="291"/>
      <c r="B18" s="291"/>
      <c r="C18" s="291"/>
      <c r="D18" s="291"/>
      <c r="E18" s="291"/>
      <c r="F18" s="291"/>
      <c r="G18" s="291"/>
      <c r="H18" s="291"/>
      <c r="I18" s="291"/>
    </row>
    <row r="19" spans="1:9" x14ac:dyDescent="0.2">
      <c r="A19" s="291"/>
      <c r="B19" s="291"/>
      <c r="C19" s="291"/>
      <c r="D19" s="291"/>
      <c r="E19" s="291"/>
      <c r="F19" s="291"/>
      <c r="G19" s="291"/>
      <c r="H19" s="291"/>
      <c r="I19" s="291"/>
    </row>
    <row r="20" spans="1:9" x14ac:dyDescent="0.2">
      <c r="A20" s="291"/>
      <c r="B20" s="291"/>
      <c r="C20" s="291"/>
      <c r="D20" s="291"/>
      <c r="E20" s="291"/>
      <c r="F20" s="291"/>
      <c r="G20" s="291"/>
      <c r="H20" s="291"/>
      <c r="I20" s="291"/>
    </row>
    <row r="21" spans="1:9" x14ac:dyDescent="0.2">
      <c r="A21" s="291"/>
      <c r="B21" s="291"/>
      <c r="C21" s="291"/>
      <c r="D21" s="291"/>
      <c r="E21" s="291"/>
      <c r="F21" s="291"/>
      <c r="G21" s="291"/>
      <c r="H21" s="291"/>
      <c r="I21" s="291"/>
    </row>
    <row r="22" spans="1:9" x14ac:dyDescent="0.2">
      <c r="A22" s="291"/>
      <c r="B22" s="291"/>
      <c r="C22" s="291"/>
      <c r="D22" s="291"/>
      <c r="E22" s="291"/>
      <c r="F22" s="291"/>
      <c r="G22" s="291"/>
      <c r="H22" s="291"/>
      <c r="I22" s="291"/>
    </row>
    <row r="23" spans="1:9" x14ac:dyDescent="0.2">
      <c r="A23" s="291"/>
      <c r="B23" s="291"/>
      <c r="C23" s="291"/>
      <c r="D23" s="291"/>
      <c r="E23" s="291"/>
      <c r="F23" s="291"/>
      <c r="G23" s="291"/>
      <c r="H23" s="291"/>
      <c r="I23" s="291"/>
    </row>
    <row r="24" spans="1:9" x14ac:dyDescent="0.2">
      <c r="A24" s="291"/>
      <c r="B24" s="291"/>
      <c r="C24" s="291"/>
      <c r="D24" s="291"/>
      <c r="E24" s="291"/>
      <c r="F24" s="291"/>
      <c r="G24" s="291"/>
      <c r="H24" s="291"/>
      <c r="I24" s="291"/>
    </row>
    <row r="25" spans="1:9" x14ac:dyDescent="0.2">
      <c r="A25" s="291"/>
      <c r="B25" s="291"/>
      <c r="C25" s="291"/>
      <c r="D25" s="291"/>
      <c r="E25" s="291"/>
      <c r="F25" s="291"/>
      <c r="G25" s="291"/>
      <c r="H25" s="291"/>
      <c r="I25" s="291"/>
    </row>
    <row r="26" spans="1:9" x14ac:dyDescent="0.2">
      <c r="A26" s="291"/>
      <c r="B26" s="291"/>
      <c r="C26" s="291"/>
      <c r="D26" s="291"/>
      <c r="E26" s="291"/>
      <c r="F26" s="291"/>
      <c r="G26" s="291"/>
      <c r="H26" s="291"/>
      <c r="I26" s="291"/>
    </row>
    <row r="27" spans="1:9" x14ac:dyDescent="0.2">
      <c r="A27" s="291"/>
      <c r="B27" s="291"/>
      <c r="C27" s="291"/>
      <c r="D27" s="291"/>
      <c r="E27" s="291"/>
      <c r="F27" s="291"/>
      <c r="G27" s="291"/>
      <c r="H27" s="291"/>
      <c r="I27" s="291"/>
    </row>
    <row r="28" spans="1:9" x14ac:dyDescent="0.2">
      <c r="A28" s="291"/>
      <c r="B28" s="291"/>
      <c r="C28" s="291"/>
      <c r="D28" s="291"/>
      <c r="E28" s="291"/>
      <c r="F28" s="291"/>
      <c r="G28" s="291"/>
      <c r="H28" s="291"/>
      <c r="I28" s="291"/>
    </row>
    <row r="29" spans="1:9" x14ac:dyDescent="0.2">
      <c r="A29" s="291"/>
      <c r="B29" s="291"/>
      <c r="C29" s="291"/>
      <c r="D29" s="291"/>
      <c r="E29" s="291"/>
      <c r="F29" s="291"/>
      <c r="G29" s="291"/>
      <c r="H29" s="291"/>
      <c r="I29" s="291"/>
    </row>
    <row r="30" spans="1:9" x14ac:dyDescent="0.2">
      <c r="A30" s="291"/>
      <c r="B30" s="291"/>
      <c r="C30" s="291"/>
      <c r="D30" s="291"/>
      <c r="E30" s="291"/>
      <c r="F30" s="291"/>
      <c r="G30" s="291"/>
      <c r="H30" s="291"/>
      <c r="I30" s="291"/>
    </row>
    <row r="31" spans="1:9" x14ac:dyDescent="0.2">
      <c r="A31" s="291"/>
      <c r="B31" s="291"/>
      <c r="C31" s="291"/>
      <c r="D31" s="291"/>
      <c r="E31" s="291"/>
      <c r="F31" s="291"/>
      <c r="G31" s="291"/>
      <c r="H31" s="291"/>
      <c r="I31" s="291"/>
    </row>
    <row r="32" spans="1:9" x14ac:dyDescent="0.2">
      <c r="A32" s="291"/>
      <c r="B32" s="291"/>
      <c r="C32" s="291"/>
      <c r="D32" s="291"/>
      <c r="E32" s="291"/>
      <c r="F32" s="291"/>
      <c r="G32" s="291"/>
      <c r="H32" s="291"/>
      <c r="I32" s="291"/>
    </row>
    <row r="33" spans="1:9" x14ac:dyDescent="0.2">
      <c r="A33" s="291"/>
      <c r="B33" s="291"/>
      <c r="C33" s="291"/>
      <c r="D33" s="291"/>
      <c r="E33" s="291"/>
      <c r="F33" s="291"/>
      <c r="G33" s="291"/>
      <c r="H33" s="291"/>
      <c r="I33" s="291"/>
    </row>
    <row r="34" spans="1:9" x14ac:dyDescent="0.2">
      <c r="A34" s="291"/>
      <c r="B34" s="291"/>
      <c r="C34" s="291"/>
      <c r="D34" s="291"/>
      <c r="E34" s="291"/>
      <c r="F34" s="291"/>
      <c r="G34" s="291"/>
      <c r="H34" s="291"/>
      <c r="I34" s="291"/>
    </row>
    <row r="35" spans="1:9" x14ac:dyDescent="0.2">
      <c r="A35" s="291"/>
      <c r="B35" s="291"/>
      <c r="C35" s="291"/>
      <c r="D35" s="291"/>
      <c r="E35" s="291"/>
      <c r="F35" s="291"/>
      <c r="G35" s="291"/>
      <c r="H35" s="291"/>
      <c r="I35" s="291"/>
    </row>
    <row r="36" spans="1:9" x14ac:dyDescent="0.2">
      <c r="A36" s="291"/>
      <c r="B36" s="291"/>
      <c r="C36" s="291"/>
      <c r="D36" s="291"/>
      <c r="E36" s="291"/>
      <c r="F36" s="291"/>
      <c r="G36" s="291"/>
      <c r="H36" s="291"/>
      <c r="I36" s="291"/>
    </row>
    <row r="37" spans="1:9" x14ac:dyDescent="0.2">
      <c r="A37" s="291"/>
      <c r="B37" s="291"/>
      <c r="C37" s="291"/>
      <c r="D37" s="291"/>
      <c r="E37" s="291"/>
      <c r="F37" s="291"/>
      <c r="G37" s="291"/>
      <c r="H37" s="291"/>
      <c r="I37" s="291"/>
    </row>
    <row r="38" spans="1:9" x14ac:dyDescent="0.2">
      <c r="A38" s="291"/>
      <c r="B38" s="291"/>
      <c r="C38" s="291"/>
      <c r="D38" s="291"/>
      <c r="E38" s="291"/>
      <c r="F38" s="291"/>
      <c r="G38" s="291"/>
      <c r="H38" s="291"/>
      <c r="I38" s="291"/>
    </row>
    <row r="39" spans="1:9" ht="141.75" customHeight="1" x14ac:dyDescent="0.2">
      <c r="A39" s="291"/>
      <c r="B39" s="291"/>
      <c r="C39" s="291"/>
      <c r="D39" s="291"/>
      <c r="E39" s="291"/>
      <c r="F39" s="291"/>
      <c r="G39" s="291"/>
      <c r="H39" s="291"/>
      <c r="I39" s="291"/>
    </row>
    <row r="40" spans="1:9" ht="260.25" customHeight="1" x14ac:dyDescent="0.2">
      <c r="A40" s="291"/>
      <c r="B40" s="291"/>
      <c r="C40" s="291"/>
      <c r="D40" s="291"/>
      <c r="E40" s="291"/>
      <c r="F40" s="291"/>
      <c r="G40" s="291"/>
      <c r="H40" s="291"/>
      <c r="I40" s="291"/>
    </row>
    <row r="42" spans="1:9" x14ac:dyDescent="0.2">
      <c r="A42" s="292" t="s">
        <v>291</v>
      </c>
      <c r="B42" s="286"/>
      <c r="C42" s="286"/>
      <c r="D42" s="286"/>
      <c r="E42" s="286"/>
      <c r="F42" s="286"/>
      <c r="G42" s="286"/>
      <c r="H42" s="286"/>
      <c r="I42" s="286"/>
    </row>
    <row r="44" spans="1:9" ht="34.5" customHeight="1" x14ac:dyDescent="0.2">
      <c r="B44" s="276" t="s">
        <v>292</v>
      </c>
      <c r="C44" s="276"/>
      <c r="D44" s="282" t="s">
        <v>293</v>
      </c>
      <c r="E44" s="282"/>
      <c r="F44" s="280" t="s">
        <v>294</v>
      </c>
      <c r="G44" s="276" t="s">
        <v>172</v>
      </c>
      <c r="H44" s="98" t="s">
        <v>295</v>
      </c>
    </row>
    <row r="45" spans="1:9" ht="13.5" thickBot="1" x14ac:dyDescent="0.25">
      <c r="B45" s="277"/>
      <c r="C45" s="277"/>
      <c r="D45" s="283"/>
      <c r="E45" s="283"/>
      <c r="F45" s="281"/>
      <c r="G45" s="277"/>
      <c r="H45" s="100" t="s">
        <v>296</v>
      </c>
    </row>
    <row r="46" spans="1:9" ht="15" x14ac:dyDescent="0.25">
      <c r="B46" s="287" t="s">
        <v>36</v>
      </c>
      <c r="C46" s="287"/>
      <c r="D46" s="102"/>
      <c r="E46" s="102"/>
      <c r="F46" s="102"/>
      <c r="G46" s="101"/>
      <c r="H46" s="102"/>
    </row>
    <row r="47" spans="1:9" ht="15.75" thickBot="1" x14ac:dyDescent="0.3">
      <c r="B47" s="276" t="s">
        <v>297</v>
      </c>
      <c r="C47" s="276"/>
      <c r="D47" s="103">
        <v>4559760</v>
      </c>
      <c r="E47" s="101"/>
      <c r="F47" s="99" t="s">
        <v>298</v>
      </c>
      <c r="G47" s="104">
        <v>1</v>
      </c>
      <c r="H47" s="103">
        <v>4559760</v>
      </c>
    </row>
    <row r="48" spans="1:9" ht="15" x14ac:dyDescent="0.25">
      <c r="B48" s="101"/>
      <c r="C48" s="105"/>
      <c r="D48" s="106">
        <v>185668</v>
      </c>
      <c r="E48" s="107"/>
      <c r="F48" s="108" t="s">
        <v>299</v>
      </c>
      <c r="G48" s="109">
        <v>2</v>
      </c>
      <c r="H48" s="106">
        <v>185668</v>
      </c>
    </row>
    <row r="49" spans="2:8" ht="24" x14ac:dyDescent="0.25">
      <c r="B49" s="101"/>
      <c r="C49" s="110" t="s">
        <v>300</v>
      </c>
      <c r="D49" s="111">
        <v>185668</v>
      </c>
      <c r="E49" s="101"/>
      <c r="F49" s="110" t="s">
        <v>15</v>
      </c>
      <c r="G49" s="112">
        <v>2</v>
      </c>
      <c r="H49" s="111">
        <v>185668</v>
      </c>
    </row>
    <row r="50" spans="2:8" ht="15" x14ac:dyDescent="0.25">
      <c r="B50" s="101"/>
      <c r="C50" s="102"/>
      <c r="D50" s="101"/>
      <c r="E50" s="101"/>
      <c r="F50" s="102"/>
      <c r="G50" s="101"/>
      <c r="H50" s="101"/>
    </row>
    <row r="51" spans="2:8" ht="15.75" thickBot="1" x14ac:dyDescent="0.3">
      <c r="B51" s="101"/>
      <c r="C51" s="113"/>
      <c r="D51" s="114">
        <v>185668</v>
      </c>
      <c r="E51" s="115"/>
      <c r="F51" s="116"/>
      <c r="G51" s="117"/>
      <c r="H51" s="114">
        <v>185668</v>
      </c>
    </row>
    <row r="52" spans="2:8" ht="15" x14ac:dyDescent="0.25">
      <c r="B52" s="101"/>
      <c r="C52" s="110"/>
      <c r="D52" s="103">
        <v>366648</v>
      </c>
      <c r="E52" s="118"/>
      <c r="F52" s="99" t="s">
        <v>301</v>
      </c>
      <c r="G52" s="104">
        <v>3</v>
      </c>
      <c r="H52" s="103">
        <v>366648</v>
      </c>
    </row>
    <row r="53" spans="2:8" ht="24" x14ac:dyDescent="0.25">
      <c r="B53" s="101"/>
      <c r="C53" s="119" t="s">
        <v>302</v>
      </c>
      <c r="D53" s="111">
        <v>159134</v>
      </c>
      <c r="E53" s="101"/>
      <c r="F53" s="119" t="s">
        <v>303</v>
      </c>
      <c r="G53" s="120">
        <v>4</v>
      </c>
      <c r="H53" s="111">
        <v>180566</v>
      </c>
    </row>
    <row r="54" spans="2:8" ht="24" x14ac:dyDescent="0.25">
      <c r="B54" s="101"/>
      <c r="C54" s="119" t="s">
        <v>304</v>
      </c>
      <c r="D54" s="111">
        <v>207514</v>
      </c>
      <c r="E54" s="101"/>
      <c r="F54" s="119" t="s">
        <v>305</v>
      </c>
      <c r="G54" s="120">
        <v>5</v>
      </c>
      <c r="H54" s="111">
        <v>124493</v>
      </c>
    </row>
    <row r="55" spans="2:8" ht="15" x14ac:dyDescent="0.25">
      <c r="B55" s="101"/>
      <c r="C55" s="102"/>
      <c r="D55" s="101"/>
      <c r="E55" s="101"/>
      <c r="F55" s="119" t="s">
        <v>306</v>
      </c>
      <c r="G55" s="120">
        <v>6</v>
      </c>
      <c r="H55" s="111">
        <v>46404</v>
      </c>
    </row>
    <row r="56" spans="2:8" ht="15" x14ac:dyDescent="0.25">
      <c r="B56" s="101"/>
      <c r="C56" s="102"/>
      <c r="D56" s="101"/>
      <c r="E56" s="101"/>
      <c r="F56" s="119" t="s">
        <v>307</v>
      </c>
      <c r="G56" s="120">
        <v>7</v>
      </c>
      <c r="H56" s="111">
        <v>15185</v>
      </c>
    </row>
    <row r="57" spans="2:8" ht="15" x14ac:dyDescent="0.25">
      <c r="B57" s="101"/>
      <c r="C57" s="102"/>
      <c r="D57" s="121"/>
      <c r="E57" s="121"/>
      <c r="F57" s="122"/>
      <c r="G57" s="121"/>
      <c r="H57" s="121"/>
    </row>
    <row r="58" spans="2:8" ht="15.75" thickBot="1" x14ac:dyDescent="0.3">
      <c r="B58" s="101"/>
      <c r="C58" s="123"/>
      <c r="D58" s="124"/>
      <c r="E58" s="124"/>
      <c r="F58" s="123"/>
      <c r="G58" s="125"/>
      <c r="H58" s="124"/>
    </row>
    <row r="59" spans="2:8" ht="15" x14ac:dyDescent="0.25">
      <c r="B59" s="101"/>
      <c r="C59" s="102"/>
      <c r="D59" s="103">
        <v>4007444</v>
      </c>
      <c r="E59" s="121"/>
      <c r="F59" s="126" t="s">
        <v>308</v>
      </c>
      <c r="G59" s="121"/>
      <c r="H59" s="103">
        <v>4007444</v>
      </c>
    </row>
    <row r="60" spans="2:8" ht="24" x14ac:dyDescent="0.25">
      <c r="B60" s="101"/>
      <c r="C60" s="119" t="s">
        <v>309</v>
      </c>
      <c r="D60" s="111">
        <v>2538382</v>
      </c>
      <c r="E60" s="121"/>
      <c r="F60" s="288" t="s">
        <v>22</v>
      </c>
      <c r="G60" s="120">
        <v>10</v>
      </c>
      <c r="H60" s="111">
        <v>3800981</v>
      </c>
    </row>
    <row r="61" spans="2:8" ht="48" x14ac:dyDescent="0.25">
      <c r="B61" s="101"/>
      <c r="C61" s="119" t="s">
        <v>310</v>
      </c>
      <c r="D61" s="111">
        <v>1262599</v>
      </c>
      <c r="E61" s="121"/>
      <c r="F61" s="288"/>
      <c r="G61" s="121"/>
      <c r="H61" s="121"/>
    </row>
    <row r="62" spans="2:8" ht="15" x14ac:dyDescent="0.25">
      <c r="B62" s="101"/>
      <c r="C62" s="102"/>
      <c r="D62" s="127">
        <v>3800981</v>
      </c>
      <c r="E62" s="121"/>
      <c r="F62" s="122"/>
      <c r="G62" s="121"/>
      <c r="H62" s="127">
        <v>3800981</v>
      </c>
    </row>
    <row r="63" spans="2:8" ht="72" x14ac:dyDescent="0.25">
      <c r="B63" s="101"/>
      <c r="C63" s="119" t="s">
        <v>311</v>
      </c>
      <c r="D63" s="103">
        <v>60547</v>
      </c>
      <c r="E63" s="121"/>
      <c r="F63" s="126" t="s">
        <v>312</v>
      </c>
      <c r="G63" s="120">
        <v>11</v>
      </c>
      <c r="H63" s="103">
        <v>60547</v>
      </c>
    </row>
    <row r="64" spans="2:8" ht="15" x14ac:dyDescent="0.25">
      <c r="B64" s="101"/>
      <c r="C64" s="119" t="s">
        <v>313</v>
      </c>
      <c r="D64" s="111">
        <v>33166</v>
      </c>
      <c r="E64" s="121"/>
      <c r="F64" s="122"/>
      <c r="G64" s="121"/>
      <c r="H64" s="121"/>
    </row>
    <row r="65" spans="2:8" ht="36.75" thickBot="1" x14ac:dyDescent="0.3">
      <c r="B65" s="101"/>
      <c r="C65" s="119" t="s">
        <v>314</v>
      </c>
      <c r="D65" s="128">
        <v>27381</v>
      </c>
      <c r="E65" s="121"/>
      <c r="F65" s="122"/>
      <c r="G65" s="101"/>
      <c r="H65" s="121"/>
    </row>
    <row r="66" spans="2:8" ht="72" x14ac:dyDescent="0.25">
      <c r="B66" s="101"/>
      <c r="C66" s="129" t="s">
        <v>311</v>
      </c>
      <c r="D66" s="103">
        <v>145916</v>
      </c>
      <c r="E66" s="130"/>
      <c r="F66" s="131" t="s">
        <v>227</v>
      </c>
      <c r="G66" s="132">
        <v>12</v>
      </c>
      <c r="H66" s="103">
        <v>145916</v>
      </c>
    </row>
    <row r="67" spans="2:8" ht="15.75" thickBot="1" x14ac:dyDescent="0.3">
      <c r="B67" s="101"/>
      <c r="C67" s="102"/>
      <c r="D67" s="124"/>
      <c r="E67" s="121"/>
      <c r="F67" s="102"/>
      <c r="G67" s="101"/>
      <c r="H67" s="124"/>
    </row>
    <row r="68" spans="2:8" ht="24.75" thickBot="1" x14ac:dyDescent="0.3">
      <c r="B68" s="101"/>
      <c r="C68" s="133" t="s">
        <v>315</v>
      </c>
      <c r="D68" s="134" t="s">
        <v>316</v>
      </c>
      <c r="E68" s="135"/>
      <c r="F68" s="136" t="s">
        <v>315</v>
      </c>
      <c r="G68" s="137">
        <v>13</v>
      </c>
      <c r="H68" s="134" t="s">
        <v>316</v>
      </c>
    </row>
    <row r="69" spans="2:8" ht="13.5" thickBot="1" x14ac:dyDescent="0.25">
      <c r="B69" s="125"/>
      <c r="C69" s="123"/>
      <c r="D69" s="124"/>
      <c r="E69" s="125"/>
      <c r="F69" s="123"/>
      <c r="G69" s="125"/>
      <c r="H69" s="124"/>
    </row>
    <row r="70" spans="2:8" ht="15" x14ac:dyDescent="0.25">
      <c r="B70" s="101"/>
      <c r="C70" s="102"/>
      <c r="D70" s="121"/>
      <c r="E70" s="121"/>
      <c r="F70" s="102"/>
      <c r="G70" s="101"/>
      <c r="H70" s="121"/>
    </row>
    <row r="71" spans="2:8" ht="15" x14ac:dyDescent="0.2">
      <c r="B71" s="279" t="s">
        <v>317</v>
      </c>
      <c r="C71" s="279"/>
      <c r="D71" s="103">
        <v>2187988</v>
      </c>
      <c r="E71" s="121"/>
      <c r="F71" s="126" t="s">
        <v>318</v>
      </c>
      <c r="G71" s="120">
        <v>14</v>
      </c>
      <c r="H71" s="103">
        <v>2165745</v>
      </c>
    </row>
    <row r="72" spans="2:8" ht="15" x14ac:dyDescent="0.25">
      <c r="B72" s="101"/>
      <c r="C72" s="102"/>
      <c r="D72" s="103">
        <v>256271</v>
      </c>
      <c r="E72" s="121"/>
      <c r="F72" s="126" t="s">
        <v>319</v>
      </c>
      <c r="G72" s="120">
        <v>15</v>
      </c>
      <c r="H72" s="103">
        <v>234028</v>
      </c>
    </row>
    <row r="73" spans="2:8" ht="36" x14ac:dyDescent="0.25">
      <c r="B73" s="101"/>
      <c r="C73" s="119" t="s">
        <v>320</v>
      </c>
      <c r="D73" s="111">
        <v>256271</v>
      </c>
      <c r="E73" s="121"/>
      <c r="F73" s="119" t="s">
        <v>321</v>
      </c>
      <c r="G73" s="120">
        <v>16</v>
      </c>
      <c r="H73" s="111">
        <v>112094</v>
      </c>
    </row>
    <row r="74" spans="2:8" ht="24" x14ac:dyDescent="0.25">
      <c r="B74" s="101"/>
      <c r="C74" s="102"/>
      <c r="D74" s="121"/>
      <c r="E74" s="121"/>
      <c r="F74" s="119" t="s">
        <v>322</v>
      </c>
      <c r="G74" s="120">
        <v>17</v>
      </c>
      <c r="H74" s="120">
        <v>728</v>
      </c>
    </row>
    <row r="75" spans="2:8" ht="15" x14ac:dyDescent="0.25">
      <c r="B75" s="101"/>
      <c r="C75" s="102"/>
      <c r="D75" s="121"/>
      <c r="E75" s="121"/>
      <c r="F75" s="119" t="s">
        <v>323</v>
      </c>
      <c r="G75" s="120">
        <v>18</v>
      </c>
      <c r="H75" s="111">
        <v>31164</v>
      </c>
    </row>
    <row r="76" spans="2:8" ht="15" x14ac:dyDescent="0.25">
      <c r="B76" s="101"/>
      <c r="C76" s="102"/>
      <c r="D76" s="121"/>
      <c r="E76" s="121"/>
      <c r="F76" s="119" t="s">
        <v>324</v>
      </c>
      <c r="G76" s="120">
        <v>19</v>
      </c>
      <c r="H76" s="111">
        <v>3715</v>
      </c>
    </row>
    <row r="77" spans="2:8" ht="15" x14ac:dyDescent="0.25">
      <c r="B77" s="101"/>
      <c r="C77" s="102"/>
      <c r="D77" s="121"/>
      <c r="E77" s="121"/>
      <c r="F77" s="119" t="s">
        <v>325</v>
      </c>
      <c r="G77" s="120">
        <v>20</v>
      </c>
      <c r="H77" s="111">
        <v>86327</v>
      </c>
    </row>
    <row r="78" spans="2:8" ht="15.75" thickBot="1" x14ac:dyDescent="0.3">
      <c r="B78" s="101"/>
      <c r="C78" s="102"/>
      <c r="D78" s="139">
        <v>256271</v>
      </c>
      <c r="E78" s="121"/>
      <c r="F78" s="102"/>
      <c r="G78" s="101"/>
      <c r="H78" s="139">
        <v>234028</v>
      </c>
    </row>
    <row r="79" spans="2:8" ht="15" x14ac:dyDescent="0.25">
      <c r="B79" s="101"/>
      <c r="C79" s="129"/>
      <c r="D79" s="106">
        <v>1878002</v>
      </c>
      <c r="E79" s="130"/>
      <c r="F79" s="131" t="s">
        <v>326</v>
      </c>
      <c r="G79" s="140">
        <v>21</v>
      </c>
      <c r="H79" s="106">
        <v>1878002</v>
      </c>
    </row>
    <row r="80" spans="2:8" ht="24" x14ac:dyDescent="0.25">
      <c r="B80" s="101"/>
      <c r="C80" s="119" t="s">
        <v>327</v>
      </c>
      <c r="D80" s="111">
        <v>1136288</v>
      </c>
      <c r="E80" s="121"/>
      <c r="F80" s="119" t="s">
        <v>328</v>
      </c>
      <c r="G80" s="120">
        <v>22</v>
      </c>
      <c r="H80" s="111">
        <v>1136288</v>
      </c>
    </row>
    <row r="81" spans="2:8" ht="60" x14ac:dyDescent="0.25">
      <c r="B81" s="101"/>
      <c r="C81" s="119" t="s">
        <v>329</v>
      </c>
      <c r="D81" s="111">
        <v>741714</v>
      </c>
      <c r="E81" s="121"/>
      <c r="F81" s="119" t="s">
        <v>330</v>
      </c>
      <c r="G81" s="120">
        <v>24</v>
      </c>
      <c r="H81" s="111">
        <v>741714</v>
      </c>
    </row>
    <row r="82" spans="2:8" ht="15.75" thickBot="1" x14ac:dyDescent="0.3">
      <c r="B82" s="101"/>
      <c r="C82" s="123"/>
      <c r="D82" s="114">
        <v>1878002</v>
      </c>
      <c r="E82" s="125"/>
      <c r="F82" s="123"/>
      <c r="G82" s="125"/>
      <c r="H82" s="114">
        <v>1878002</v>
      </c>
    </row>
    <row r="83" spans="2:8" ht="24" x14ac:dyDescent="0.25">
      <c r="B83" s="101"/>
      <c r="C83" s="119" t="s">
        <v>331</v>
      </c>
      <c r="D83" s="103">
        <v>53715</v>
      </c>
      <c r="E83" s="121"/>
      <c r="F83" s="126" t="s">
        <v>332</v>
      </c>
      <c r="G83" s="120">
        <v>25</v>
      </c>
      <c r="H83" s="103">
        <v>53715</v>
      </c>
    </row>
    <row r="84" spans="2:8" ht="13.5" thickBot="1" x14ac:dyDescent="0.25">
      <c r="B84" s="125"/>
      <c r="C84" s="123"/>
      <c r="D84" s="124"/>
      <c r="E84" s="125"/>
      <c r="F84" s="123"/>
      <c r="G84" s="125"/>
      <c r="H84" s="124"/>
    </row>
    <row r="85" spans="2:8" ht="24" x14ac:dyDescent="0.25">
      <c r="B85" s="101"/>
      <c r="C85" s="102"/>
      <c r="D85" s="103">
        <v>160066</v>
      </c>
      <c r="E85" s="121"/>
      <c r="F85" s="126" t="s">
        <v>33</v>
      </c>
      <c r="G85" s="101"/>
      <c r="H85" s="103">
        <v>182308</v>
      </c>
    </row>
    <row r="86" spans="2:8" ht="24" x14ac:dyDescent="0.25">
      <c r="B86" s="102"/>
      <c r="C86" s="119" t="s">
        <v>333</v>
      </c>
      <c r="D86" s="111">
        <v>160066</v>
      </c>
      <c r="E86" s="102"/>
      <c r="F86" s="119" t="s">
        <v>33</v>
      </c>
      <c r="G86" s="120">
        <v>26</v>
      </c>
      <c r="H86" s="111">
        <v>182308</v>
      </c>
    </row>
    <row r="87" spans="2:8" ht="13.5" thickBot="1" x14ac:dyDescent="0.25">
      <c r="B87" s="123"/>
      <c r="C87" s="141"/>
      <c r="D87" s="114">
        <v>160066</v>
      </c>
      <c r="E87" s="142"/>
      <c r="F87" s="124"/>
      <c r="G87" s="124"/>
      <c r="H87" s="139">
        <v>182308</v>
      </c>
    </row>
    <row r="88" spans="2:8" ht="13.5" thickBot="1" x14ac:dyDescent="0.25">
      <c r="B88" s="125"/>
      <c r="C88" s="142" t="s">
        <v>334</v>
      </c>
      <c r="D88" s="143">
        <v>6907814</v>
      </c>
      <c r="E88" s="124"/>
      <c r="F88" s="142" t="s">
        <v>335</v>
      </c>
      <c r="G88" s="134">
        <v>27</v>
      </c>
      <c r="H88" s="144">
        <v>6907813</v>
      </c>
    </row>
    <row r="89" spans="2:8" ht="15" x14ac:dyDescent="0.25">
      <c r="B89" s="278" t="s">
        <v>3</v>
      </c>
      <c r="C89" s="278"/>
      <c r="D89" s="121"/>
      <c r="E89" s="121"/>
      <c r="F89" s="102"/>
      <c r="G89" s="101"/>
      <c r="H89" s="121"/>
    </row>
    <row r="90" spans="2:8" ht="15" x14ac:dyDescent="0.25">
      <c r="B90" s="101"/>
      <c r="C90" s="102"/>
      <c r="D90" s="121"/>
      <c r="E90" s="121"/>
      <c r="F90" s="102"/>
      <c r="G90" s="101"/>
      <c r="H90" s="121"/>
    </row>
    <row r="91" spans="2:8" ht="15" x14ac:dyDescent="0.2">
      <c r="B91" s="279" t="s">
        <v>336</v>
      </c>
      <c r="C91" s="279"/>
      <c r="D91" s="103">
        <v>6038094</v>
      </c>
      <c r="E91" s="121"/>
      <c r="F91" s="126" t="s">
        <v>337</v>
      </c>
      <c r="G91" s="120">
        <v>29</v>
      </c>
      <c r="H91" s="103">
        <v>6038094</v>
      </c>
    </row>
    <row r="92" spans="2:8" ht="24" x14ac:dyDescent="0.25">
      <c r="B92" s="101"/>
      <c r="C92" s="119" t="s">
        <v>338</v>
      </c>
      <c r="D92" s="111">
        <v>3076315</v>
      </c>
      <c r="E92" s="121"/>
      <c r="F92" s="119" t="s">
        <v>37</v>
      </c>
      <c r="G92" s="120">
        <v>30</v>
      </c>
      <c r="H92" s="111">
        <v>3076315</v>
      </c>
    </row>
    <row r="93" spans="2:8" ht="24" x14ac:dyDescent="0.25">
      <c r="B93" s="101"/>
      <c r="C93" s="119" t="s">
        <v>339</v>
      </c>
      <c r="D93" s="111">
        <v>1840833</v>
      </c>
      <c r="E93" s="121"/>
      <c r="F93" s="119" t="s">
        <v>38</v>
      </c>
      <c r="G93" s="120">
        <v>31</v>
      </c>
      <c r="H93" s="111">
        <v>1840833</v>
      </c>
    </row>
    <row r="94" spans="2:8" ht="15" x14ac:dyDescent="0.25">
      <c r="B94" s="101"/>
      <c r="C94" s="102"/>
      <c r="D94" s="145">
        <v>966150</v>
      </c>
      <c r="E94" s="121"/>
      <c r="F94" s="119" t="s">
        <v>340</v>
      </c>
      <c r="G94" s="120">
        <v>32</v>
      </c>
      <c r="H94" s="145">
        <v>966150</v>
      </c>
    </row>
    <row r="95" spans="2:8" ht="15" x14ac:dyDescent="0.25">
      <c r="B95" s="101"/>
      <c r="C95" s="119" t="s">
        <v>341</v>
      </c>
      <c r="D95" s="111">
        <v>18714</v>
      </c>
      <c r="E95" s="121"/>
      <c r="F95" s="119" t="s">
        <v>39</v>
      </c>
      <c r="G95" s="120">
        <v>33</v>
      </c>
      <c r="H95" s="111">
        <v>18714</v>
      </c>
    </row>
    <row r="96" spans="2:8" ht="15" x14ac:dyDescent="0.25">
      <c r="B96" s="101"/>
      <c r="C96" s="119" t="s">
        <v>342</v>
      </c>
      <c r="D96" s="111">
        <v>-30483</v>
      </c>
      <c r="E96" s="121"/>
      <c r="F96" s="119" t="s">
        <v>40</v>
      </c>
      <c r="G96" s="120">
        <v>34</v>
      </c>
      <c r="H96" s="111">
        <v>-30483</v>
      </c>
    </row>
    <row r="97" spans="2:8" ht="24" x14ac:dyDescent="0.25">
      <c r="B97" s="101"/>
      <c r="C97" s="119" t="s">
        <v>343</v>
      </c>
      <c r="D97" s="111">
        <v>162041</v>
      </c>
      <c r="E97" s="121"/>
      <c r="F97" s="119" t="s">
        <v>41</v>
      </c>
      <c r="G97" s="120">
        <v>35</v>
      </c>
      <c r="H97" s="111">
        <v>162041</v>
      </c>
    </row>
    <row r="98" spans="2:8" ht="15" x14ac:dyDescent="0.25">
      <c r="B98" s="101"/>
      <c r="C98" s="119" t="s">
        <v>261</v>
      </c>
      <c r="D98" s="111">
        <v>815878</v>
      </c>
      <c r="E98" s="121"/>
      <c r="F98" s="119" t="s">
        <v>42</v>
      </c>
      <c r="G98" s="120">
        <v>36</v>
      </c>
      <c r="H98" s="111">
        <v>815878</v>
      </c>
    </row>
    <row r="99" spans="2:8" ht="15" x14ac:dyDescent="0.25">
      <c r="B99" s="101"/>
      <c r="C99" s="102"/>
      <c r="D99" s="121"/>
      <c r="E99" s="121"/>
      <c r="F99" s="119" t="s">
        <v>234</v>
      </c>
      <c r="G99" s="120">
        <v>37</v>
      </c>
      <c r="H99" s="120" t="s">
        <v>316</v>
      </c>
    </row>
    <row r="100" spans="2:8" ht="24" x14ac:dyDescent="0.25">
      <c r="B100" s="101"/>
      <c r="C100" s="102"/>
      <c r="D100" s="121"/>
      <c r="E100" s="121"/>
      <c r="F100" s="119" t="s">
        <v>235</v>
      </c>
      <c r="G100" s="120">
        <v>38</v>
      </c>
      <c r="H100" s="120" t="s">
        <v>316</v>
      </c>
    </row>
    <row r="101" spans="2:8" ht="24" x14ac:dyDescent="0.25">
      <c r="B101" s="101"/>
      <c r="C101" s="119" t="s">
        <v>344</v>
      </c>
      <c r="D101" s="111">
        <v>154796</v>
      </c>
      <c r="E101" s="121"/>
      <c r="F101" s="119" t="s">
        <v>345</v>
      </c>
      <c r="G101" s="120">
        <v>39</v>
      </c>
      <c r="H101" s="111">
        <v>144650</v>
      </c>
    </row>
    <row r="102" spans="2:8" ht="15" x14ac:dyDescent="0.25">
      <c r="B102" s="101"/>
      <c r="C102" s="122"/>
      <c r="D102" s="121"/>
      <c r="E102" s="121"/>
      <c r="F102" s="119" t="s">
        <v>346</v>
      </c>
      <c r="G102" s="120">
        <v>40</v>
      </c>
      <c r="H102" s="111">
        <v>10146</v>
      </c>
    </row>
    <row r="103" spans="2:8" ht="15" x14ac:dyDescent="0.25">
      <c r="B103" s="101"/>
      <c r="C103" s="102"/>
      <c r="D103" s="145">
        <v>154796</v>
      </c>
      <c r="E103" s="121"/>
      <c r="F103" s="102"/>
      <c r="G103" s="101"/>
      <c r="H103" s="145">
        <v>154796</v>
      </c>
    </row>
    <row r="104" spans="2:8" ht="13.5" thickBot="1" x14ac:dyDescent="0.25">
      <c r="B104" s="125"/>
      <c r="C104" s="123"/>
      <c r="D104" s="114">
        <v>6038094</v>
      </c>
      <c r="E104" s="125"/>
      <c r="F104" s="123"/>
      <c r="G104" s="125"/>
      <c r="H104" s="114">
        <v>6038094</v>
      </c>
    </row>
    <row r="105" spans="2:8" ht="15" x14ac:dyDescent="0.2">
      <c r="B105" s="278" t="s">
        <v>347</v>
      </c>
      <c r="C105" s="278"/>
      <c r="D105" s="103">
        <v>140888</v>
      </c>
      <c r="E105" s="121"/>
      <c r="F105" s="126" t="s">
        <v>348</v>
      </c>
      <c r="G105" s="120">
        <v>47</v>
      </c>
      <c r="H105" s="103">
        <v>140888</v>
      </c>
    </row>
    <row r="106" spans="2:8" ht="38.25" x14ac:dyDescent="0.25">
      <c r="B106" s="101"/>
      <c r="C106" s="146" t="s">
        <v>349</v>
      </c>
      <c r="D106" s="111">
        <v>134348</v>
      </c>
      <c r="E106" s="121"/>
      <c r="F106" s="119" t="s">
        <v>350</v>
      </c>
      <c r="G106" s="120">
        <v>42</v>
      </c>
      <c r="H106" s="120" t="s">
        <v>316</v>
      </c>
    </row>
    <row r="107" spans="2:8" ht="15" x14ac:dyDescent="0.25">
      <c r="B107" s="101"/>
      <c r="C107" s="146"/>
      <c r="D107" s="121"/>
      <c r="E107" s="121"/>
      <c r="F107" s="119" t="s">
        <v>351</v>
      </c>
      <c r="G107" s="120">
        <v>50</v>
      </c>
      <c r="H107" s="111">
        <v>134348</v>
      </c>
    </row>
    <row r="108" spans="2:8" ht="24" x14ac:dyDescent="0.25">
      <c r="B108" s="101"/>
      <c r="C108" s="119" t="s">
        <v>352</v>
      </c>
      <c r="D108" s="111">
        <v>6540</v>
      </c>
      <c r="E108" s="121"/>
      <c r="F108" s="119" t="s">
        <v>353</v>
      </c>
      <c r="G108" s="120">
        <v>51</v>
      </c>
      <c r="H108" s="111">
        <v>6540</v>
      </c>
    </row>
    <row r="109" spans="2:8" ht="15" x14ac:dyDescent="0.25">
      <c r="B109" s="101"/>
      <c r="C109" s="102"/>
      <c r="D109" s="121"/>
      <c r="E109" s="121"/>
      <c r="F109" s="102"/>
      <c r="G109" s="101"/>
      <c r="H109" s="121"/>
    </row>
    <row r="110" spans="2:8" ht="15" x14ac:dyDescent="0.25">
      <c r="B110" s="101"/>
      <c r="C110" s="102"/>
      <c r="D110" s="121"/>
      <c r="E110" s="121"/>
      <c r="F110" s="102"/>
      <c r="G110" s="101"/>
      <c r="H110" s="121"/>
    </row>
    <row r="111" spans="2:8" ht="15" x14ac:dyDescent="0.25">
      <c r="B111" s="101"/>
      <c r="C111" s="102"/>
      <c r="D111" s="121"/>
      <c r="E111" s="120" t="s">
        <v>316</v>
      </c>
      <c r="F111" s="102"/>
      <c r="G111" s="101"/>
      <c r="H111" s="121"/>
    </row>
    <row r="112" spans="2:8" ht="15.75" thickBot="1" x14ac:dyDescent="0.3">
      <c r="B112" s="101"/>
      <c r="C112" s="123"/>
      <c r="D112" s="114">
        <v>140888</v>
      </c>
      <c r="E112" s="125"/>
      <c r="F112" s="123"/>
      <c r="G112" s="125"/>
      <c r="H112" s="114">
        <v>140888</v>
      </c>
    </row>
    <row r="113" spans="2:8" ht="13.5" thickBot="1" x14ac:dyDescent="0.25">
      <c r="B113" s="125"/>
      <c r="C113" s="123"/>
      <c r="D113" s="124"/>
      <c r="E113" s="125"/>
      <c r="F113" s="123"/>
      <c r="G113" s="125"/>
      <c r="H113" s="124"/>
    </row>
    <row r="114" spans="2:8" ht="15" x14ac:dyDescent="0.2">
      <c r="B114" s="278" t="s">
        <v>354</v>
      </c>
      <c r="C114" s="278"/>
      <c r="D114" s="103">
        <v>277044</v>
      </c>
      <c r="E114" s="121"/>
      <c r="F114" s="126" t="s">
        <v>355</v>
      </c>
      <c r="G114" s="147">
        <v>43</v>
      </c>
      <c r="H114" s="103">
        <v>277044</v>
      </c>
    </row>
    <row r="115" spans="2:8" ht="15" x14ac:dyDescent="0.25">
      <c r="B115" s="101"/>
      <c r="C115" s="102"/>
      <c r="D115" s="121"/>
      <c r="E115" s="121"/>
      <c r="F115" s="102"/>
      <c r="G115" s="101"/>
      <c r="H115" s="121"/>
    </row>
    <row r="116" spans="2:8" ht="36" x14ac:dyDescent="0.25">
      <c r="B116" s="101"/>
      <c r="C116" s="119" t="s">
        <v>356</v>
      </c>
      <c r="D116" s="111">
        <v>204599</v>
      </c>
      <c r="E116" s="121"/>
      <c r="F116" s="119" t="s">
        <v>44</v>
      </c>
      <c r="G116" s="120">
        <v>44</v>
      </c>
      <c r="H116" s="111">
        <v>2854</v>
      </c>
    </row>
    <row r="117" spans="2:8" ht="36" x14ac:dyDescent="0.25">
      <c r="B117" s="101"/>
      <c r="C117" s="119" t="s">
        <v>357</v>
      </c>
      <c r="D117" s="111">
        <v>72445</v>
      </c>
      <c r="E117" s="121"/>
      <c r="F117" s="119" t="s">
        <v>45</v>
      </c>
      <c r="G117" s="120">
        <v>45</v>
      </c>
      <c r="H117" s="111">
        <v>75833</v>
      </c>
    </row>
    <row r="118" spans="2:8" ht="15" x14ac:dyDescent="0.25">
      <c r="B118" s="101"/>
      <c r="C118" s="102"/>
      <c r="D118" s="121"/>
      <c r="E118" s="121"/>
      <c r="F118" s="119" t="s">
        <v>46</v>
      </c>
      <c r="G118" s="120">
        <v>46</v>
      </c>
      <c r="H118" s="111">
        <v>47487</v>
      </c>
    </row>
    <row r="119" spans="2:8" ht="24" x14ac:dyDescent="0.25">
      <c r="B119" s="101"/>
      <c r="C119" s="102"/>
      <c r="D119" s="121"/>
      <c r="E119" s="121"/>
      <c r="F119" s="119" t="s">
        <v>47</v>
      </c>
      <c r="G119" s="120">
        <v>47</v>
      </c>
      <c r="H119" s="111">
        <v>43773</v>
      </c>
    </row>
    <row r="120" spans="2:8" ht="15" x14ac:dyDescent="0.25">
      <c r="B120" s="101"/>
      <c r="C120" s="122"/>
      <c r="D120" s="121"/>
      <c r="E120" s="121"/>
      <c r="F120" s="119" t="s">
        <v>48</v>
      </c>
      <c r="G120" s="120">
        <v>48</v>
      </c>
      <c r="H120" s="120" t="s">
        <v>316</v>
      </c>
    </row>
    <row r="121" spans="2:8" ht="15" x14ac:dyDescent="0.25">
      <c r="B121" s="101"/>
      <c r="C121" s="122"/>
      <c r="D121" s="121"/>
      <c r="E121" s="121"/>
      <c r="F121" s="119" t="s">
        <v>49</v>
      </c>
      <c r="G121" s="120">
        <v>49</v>
      </c>
      <c r="H121" s="111">
        <v>107097</v>
      </c>
    </row>
    <row r="122" spans="2:8" ht="13.5" thickBot="1" x14ac:dyDescent="0.25">
      <c r="B122" s="125"/>
      <c r="C122" s="123"/>
      <c r="D122" s="114">
        <v>277044</v>
      </c>
      <c r="E122" s="125"/>
      <c r="F122" s="123"/>
      <c r="G122" s="125"/>
      <c r="H122" s="114">
        <v>277044</v>
      </c>
    </row>
    <row r="123" spans="2:8" ht="24" x14ac:dyDescent="0.2">
      <c r="B123" s="289"/>
      <c r="C123" s="289"/>
      <c r="D123" s="103">
        <v>451788</v>
      </c>
      <c r="E123" s="121"/>
      <c r="F123" s="126" t="s">
        <v>358</v>
      </c>
      <c r="G123" s="147">
        <v>52</v>
      </c>
      <c r="H123" s="103">
        <v>451787</v>
      </c>
    </row>
    <row r="124" spans="2:8" ht="15" x14ac:dyDescent="0.25">
      <c r="B124" s="101"/>
      <c r="C124" s="119" t="s">
        <v>359</v>
      </c>
      <c r="D124" s="111">
        <v>451788</v>
      </c>
      <c r="E124" s="121"/>
      <c r="F124" s="102"/>
      <c r="G124" s="102"/>
      <c r="H124" s="121"/>
    </row>
    <row r="125" spans="2:8" ht="24" x14ac:dyDescent="0.25">
      <c r="B125" s="101"/>
      <c r="C125" s="119" t="s">
        <v>360</v>
      </c>
      <c r="D125" s="120" t="s">
        <v>316</v>
      </c>
      <c r="E125" s="121"/>
      <c r="F125" s="102"/>
      <c r="G125" s="102"/>
      <c r="H125" s="121"/>
    </row>
    <row r="126" spans="2:8" ht="13.5" thickBot="1" x14ac:dyDescent="0.25">
      <c r="B126" s="125"/>
      <c r="C126" s="123"/>
      <c r="D126" s="114">
        <v>451788</v>
      </c>
      <c r="E126" s="125"/>
      <c r="F126" s="123"/>
      <c r="G126" s="125"/>
      <c r="H126" s="139">
        <v>451787</v>
      </c>
    </row>
    <row r="127" spans="2:8" ht="13.5" thickBot="1" x14ac:dyDescent="0.25">
      <c r="B127" s="125"/>
      <c r="C127" s="142" t="s">
        <v>361</v>
      </c>
      <c r="D127" s="143">
        <v>6907814</v>
      </c>
      <c r="E127" s="124"/>
      <c r="F127" s="142" t="s">
        <v>361</v>
      </c>
      <c r="G127" s="124"/>
      <c r="H127" s="144">
        <v>6907813</v>
      </c>
    </row>
    <row r="128" spans="2:8" ht="13.5" thickBot="1" x14ac:dyDescent="0.25">
      <c r="B128" s="274" t="s">
        <v>362</v>
      </c>
      <c r="C128" s="274"/>
      <c r="D128" s="149">
        <v>10146</v>
      </c>
      <c r="E128" s="124"/>
      <c r="F128" s="142" t="s">
        <v>363</v>
      </c>
      <c r="G128" s="134">
        <v>45</v>
      </c>
      <c r="H128" s="149">
        <v>10146</v>
      </c>
    </row>
    <row r="129" spans="1:9" ht="15.75" thickBot="1" x14ac:dyDescent="0.3">
      <c r="B129" s="274" t="s">
        <v>364</v>
      </c>
      <c r="C129" s="274"/>
      <c r="D129" s="150"/>
      <c r="E129" s="101"/>
      <c r="F129" s="142"/>
      <c r="G129" s="138"/>
      <c r="H129" s="150"/>
    </row>
    <row r="130" spans="1:9" ht="96" x14ac:dyDescent="0.25">
      <c r="B130" s="138"/>
      <c r="C130" s="119" t="s">
        <v>365</v>
      </c>
      <c r="D130" s="151" t="s">
        <v>316</v>
      </c>
      <c r="E130" s="101"/>
      <c r="F130" s="119" t="s">
        <v>164</v>
      </c>
      <c r="G130" s="120">
        <v>48</v>
      </c>
      <c r="H130" s="151" t="s">
        <v>316</v>
      </c>
    </row>
    <row r="131" spans="1:9" ht="72.75" thickBot="1" x14ac:dyDescent="0.3">
      <c r="B131" s="101"/>
      <c r="C131" s="123" t="s">
        <v>366</v>
      </c>
      <c r="D131" s="152" t="s">
        <v>316</v>
      </c>
      <c r="E131" s="101"/>
      <c r="F131" s="148" t="s">
        <v>367</v>
      </c>
      <c r="G131" s="153">
        <v>51</v>
      </c>
      <c r="H131" s="152" t="s">
        <v>316</v>
      </c>
    </row>
    <row r="132" spans="1:9" ht="15.75" thickBot="1" x14ac:dyDescent="0.3">
      <c r="B132" s="275" t="s">
        <v>364</v>
      </c>
      <c r="C132" s="275"/>
      <c r="D132" s="154" t="s">
        <v>316</v>
      </c>
      <c r="E132" s="101"/>
      <c r="F132" s="136" t="s">
        <v>368</v>
      </c>
      <c r="G132" s="134">
        <v>52</v>
      </c>
      <c r="H132" s="154" t="s">
        <v>316</v>
      </c>
    </row>
    <row r="133" spans="1:9" ht="13.5" thickBot="1" x14ac:dyDescent="0.25">
      <c r="B133" s="274" t="s">
        <v>369</v>
      </c>
      <c r="C133" s="274"/>
      <c r="D133" s="149">
        <v>10146</v>
      </c>
      <c r="E133" s="135"/>
      <c r="F133" s="142" t="s">
        <v>370</v>
      </c>
      <c r="G133" s="134">
        <v>53</v>
      </c>
      <c r="H133" s="149">
        <v>10146</v>
      </c>
    </row>
    <row r="135" spans="1:9" x14ac:dyDescent="0.2">
      <c r="A135" s="286" t="s">
        <v>371</v>
      </c>
      <c r="B135" s="286"/>
      <c r="C135" s="286"/>
      <c r="D135" s="286"/>
      <c r="E135" s="286"/>
      <c r="F135" s="286"/>
      <c r="G135" s="286"/>
      <c r="H135" s="286"/>
      <c r="I135" s="286"/>
    </row>
    <row r="137" spans="1:9" x14ac:dyDescent="0.2">
      <c r="B137" s="280"/>
      <c r="C137" s="280" t="s">
        <v>372</v>
      </c>
      <c r="D137" s="282" t="s">
        <v>293</v>
      </c>
      <c r="E137" s="284"/>
      <c r="F137" s="280" t="s">
        <v>373</v>
      </c>
      <c r="G137" s="276" t="s">
        <v>172</v>
      </c>
      <c r="H137" s="98" t="s">
        <v>295</v>
      </c>
    </row>
    <row r="138" spans="1:9" ht="13.5" thickBot="1" x14ac:dyDescent="0.25">
      <c r="B138" s="281"/>
      <c r="C138" s="281"/>
      <c r="D138" s="283"/>
      <c r="E138" s="285"/>
      <c r="F138" s="281"/>
      <c r="G138" s="277"/>
      <c r="H138" s="100" t="s">
        <v>296</v>
      </c>
    </row>
    <row r="139" spans="1:9" ht="15" x14ac:dyDescent="0.2">
      <c r="B139" s="278" t="s">
        <v>374</v>
      </c>
      <c r="C139" s="278"/>
      <c r="D139" s="103">
        <v>511682</v>
      </c>
      <c r="E139" s="121"/>
      <c r="F139" s="126" t="s">
        <v>375</v>
      </c>
      <c r="G139" s="120">
        <v>1</v>
      </c>
      <c r="H139" s="103">
        <v>511683</v>
      </c>
    </row>
    <row r="140" spans="1:9" ht="15" x14ac:dyDescent="0.25">
      <c r="B140" s="101"/>
      <c r="C140" s="119" t="s">
        <v>376</v>
      </c>
      <c r="D140" s="111">
        <v>356976</v>
      </c>
      <c r="E140" s="121"/>
      <c r="F140" s="119" t="s">
        <v>377</v>
      </c>
      <c r="G140" s="120">
        <v>2</v>
      </c>
      <c r="H140" s="111">
        <v>356977</v>
      </c>
    </row>
    <row r="141" spans="1:9" ht="24" x14ac:dyDescent="0.25">
      <c r="B141" s="101"/>
      <c r="C141" s="119" t="s">
        <v>378</v>
      </c>
      <c r="D141" s="111">
        <v>154706</v>
      </c>
      <c r="E141" s="121"/>
      <c r="F141" s="119" t="s">
        <v>379</v>
      </c>
      <c r="G141" s="120">
        <v>8</v>
      </c>
      <c r="H141" s="111">
        <v>154706</v>
      </c>
    </row>
    <row r="142" spans="1:9" ht="15" x14ac:dyDescent="0.25">
      <c r="B142" s="101"/>
      <c r="C142" s="122"/>
      <c r="D142" s="101"/>
      <c r="E142" s="121"/>
      <c r="F142" s="102"/>
      <c r="G142" s="101"/>
      <c r="H142" s="101"/>
    </row>
    <row r="143" spans="1:9" ht="15.75" thickBot="1" x14ac:dyDescent="0.25">
      <c r="B143" s="125"/>
      <c r="C143" s="122"/>
      <c r="D143" s="114">
        <v>511682</v>
      </c>
      <c r="E143" s="125"/>
      <c r="F143" s="123"/>
      <c r="G143" s="123"/>
      <c r="H143" s="114">
        <v>511683</v>
      </c>
    </row>
    <row r="144" spans="1:9" ht="13.5" thickBot="1" x14ac:dyDescent="0.25">
      <c r="B144" s="279" t="s">
        <v>380</v>
      </c>
      <c r="C144" s="279"/>
      <c r="D144" s="155">
        <v>514740</v>
      </c>
      <c r="E144" s="148"/>
      <c r="F144" s="126" t="s">
        <v>381</v>
      </c>
      <c r="G144" s="156">
        <v>12</v>
      </c>
      <c r="H144" s="155">
        <v>514740</v>
      </c>
    </row>
    <row r="145" spans="2:8" ht="15" x14ac:dyDescent="0.25">
      <c r="B145" s="101"/>
      <c r="C145" s="129" t="s">
        <v>382</v>
      </c>
      <c r="D145" s="157">
        <v>248201</v>
      </c>
      <c r="E145" s="130"/>
      <c r="F145" s="131" t="s">
        <v>383</v>
      </c>
      <c r="G145" s="158">
        <v>16</v>
      </c>
      <c r="H145" s="157">
        <v>242854</v>
      </c>
    </row>
    <row r="146" spans="2:8" ht="36" x14ac:dyDescent="0.25">
      <c r="B146" s="101"/>
      <c r="C146" s="119" t="s">
        <v>384</v>
      </c>
      <c r="D146" s="111">
        <v>-5347</v>
      </c>
      <c r="E146" s="121"/>
      <c r="F146" s="102"/>
      <c r="G146" s="102"/>
      <c r="H146" s="101"/>
    </row>
    <row r="147" spans="2:8" ht="15.75" thickBot="1" x14ac:dyDescent="0.3">
      <c r="B147" s="102"/>
      <c r="C147" s="123"/>
      <c r="D147" s="114">
        <v>242854</v>
      </c>
      <c r="E147" s="125"/>
      <c r="F147" s="123"/>
      <c r="G147" s="123"/>
      <c r="H147" s="114">
        <v>242854</v>
      </c>
    </row>
    <row r="148" spans="2:8" ht="15" x14ac:dyDescent="0.25">
      <c r="B148" s="101"/>
      <c r="C148" s="122"/>
      <c r="D148" s="155">
        <v>212306</v>
      </c>
      <c r="E148" s="121"/>
      <c r="F148" s="102"/>
      <c r="G148" s="102"/>
      <c r="H148" s="155">
        <v>217653</v>
      </c>
    </row>
    <row r="149" spans="2:8" ht="24" x14ac:dyDescent="0.25">
      <c r="B149" s="102"/>
      <c r="C149" s="119" t="s">
        <v>385</v>
      </c>
      <c r="D149" s="111">
        <v>212306</v>
      </c>
      <c r="E149" s="101"/>
      <c r="F149" s="119" t="s">
        <v>386</v>
      </c>
      <c r="G149" s="120">
        <v>13</v>
      </c>
      <c r="H149" s="111">
        <v>144403</v>
      </c>
    </row>
    <row r="150" spans="2:8" ht="36" x14ac:dyDescent="0.25">
      <c r="B150" s="101"/>
      <c r="C150" s="119" t="s">
        <v>387</v>
      </c>
      <c r="D150" s="111">
        <v>5347</v>
      </c>
      <c r="E150" s="101"/>
      <c r="F150" s="119" t="s">
        <v>73</v>
      </c>
      <c r="G150" s="120">
        <v>21</v>
      </c>
      <c r="H150" s="111">
        <v>64766</v>
      </c>
    </row>
    <row r="151" spans="2:8" ht="15" x14ac:dyDescent="0.25">
      <c r="B151" s="101"/>
      <c r="C151" s="102"/>
      <c r="D151" s="101"/>
      <c r="E151" s="101"/>
      <c r="F151" s="119" t="s">
        <v>388</v>
      </c>
      <c r="G151" s="120">
        <v>22</v>
      </c>
      <c r="H151" s="120" t="s">
        <v>316</v>
      </c>
    </row>
    <row r="152" spans="2:8" ht="15" x14ac:dyDescent="0.25">
      <c r="B152" s="101"/>
      <c r="C152" s="102"/>
      <c r="D152" s="101"/>
      <c r="E152" s="101"/>
      <c r="F152" s="119" t="s">
        <v>77</v>
      </c>
      <c r="G152" s="120">
        <v>26</v>
      </c>
      <c r="H152" s="111">
        <v>8484</v>
      </c>
    </row>
    <row r="153" spans="2:8" ht="15.75" thickBot="1" x14ac:dyDescent="0.3">
      <c r="B153" s="102"/>
      <c r="C153" s="123"/>
      <c r="D153" s="114">
        <v>217653</v>
      </c>
      <c r="E153" s="125"/>
      <c r="F153" s="123"/>
      <c r="G153" s="123"/>
      <c r="H153" s="114">
        <v>217653</v>
      </c>
    </row>
    <row r="154" spans="2:8" ht="15" x14ac:dyDescent="0.25">
      <c r="B154" s="101"/>
      <c r="C154" s="148" t="s">
        <v>389</v>
      </c>
      <c r="D154" s="155">
        <v>54233</v>
      </c>
      <c r="E154" s="121"/>
      <c r="F154" s="119" t="s">
        <v>72</v>
      </c>
      <c r="G154" s="156">
        <v>21</v>
      </c>
      <c r="H154" s="155">
        <v>54233</v>
      </c>
    </row>
    <row r="155" spans="2:8" ht="13.5" thickBot="1" x14ac:dyDescent="0.25">
      <c r="B155" s="125"/>
      <c r="C155" s="123"/>
      <c r="D155" s="124"/>
      <c r="E155" s="125"/>
      <c r="F155" s="123"/>
      <c r="G155" s="123"/>
      <c r="H155" s="124"/>
    </row>
    <row r="156" spans="2:8" ht="15" x14ac:dyDescent="0.25">
      <c r="B156" s="278" t="s">
        <v>390</v>
      </c>
      <c r="C156" s="278"/>
      <c r="D156" s="155">
        <v>13204</v>
      </c>
      <c r="E156" s="101"/>
      <c r="F156" s="119" t="s">
        <v>390</v>
      </c>
      <c r="G156" s="101"/>
      <c r="H156" s="155">
        <v>13203</v>
      </c>
    </row>
    <row r="157" spans="2:8" ht="15" x14ac:dyDescent="0.25">
      <c r="B157" s="101"/>
      <c r="C157" s="159" t="s">
        <v>391</v>
      </c>
      <c r="D157" s="111">
        <v>10138</v>
      </c>
      <c r="E157" s="101"/>
      <c r="F157" s="119" t="s">
        <v>392</v>
      </c>
      <c r="G157" s="120">
        <v>27</v>
      </c>
      <c r="H157" s="111">
        <v>15364</v>
      </c>
    </row>
    <row r="158" spans="2:8" ht="24" x14ac:dyDescent="0.25">
      <c r="B158" s="101"/>
      <c r="C158" s="159" t="s">
        <v>393</v>
      </c>
      <c r="D158" s="111">
        <v>-2113</v>
      </c>
      <c r="E158" s="101"/>
      <c r="F158" s="119" t="s">
        <v>394</v>
      </c>
      <c r="G158" s="120">
        <v>28</v>
      </c>
      <c r="H158" s="111">
        <v>-2161</v>
      </c>
    </row>
    <row r="159" spans="2:8" ht="24" x14ac:dyDescent="0.25">
      <c r="B159" s="101"/>
      <c r="C159" s="159" t="s">
        <v>395</v>
      </c>
      <c r="D159" s="111">
        <v>5208</v>
      </c>
      <c r="E159" s="101"/>
      <c r="F159" s="102"/>
      <c r="G159" s="101"/>
      <c r="H159" s="101"/>
    </row>
    <row r="160" spans="2:8" ht="24" x14ac:dyDescent="0.25">
      <c r="B160" s="101"/>
      <c r="C160" s="159" t="s">
        <v>396</v>
      </c>
      <c r="D160" s="120">
        <v>-29</v>
      </c>
      <c r="E160" s="101"/>
      <c r="F160" s="102"/>
      <c r="G160" s="101"/>
      <c r="H160" s="101"/>
    </row>
    <row r="161" spans="2:8" ht="15.75" thickBot="1" x14ac:dyDescent="0.3">
      <c r="B161" s="125"/>
      <c r="C161" s="160"/>
      <c r="D161" s="101"/>
      <c r="E161" s="125"/>
      <c r="F161" s="123"/>
      <c r="G161" s="125"/>
      <c r="H161" s="125"/>
    </row>
    <row r="162" spans="2:8" ht="13.5" thickBot="1" x14ac:dyDescent="0.25">
      <c r="B162" s="274" t="s">
        <v>397</v>
      </c>
      <c r="C162" s="274"/>
      <c r="D162" s="161">
        <v>10146</v>
      </c>
      <c r="E162" s="124"/>
      <c r="F162" s="142" t="s">
        <v>398</v>
      </c>
      <c r="G162" s="162">
        <v>43</v>
      </c>
      <c r="H162" s="149">
        <v>10146</v>
      </c>
    </row>
    <row r="163" spans="2:8" ht="13.5" thickBot="1" x14ac:dyDescent="0.25">
      <c r="B163" s="274" t="s">
        <v>399</v>
      </c>
      <c r="C163" s="274"/>
      <c r="D163" s="154" t="s">
        <v>316</v>
      </c>
      <c r="E163" s="124"/>
      <c r="F163" s="142" t="s">
        <v>90</v>
      </c>
      <c r="G163" s="134">
        <v>44</v>
      </c>
      <c r="H163" s="154" t="s">
        <v>316</v>
      </c>
    </row>
    <row r="164" spans="2:8" ht="13.5" thickBot="1" x14ac:dyDescent="0.25">
      <c r="B164" s="274" t="s">
        <v>362</v>
      </c>
      <c r="C164" s="274"/>
      <c r="D164" s="149">
        <v>10146</v>
      </c>
      <c r="E164" s="124"/>
      <c r="F164" s="142" t="s">
        <v>363</v>
      </c>
      <c r="G164" s="134">
        <v>45</v>
      </c>
      <c r="H164" s="149">
        <v>10146</v>
      </c>
    </row>
    <row r="165" spans="2:8" ht="15.75" thickBot="1" x14ac:dyDescent="0.3">
      <c r="B165" s="274" t="s">
        <v>364</v>
      </c>
      <c r="C165" s="274"/>
      <c r="D165" s="150"/>
      <c r="E165" s="101"/>
      <c r="F165" s="142"/>
      <c r="G165" s="138"/>
      <c r="H165" s="150"/>
    </row>
    <row r="166" spans="2:8" ht="96" x14ac:dyDescent="0.25">
      <c r="B166" s="138"/>
      <c r="C166" s="119" t="s">
        <v>365</v>
      </c>
      <c r="D166" s="151" t="s">
        <v>316</v>
      </c>
      <c r="E166" s="101"/>
      <c r="F166" s="119" t="s">
        <v>164</v>
      </c>
      <c r="G166" s="120">
        <v>48</v>
      </c>
      <c r="H166" s="151" t="s">
        <v>316</v>
      </c>
    </row>
    <row r="167" spans="2:8" ht="72.75" thickBot="1" x14ac:dyDescent="0.3">
      <c r="B167" s="101"/>
      <c r="C167" s="123" t="s">
        <v>366</v>
      </c>
      <c r="D167" s="152" t="s">
        <v>316</v>
      </c>
      <c r="E167" s="101"/>
      <c r="F167" s="148" t="s">
        <v>367</v>
      </c>
      <c r="G167" s="153">
        <v>51</v>
      </c>
      <c r="H167" s="152" t="s">
        <v>316</v>
      </c>
    </row>
    <row r="168" spans="2:8" ht="15.75" thickBot="1" x14ac:dyDescent="0.3">
      <c r="B168" s="275" t="s">
        <v>364</v>
      </c>
      <c r="C168" s="275"/>
      <c r="D168" s="154" t="s">
        <v>316</v>
      </c>
      <c r="E168" s="101"/>
      <c r="F168" s="136" t="s">
        <v>368</v>
      </c>
      <c r="G168" s="134">
        <v>52</v>
      </c>
      <c r="H168" s="154" t="s">
        <v>316</v>
      </c>
    </row>
    <row r="169" spans="2:8" ht="13.5" thickBot="1" x14ac:dyDescent="0.25">
      <c r="B169" s="274" t="s">
        <v>369</v>
      </c>
      <c r="C169" s="274"/>
      <c r="D169" s="149">
        <v>10146</v>
      </c>
      <c r="E169" s="135"/>
      <c r="F169" s="142" t="s">
        <v>370</v>
      </c>
      <c r="G169" s="134">
        <v>53</v>
      </c>
      <c r="H169" s="149">
        <v>10146</v>
      </c>
    </row>
  </sheetData>
  <mergeCells count="36">
    <mergeCell ref="B91:C91"/>
    <mergeCell ref="B105:C105"/>
    <mergeCell ref="B114:C114"/>
    <mergeCell ref="B123:C123"/>
    <mergeCell ref="A1:I40"/>
    <mergeCell ref="A42:I42"/>
    <mergeCell ref="B46:C46"/>
    <mergeCell ref="B47:C47"/>
    <mergeCell ref="F60:F61"/>
    <mergeCell ref="B71:C71"/>
    <mergeCell ref="B89:C89"/>
    <mergeCell ref="B44:C45"/>
    <mergeCell ref="D44:D45"/>
    <mergeCell ref="E44:E45"/>
    <mergeCell ref="F44:F45"/>
    <mergeCell ref="G44:G45"/>
    <mergeCell ref="B128:C128"/>
    <mergeCell ref="B129:C129"/>
    <mergeCell ref="B132:C132"/>
    <mergeCell ref="B133:C133"/>
    <mergeCell ref="A135:I135"/>
    <mergeCell ref="G137:G138"/>
    <mergeCell ref="B139:C139"/>
    <mergeCell ref="B144:C144"/>
    <mergeCell ref="B156:C156"/>
    <mergeCell ref="B162:C162"/>
    <mergeCell ref="B137:B138"/>
    <mergeCell ref="C137:C138"/>
    <mergeCell ref="D137:D138"/>
    <mergeCell ref="E137:E138"/>
    <mergeCell ref="F137:F138"/>
    <mergeCell ref="B163:C163"/>
    <mergeCell ref="B164:C164"/>
    <mergeCell ref="B165:C165"/>
    <mergeCell ref="B168:C168"/>
    <mergeCell ref="B169:C169"/>
  </mergeCells>
  <pageMargins left="0.7" right="0.7" top="0.75" bottom="0.75" header="0.3" footer="0.3"/>
  <pageSetup scale="14" fitToWidth="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02225BB-03BD-4A5B-AFE7-4E2D8054D8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3.xml><?xml version="1.0" encoding="utf-8"?>
<ds:datastoreItem xmlns:ds="http://schemas.openxmlformats.org/officeDocument/2006/customXml" ds:itemID="{491D0DB1-363B-42FA-AD71-703E78C5E9DB}">
  <ds:schemaRefs>
    <ds:schemaRef ds:uri="http://purl.org/dc/elements/1.1/"/>
    <ds:schemaRef ds:uri="http://www.w3.org/XML/1998/namespace"/>
    <ds:schemaRef ds:uri="http://schemas.microsoft.com/office/2006/documentManagement/types"/>
    <ds:schemaRef ds:uri="http://purl.org/dc/terms/"/>
    <ds:schemaRef ds:uri="http://schemas.microsoft.com/office/infopath/2007/PartnerControls"/>
    <ds:schemaRef ds:uri="http://schemas.microsoft.com/office/2006/metadata/properties"/>
    <ds:schemaRef ds:uri="2090b57c-2e4d-4ed9-b313-510fc704fe75"/>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vlovric</cp:lastModifiedBy>
  <cp:lastPrinted>2018-04-25T06:49:36Z</cp:lastPrinted>
  <dcterms:created xsi:type="dcterms:W3CDTF">2008-10-17T11:51:54Z</dcterms:created>
  <dcterms:modified xsi:type="dcterms:W3CDTF">2024-05-16T12:31:16Z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