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saveExternalLinkValues="0" codeName="ThisWorkbook" defaultThemeVersion="124226"/>
  <mc:AlternateContent xmlns:mc="http://schemas.openxmlformats.org/markup-compatibility/2006">
    <mc:Choice Requires="x15">
      <x15ac:absPath xmlns:x15ac="http://schemas.microsoft.com/office/spreadsheetml/2010/11/ac" url="C:\Users\vlovric\Desktop\Objave 2025\2025-04-28 Financijski izvještaji Y2024\XLS\"/>
    </mc:Choice>
  </mc:AlternateContent>
  <xr:revisionPtr revIDLastSave="0" documentId="13_ncr:1_{4F8627B1-F980-416B-96D7-624DE01206A9}" xr6:coauthVersionLast="47" xr6:coauthVersionMax="47" xr10:uidLastSave="{00000000-0000-0000-0000-000000000000}"/>
  <workbookProtection workbookPassword="CA29" lockStructure="1"/>
  <bookViews>
    <workbookView xWindow="-120" yWindow="-120" windowWidth="38640" windowHeight="21120" activeTab="6"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Bilanca!$A$1:$I$66</definedName>
    <definedName name="_xlnm.Print_Area" localSheetId="4">NT_D!$A$1:$I$49</definedName>
    <definedName name="_xlnm.Print_Area" localSheetId="3">NT_I!$A$1:$I$47</definedName>
    <definedName name="_xlnm.Print_Area" localSheetId="5">PK!$A$1:$M$31</definedName>
  </definedNames>
  <calcPr calcId="191029"/>
</workbook>
</file>

<file path=xl/calcChain.xml><?xml version="1.0" encoding="utf-8"?>
<calcChain xmlns="http://schemas.openxmlformats.org/spreadsheetml/2006/main">
  <c r="M30" i="22" l="1"/>
  <c r="M29" i="22"/>
  <c r="M28" i="22"/>
  <c r="M27" i="22"/>
  <c r="L26" i="22"/>
  <c r="K26" i="22"/>
  <c r="J26" i="22"/>
  <c r="I26" i="22"/>
  <c r="H26" i="22"/>
  <c r="G26" i="22"/>
  <c r="E26" i="22"/>
  <c r="D26" i="22"/>
  <c r="C26" i="22"/>
  <c r="M25" i="22"/>
  <c r="M23" i="22"/>
  <c r="L22" i="22"/>
  <c r="K22" i="22"/>
  <c r="J22" i="22"/>
  <c r="I22" i="22"/>
  <c r="H22" i="22"/>
  <c r="G22" i="22"/>
  <c r="F22" i="22"/>
  <c r="E22" i="22"/>
  <c r="D22" i="22"/>
  <c r="C22" i="22"/>
  <c r="M21" i="22"/>
  <c r="M20" i="22"/>
  <c r="M19" i="22"/>
  <c r="M17" i="22"/>
  <c r="M16" i="22"/>
  <c r="M15" i="22"/>
  <c r="M14" i="22"/>
  <c r="L13" i="22"/>
  <c r="K13" i="22"/>
  <c r="J13" i="22"/>
  <c r="I13" i="22"/>
  <c r="H13" i="22"/>
  <c r="G13" i="22"/>
  <c r="F13" i="22"/>
  <c r="E13" i="22"/>
  <c r="D13" i="22"/>
  <c r="C13" i="22"/>
  <c r="M12" i="22"/>
  <c r="M11" i="22"/>
  <c r="M10" i="22"/>
  <c r="L9" i="22"/>
  <c r="K9" i="22"/>
  <c r="J9" i="22"/>
  <c r="I9" i="22"/>
  <c r="H9" i="22"/>
  <c r="G9" i="22"/>
  <c r="F9" i="22"/>
  <c r="E9" i="22"/>
  <c r="D9" i="22"/>
  <c r="C9" i="22"/>
  <c r="M8" i="22"/>
  <c r="M7" i="22"/>
  <c r="M6" i="22"/>
  <c r="H58" i="19"/>
  <c r="I40" i="19"/>
  <c r="H40" i="19"/>
  <c r="I33" i="19"/>
  <c r="H33" i="19"/>
  <c r="I28" i="19"/>
  <c r="H28" i="19"/>
  <c r="I22" i="19"/>
  <c r="H22" i="19"/>
  <c r="I19" i="19"/>
  <c r="H19" i="19"/>
  <c r="I14" i="19"/>
  <c r="H14" i="19"/>
  <c r="I8" i="19"/>
  <c r="H8" i="19"/>
  <c r="I64" i="18"/>
  <c r="H64" i="18"/>
  <c r="I51" i="18"/>
  <c r="H51" i="18"/>
  <c r="I40" i="18"/>
  <c r="I37" i="18" s="1"/>
  <c r="H40" i="18"/>
  <c r="H37" i="18" s="1"/>
  <c r="I28" i="18"/>
  <c r="H28" i="18"/>
  <c r="I22" i="18"/>
  <c r="H22" i="18"/>
  <c r="I16" i="18"/>
  <c r="H16" i="18"/>
  <c r="I10" i="18"/>
  <c r="H10" i="18"/>
  <c r="C18" i="22" l="1"/>
  <c r="I21" i="18"/>
  <c r="H8" i="18"/>
  <c r="H61" i="18"/>
  <c r="C31" i="22"/>
  <c r="G31" i="22"/>
  <c r="K31" i="22"/>
  <c r="H31" i="22"/>
  <c r="D18" i="22"/>
  <c r="H18" i="22"/>
  <c r="L18" i="22"/>
  <c r="I18" i="22"/>
  <c r="K18" i="22"/>
  <c r="I7" i="19"/>
  <c r="I46" i="19" s="1"/>
  <c r="I61" i="18"/>
  <c r="I8" i="18"/>
  <c r="D31" i="22"/>
  <c r="M9" i="22"/>
  <c r="F18" i="22"/>
  <c r="J18" i="22"/>
  <c r="E31" i="22"/>
  <c r="I31" i="22"/>
  <c r="E18" i="22"/>
  <c r="L31" i="22"/>
  <c r="H21" i="18"/>
  <c r="H7" i="19"/>
  <c r="H46" i="19" s="1"/>
  <c r="M13" i="22"/>
  <c r="G18" i="22"/>
  <c r="M22" i="22"/>
  <c r="J31" i="22"/>
  <c r="H18" i="19"/>
  <c r="H47" i="19" s="1"/>
  <c r="I18" i="19"/>
  <c r="I47" i="19" s="1"/>
  <c r="H49" i="21"/>
  <c r="I49" i="21"/>
  <c r="H45" i="21"/>
  <c r="I45" i="21"/>
  <c r="I39" i="21"/>
  <c r="H39" i="21"/>
  <c r="I31" i="21"/>
  <c r="I34" i="21" s="1"/>
  <c r="H31" i="21"/>
  <c r="H34" i="21" s="1"/>
  <c r="I25" i="21"/>
  <c r="I28" i="21" s="1"/>
  <c r="H25" i="21"/>
  <c r="H28" i="21" s="1"/>
  <c r="H19" i="21"/>
  <c r="H12" i="21"/>
  <c r="I19" i="21"/>
  <c r="I12" i="21"/>
  <c r="H47" i="20"/>
  <c r="I43" i="20"/>
  <c r="H43" i="20"/>
  <c r="I37" i="20"/>
  <c r="H37" i="20"/>
  <c r="H32" i="20"/>
  <c r="I28" i="20"/>
  <c r="H28" i="20"/>
  <c r="H21" i="20"/>
  <c r="I21" i="20"/>
  <c r="H15" i="20"/>
  <c r="I34" i="18" l="1"/>
  <c r="I49" i="19"/>
  <c r="I51" i="19" s="1"/>
  <c r="H34" i="18"/>
  <c r="M18" i="22"/>
  <c r="H49" i="19"/>
  <c r="H51" i="19" s="1"/>
  <c r="H59" i="19" s="1"/>
  <c r="I32" i="20" l="1"/>
  <c r="I15" i="20" l="1"/>
  <c r="I47" i="20" l="1"/>
  <c r="I58" i="19" l="1"/>
  <c r="I59" i="19" s="1"/>
  <c r="M24" i="22" l="1"/>
  <c r="F26" i="22"/>
  <c r="F31" i="22" l="1"/>
  <c r="M31" i="22" s="1"/>
  <c r="M26" i="22"/>
</calcChain>
</file>

<file path=xl/sharedStrings.xml><?xml version="1.0" encoding="utf-8"?>
<sst xmlns="http://schemas.openxmlformats.org/spreadsheetml/2006/main" count="511" uniqueCount="401">
  <si>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</si>
  <si>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</si>
  <si>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</si>
  <si>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</si>
  <si>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</si>
  <si>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</si>
  <si>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</si>
  <si>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</si>
  <si>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</si>
  <si>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</si>
  <si>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</si>
  <si>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</si>
  <si>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</si>
  <si>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</si>
  <si>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ODGOĐENA POREZNA IMOVINA</t>
  </si>
  <si>
    <t>I NEMATERIJALNA IMOVINA</t>
  </si>
  <si>
    <t>II MATERIJALNA IMOVINA 004+…+008</t>
  </si>
  <si>
    <t>1 Zemljišta i zgrade</t>
  </si>
  <si>
    <t>2 Računalna oprema</t>
  </si>
  <si>
    <t>3 Ostala materijalna imovina</t>
  </si>
  <si>
    <t>4 Ulaganja u tuđu imovinu</t>
  </si>
  <si>
    <t>5 Imovina u pripremi</t>
  </si>
  <si>
    <t>1 Ulaganja u pridružena društva, ovisna društva i zajedničke pothvate</t>
  </si>
  <si>
    <t>2 Financijska imovina koja se vodi po amortiziranom trošku</t>
  </si>
  <si>
    <t>1 Potraživanja od kupaca</t>
  </si>
  <si>
    <t>2 Potraživanja od zaposlenika i članova poduzetnika</t>
  </si>
  <si>
    <t>3 Potraživanja od države i drugih institucija</t>
  </si>
  <si>
    <t>4 Potraživanja od povezanih poduzetnika</t>
  </si>
  <si>
    <t>5 Ostala potraživanja</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</si>
  <si>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</si>
  <si>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</si>
  <si>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</si>
  <si>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</si>
  <si>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</si>
  <si>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E IZVANBILANČNI  ZAPISI</t>
  </si>
  <si>
    <t>Dodatak bilanci (pozicija za konsolidirane financijske izvještaje)</t>
  </si>
  <si>
    <t>AKTIVA</t>
  </si>
  <si>
    <t>I TEMELJNI KAPITAL</t>
  </si>
  <si>
    <t>II KAPITALNE REZERVE</t>
  </si>
  <si>
    <t>1 Zakonske rezerve</t>
  </si>
  <si>
    <t>2 Rezerve za vlastite dionice</t>
  </si>
  <si>
    <t>3 Rezerve fer vrijednosti</t>
  </si>
  <si>
    <t>4 Ostale rezerve</t>
  </si>
  <si>
    <t xml:space="preserve">B REZERVIRANJA </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</si>
  <si>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</si>
  <si>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</si>
  <si>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</si>
  <si>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</si>
  <si>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</si>
  <si>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</si>
  <si>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</si>
  <si>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</si>
  <si>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</si>
  <si>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</si>
  <si>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1 Pripisano imateljima kapitala matice</t>
  </si>
  <si>
    <t>2 Pripisano nekontrolirajućem interesu</t>
  </si>
  <si>
    <t>Dodatak **</t>
  </si>
  <si>
    <t>Pripisano imateljima matice</t>
  </si>
  <si>
    <t>Pripisano manjinskom interesu</t>
  </si>
  <si>
    <t>1 Provizije i članarine</t>
  </si>
  <si>
    <t>2 Prihodi od održavanja uvrštenja</t>
  </si>
  <si>
    <t>3 Prihodi od naknada za uvrštenje</t>
  </si>
  <si>
    <t>4 Prihodi od dražbi</t>
  </si>
  <si>
    <t>5 Prihodi od prodaje članskih mjesta</t>
  </si>
  <si>
    <t>1 Naknade za korištenje sučelja za izravan pristup trgovinskom sustavu (API)</t>
  </si>
  <si>
    <t>2 Prihodi od prodaje informacija</t>
  </si>
  <si>
    <t>3 Ostali prihodi</t>
  </si>
  <si>
    <t>1 Troškovi sirovina i materijala</t>
  </si>
  <si>
    <t>2 Ostali vanjski troškovi</t>
  </si>
  <si>
    <t>1 Neto plaće i nadnice</t>
  </si>
  <si>
    <t>2 Troškovi poreza i doprinosa iz plaća</t>
  </si>
  <si>
    <t>3 Doprinosi na plaće</t>
  </si>
  <si>
    <t>III Amortizacija</t>
  </si>
  <si>
    <t>IV Ostali troškovi</t>
  </si>
  <si>
    <t>1 dugotrajne imovine (osim financijske imovine)</t>
  </si>
  <si>
    <t>2 kratkotrajne imovine (osim financijske imovine)</t>
  </si>
  <si>
    <t>VI Rezerviranja</t>
  </si>
  <si>
    <t>VII Ostali poslovni rashodi</t>
  </si>
  <si>
    <t>3 Dio prihoda od pridruženih poduzetnika i sudjelujućih interesa</t>
  </si>
  <si>
    <t>4 Nerealizirani dobici (prihodi) od financijske imovine</t>
  </si>
  <si>
    <t>5 Dobit od ukidanja rezervacija za umanjenje vrijednosti za očekivane kreditne gubitke</t>
  </si>
  <si>
    <t>6 Ostali financijski prihodi</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</si>
  <si>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</si>
  <si>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</si>
  <si>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</si>
  <si>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</si>
  <si>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</si>
  <si>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G Udio u dobiti/gubitku pridruženog i ovisnog društva</t>
  </si>
  <si>
    <t>I POREZ NA DOBIT</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</si>
  <si>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</si>
  <si>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</si>
  <si>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</si>
  <si>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</si>
  <si>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</si>
  <si>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</si>
  <si>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</si>
  <si>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</si>
  <si>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</si>
  <si>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</si>
  <si>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</si>
  <si>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</si>
  <si>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</si>
  <si>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</si>
  <si>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</si>
  <si>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</si>
  <si>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</si>
  <si>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</si>
  <si>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</si>
  <si>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</si>
  <si>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</si>
  <si>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</si>
  <si>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</si>
  <si>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</si>
  <si>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</si>
  <si>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</si>
  <si>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</si>
  <si>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</si>
  <si>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</si>
  <si>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</si>
  <si>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</si>
  <si>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</si>
  <si>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</si>
  <si>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</si>
  <si>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</si>
  <si>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</si>
  <si>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</si>
  <si>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</si>
  <si>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</si>
  <si>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</si>
  <si>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</si>
  <si>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</si>
  <si>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</si>
  <si>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</si>
  <si>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</si>
  <si>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</si>
  <si>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</si>
  <si>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</si>
  <si>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</si>
  <si>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</si>
  <si>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</si>
  <si>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</si>
  <si>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</si>
  <si>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</si>
  <si>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</si>
  <si>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</si>
  <si>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</si>
  <si>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</si>
  <si>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</si>
  <si>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</si>
  <si>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</si>
  <si>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</si>
  <si>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</si>
  <si>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</si>
  <si>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</si>
  <si>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</si>
  <si>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</si>
  <si>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</si>
  <si>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</si>
  <si>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</si>
  <si>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</si>
  <si>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</si>
  <si>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</si>
  <si>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</si>
  <si>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</si>
  <si>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</si>
  <si>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</si>
  <si>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</si>
  <si>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</si>
  <si>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</si>
  <si>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</si>
  <si>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</si>
  <si>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</si>
  <si>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Zadnji dan prethodne poslovne godine</t>
  </si>
  <si>
    <t>Isto razdoblje prethodne godine</t>
  </si>
  <si>
    <t>Tekuće razdoblje</t>
  </si>
  <si>
    <t xml:space="preserve">Na izvještajni datum tekućeg razdoblja
</t>
  </si>
  <si>
    <t xml:space="preserve">2 Kamate, tečajne razlike, dividende, slični prihodi iz odnosa s         nepovezanim poduzetnicima i drugim osobama </t>
  </si>
  <si>
    <t xml:space="preserve">1 Kamate, tečajne razlike, dividende i slični prihodi iz odnosa s         povezanim poduzetnicima </t>
  </si>
  <si>
    <t>4 Smanjenje kratkotrajnih potraživanja</t>
  </si>
  <si>
    <t>7 Ostalo povećanje novčanog tijeka</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</si>
  <si>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</si>
  <si>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</si>
  <si>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</si>
  <si>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</si>
  <si>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</si>
  <si>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</si>
  <si>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</si>
  <si>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</si>
  <si>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</si>
  <si>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</si>
  <si>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</si>
  <si>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</si>
  <si>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</si>
  <si>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</si>
  <si>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</si>
  <si>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</si>
  <si>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</si>
  <si>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</si>
  <si>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</si>
  <si>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</si>
  <si>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</si>
  <si>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</si>
  <si>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</si>
  <si>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</si>
  <si>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</si>
  <si>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</si>
  <si>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</si>
  <si>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</si>
  <si>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</si>
  <si>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</si>
  <si>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</si>
  <si>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</si>
  <si>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</si>
  <si>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</si>
  <si>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</si>
  <si>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</si>
  <si>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</si>
  <si>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</si>
  <si>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</si>
  <si>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</si>
  <si>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</si>
  <si>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u eurima</t>
  </si>
  <si>
    <t>A DUGOTRAJNA IMOVINA 002+003+009+013</t>
  </si>
  <si>
    <t>III DUGOTRAJNA FINANCIJSKA IMOVINA 010+011+012</t>
  </si>
  <si>
    <t>3 Financijska imovina koja se vodi po fer vrijednosti kroz ostalu sveobuhvatnu dobit</t>
  </si>
  <si>
    <t>B KRATKOTRAJNA IMOVINA 015+021+025</t>
  </si>
  <si>
    <t>I POTRAŽIVANJA 016+...+020</t>
  </si>
  <si>
    <t>II KRATKOTRAJNA FINANCIJSKA IMOVINA 022+…+024</t>
  </si>
  <si>
    <t>D UKUPNO AKTIVA 001+014+026</t>
  </si>
  <si>
    <t>A KAPITAL I REZERVE 030+031+032+037+…+41</t>
  </si>
  <si>
    <t>III REZERVE IZ DOBITI 033+...+036</t>
  </si>
  <si>
    <t>IV REVALORIZACIJSKE REZERVE</t>
  </si>
  <si>
    <t>V REZERVE OD TEČAJNIH RAZLIKA IZ PRERAČUNA INOZEMNOG POSLOVANJA</t>
  </si>
  <si>
    <t>VI ZADRŽANA DOBIT ILI PRENESENI GUBITAK</t>
  </si>
  <si>
    <t>VII DOBIT ILI GUBITAK POSLOVNE GODINE</t>
  </si>
  <si>
    <t>VIII MANJINSKI INTERES</t>
  </si>
  <si>
    <t>C KRATKOROČNE OBVEZE 044+…+049</t>
  </si>
  <si>
    <t>G UKUPNO  PASIVA 029+042+043+050+051+052</t>
  </si>
  <si>
    <t>I Kapital i rezerve 056+057</t>
  </si>
  <si>
    <t>A POSLOVNI PRIHODI 002+008</t>
  </si>
  <si>
    <t>I Prihodi od prodaje 003+...+007</t>
  </si>
  <si>
    <t>II Ostali poslovni prihodi 009+...+011</t>
  </si>
  <si>
    <t>B POSLOVNI RASHODI 013+016+020+021+022+025+026</t>
  </si>
  <si>
    <t>I Materijalni troškovi 014+015</t>
  </si>
  <si>
    <t>II Troškovi osoblja 017+...+019</t>
  </si>
  <si>
    <t>V Vrijednosno usklađivanje 023+024</t>
  </si>
  <si>
    <t>C FINANCIJSKI PRIHODI 028+...+033</t>
  </si>
  <si>
    <t>D FINANCIJSKI RASHODI 035+...+039</t>
  </si>
  <si>
    <t>E UKUPNI PRIHODI 001+027</t>
  </si>
  <si>
    <t>F UKUPNI RASHODI 012+034</t>
  </si>
  <si>
    <t>H DOBIT ILI GUBITAK PRIJE OPOREZIVANJA 040-041+042</t>
  </si>
  <si>
    <t>J DOBIT ILI GUBITAK RAZDOBLJA 043-044</t>
  </si>
  <si>
    <t>K OSTALA SVEOBUHVATNA DOBIT 046+…+051</t>
  </si>
  <si>
    <t>L UKUPNA SVEOBUHVATNA DOBIT 045+052</t>
  </si>
  <si>
    <t>Kapitalne rezerve</t>
  </si>
  <si>
    <t>Zakonske rezerve i rezerve za vlastite dionice</t>
  </si>
  <si>
    <t>Rezerve fer vrijednosti</t>
  </si>
  <si>
    <t>Ostale rezerve</t>
  </si>
  <si>
    <t>Revalorizacijske rezerve</t>
  </si>
  <si>
    <t>Rezerve od tečajnih razlika iz preračuna inozemnog poslovanja</t>
  </si>
  <si>
    <t>Zadrža na dobit ili preneseni gubitak</t>
  </si>
  <si>
    <t>Dobit ili gubitak poslovne godine</t>
  </si>
  <si>
    <t>Stanje 1. siječnja prethodne godine</t>
  </si>
  <si>
    <t>Stanje 1. siječnja prethodne god. (prepravljeno</t>
  </si>
  <si>
    <t xml:space="preserve">Stanje na zadnji dan izvještajnog razdoblja </t>
  </si>
  <si>
    <t>Stanje 1. siječnja tekuće poslovne godine</t>
  </si>
  <si>
    <t>Stanje 1. siječnja tekuće poslovne god. (prepravljeno)</t>
  </si>
  <si>
    <t>Stanje na zadnji dan izvještajnog razdoblja</t>
  </si>
  <si>
    <t>03749606</t>
  </si>
  <si>
    <t>080034217</t>
  </si>
  <si>
    <t>HR</t>
  </si>
  <si>
    <t>84368186611</t>
  </si>
  <si>
    <t>Ulica Ivana Lučića 2a/22</t>
  </si>
  <si>
    <t>Zagrebačka burza d.d.</t>
  </si>
  <si>
    <t>Zagreb</t>
  </si>
  <si>
    <t>sandra.semuga@zse.hr</t>
  </si>
  <si>
    <t>www.zse.hr</t>
  </si>
  <si>
    <t>Sigma Tax Consulting d.o.o.</t>
  </si>
  <si>
    <t>Lucija Tropčić Kovaček</t>
  </si>
  <si>
    <t>01/4699-555</t>
  </si>
  <si>
    <t>lucija.tropcic@sigmabc.eu</t>
  </si>
  <si>
    <t>PriceWaterhouseCoopers d.o.o.</t>
  </si>
  <si>
    <t>Siniša Dušić</t>
  </si>
  <si>
    <t>Obveznik: Zagrebačka burza d.d.</t>
  </si>
  <si>
    <t>7478000050A040C0D041</t>
  </si>
  <si>
    <t>stanje na dan 31.12.2024</t>
  </si>
  <si>
    <t>u razdoblju 01.01.2024. do 31.12.2024.</t>
  </si>
  <si>
    <t>2024.</t>
  </si>
  <si>
    <t xml:space="preserve">Bilješke uz godišnje financijske izvještaje - GFI
1.	Društvo koje je predmet izvještavanja
Zagrebačka burza d.d. („Društvo“) je dioničko društvo sa sjedištem u Republici Hrvatskoj upisano u sudski registar Trgovačkog suda u Zagrebu 5. srpnja 1991. pod matičnim brojem subjekta (MBS) 080034217. Osobni identifikacijski broj Društva (OIB) je 84368186611. Registrirana adresa Društva je Eurotower, 22. kat, Ivana Lučića 2a/22, Zagreb, Hrvatska.
2.	Osnova za sastavljanje financijskih izvještaja i značajne računovodstvene politike
Osnova za sastavljanje
Odvojeni financijski izvještaji pripremljeni su u skladu s Međunarodnim standardima financijskog izvještavanja usvojenim od strane Europske unije (MSFI). Odvojeni financijski izvještaji sastavljeni su na osnovi povijesnog troška, osim financijske imovine po fer vrijednosti kroz račun dobiti i gubitka i financijske imovine kroz sveobuhvatnu dobit koja je mjerena po fer vrijednosti.
Detaljne informacije o osnovi za sastavljanje financijskih izvještaja nalaze se u bilješci uz odvojene financijske izvještaje  broj 2 objavljenoj u Godišnjem izvještaju o stanju Društva i poslovanju u 2024. godini koji je raspoloživ na internet stranici www.zse.hr (dalje u tekstu: Godišnji izvještaj Društva).
Značajne računovodstvene politike
Prilikom sastavljanja ovih financijskih izvještaja za izvještajno razdoblje primjenjuju se računovodstvene politike koje su objavljene u odvojenim financijskim izvještajima za 2024. godinu koji su objavljeni na internet stranici www.zse.hr.
Objava dodatnih informacije prema zahtjevima MSFI-jeva, a koje nisu prezentirane u izvještaju o financijskom položaju, izvještaju o sveobuhvatnoj dobiti, izvještaju o novčanim tokovima i izvještaju o promjeni kapitala
Dodatne informacije prema zahtjevima MSFI-jeva, a koje nisu prezentirane u odvojenom izvještaju o financijskom položaju, izvještaju o sveobuhvatnoj dobiti, izvještaju o novčanim tokovima i izvještaju o promjeni kapitala objavljeni su u izvještaju Godišnjem izvještaju Društva  koje je objavljeno na internet stranici www.zse.hr.
3.	Financijske obveze, jamstva ili nepredviđeni izdaci koji nisu uključeni u bilancu, priroda i oblik eventualno uspostavljenog stvarnog osiguranja koje je dano
Društvo nema financijskih obveza, jamstava ili nepredviđenih izdataka koji nisu uključeni u bilancu na dan 31. prosinca 2024. godine niti ima dano uspostavljeno jamstvo.
4.	Iznos predujmova i odobrenih kredita članovima administrativnih, upravljačkih i nadzornih tijela
Društvo nije davalo predujmove niti odobravalo kredite članovima administrativnih, upravljačkih i nadzornih tijela tijekom 2024. ili 2023. godine. 
5.	Iznos i priroda pojedinih stavki prihoda ili rashoda izuzetne veličine ili pojave
Detalji o iznosima pojedinih stavki prihoda ili rashoda izuzetne veličine ili pojave su objavljeni u bilješkama uz revidirane financijske izvještaje u Godišnjem izvještaju (www.zse.hr). 
Bilješke uz godišnje financijske izvještaje – GFI (nastavak)
6.	Obveze koje dospijevaju nakon više od pet godina i dugovanja pokrivena vrijednim osiguranjem koje je dalo Društvo
Društvo na datum bilance nema obveza koje dospijevaju nakon više od pet godina.
Društvo na datum bilance nema dugovanja koja su pokrivena vrijednim osiguranjem koje je izdalo Društvo.
7.	Prosječan broj zaposlenih tijekom izvještajnog razdoblja 
Društvo je tijekom izvještajnog razdoblja 2024. godine imala prosječno zaposleno 23 zaposlenika.
8.	Kapitalizirani trošak plaće tijekom izvještajnog razdoblja
Društvo tijekom izvještajnog razdoblja nije kapitalizirala trošak plaća.
9.	Iznos plaća i naknada odobrenih za poslovnu godinu članovima administrativnih, upravljačkih i nadzornih tijela 
Iznos plaća i naknada odobrenih za 2024. godinu članovima administrativnih, upravljačkih i nadzornih tijela zbog njihove odgovornosti i sve obveze koje proizlaze ili koje su dogovorene u vezi s umirovljenjem za bivše članove tih tijela objavljene su u bilješci 24 Povezane osobe u Godišnjem izvještaju Društva (www.zse.hr)
10.	Prosječan broj zaposlenih po kategorijama i troškovi osoblja koji se odnose na poslovnu godinu
Društvo ne dijeli zaposlene na kategorije. Tijekom 2024. godine Društvo je imalo prosječno 23 zaposlenika. Primanja zaposlenih za 2024. godinu raščlanjena na neto plaće i nadnice, troškove poreza i doprinosa iz plaća, doprinose na plaće te ostali troškovi plaća koji ne uključuju naknade troškova objavljeni su u bilješci 6 Troškovi osoblja u Godišnjem izvještaju Društva (www.zse.hr)
11.	Odgođeni porezi
Rezerviranje za odgođene poreze, stanje odgođenih poreza na početku i na kraju izvještajnog razdoblja  i kretanja u tim pozicijama tijekom izvještajnog razdoblja prikazani su u bilješci 9 Porez na dobit u Godišnjem izvještaju Društva (www.zse.hr).
12.	Naziv i sjedište svakog društva u kojem izdavatelj, bilo sam ili preko osobe koja djeluje u svoje ime ali za račun izdavatelja, drži sudjelujući udjel u kapitalu, iskazujući iznos kapitala koji se drži, iznos ukupnog kapitala i rezervi, i dobit ili gubitak 
Podaci o ulaganjima u društva u kojima Društvo drži sudjelujući udjel u kapitalu prikazani su u bilješkama „Ulaganje u ovisna društva“ i  „Ulaganja u pridružena društva i zajedničke pothvate“ (GFI: „Ulaganja u pridružena društva, ovisna društva i zajedničke pothvate“). 
13.	 Broj i nominalna vrijednost dionica upisanih tijekom izvještajnog razdoblja u okviru odobrenog kapitala
Temeljem odluke Glavne Skupštine Društva od 12. lipnja 2023. godine za potrebe usklađenja temeljnog kapitala Društva i dijelova tog kapitala koji se odnose na pojedine dionice s odredbama članka 21. Zakona o izmjenama Zakona o trgovačkim društvima („Narodne novine“ broj 114/22), svih 2.817.150 dionica Društva oznake ZB-R-A s nominalnim iznosom zamijenjene su za dionice bez nominalnog iznosa. 
14.	Postojanje bilo kakvih potvrda o sudjelovanju, konvertibilnih zadužnica, jamstava, opcija ili sličnih vrijednosnica ili prava, s naznakom njihovog broja i prava koja daju
Društvo nema potvrda o sudjelovanju, konvertibilnih zadužnica, jamstava, opcija ili sličnih vrijednosnica ili prava.
Bilješke uz godišnje financijske izvještaje – GFI (nastavak)
15.	Naziv, sjedište te pravni oblik svakog društva u kojemu izdavatelj ima neograničenu odgovornost
Društvo nema udjela u društvima s neograničenom odgovornosti.
16.	 Naziv i sjedište društva koje sastavlja konsolidirani financijski izvještaj za izvještajno razdoblje najveće grupe društava u kojoj izdavatelj sudjeluje kao kontrolirani član grupe
Društvo je krajnja matica te nije kontrolirani član druge grupe.
Društvo sastavlja godišnje konsolidirane financijske izvještaje koji su objavljeni na internet stranici www.zse.hr.
17.	 Naziv i sjedište društva koje sastavlja konsolidirani financijski izvještaj za izvještajno razdoblje najmanje grupe društava u kojoj izdavatelj sudjeluje kao kontrolirani član i koji je također uključen u grupu društava iz točke 13.
Društvo je krajnja matica te nije kontrolirani član druge grupe.
18.	 Mjesto na kojem je moguće dobiti primjerke konsolidiranih financijskih izvještaja iz točaka 16. i 17.
Društvo sastavlja godišnja konsolidirane financijske izvještaje koji su objavljeni na internet stranici www.zse.hr.
19.	Predložena raspodjela dobiti
Prijedlog o rasporedu dobiti za 2024. godinu priložen je uz Godišnje izvještaje Društva koje je objavljeno na internet stranici www.zse.hr.
20.	 Priroda i poslovna svrha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Društvo nema materijalnih aranžmana sa društvima koji nisu uključeni u prezentirane nekonsolidirane financijske izvještaje.
21.	 Priroda i financijski učinak značajnih događaja koji su nastupili nakon datuma bilance i nisu odraženi u računu dobiti i gubitka ili bilanci
Događaji nakon datuma bilance su objavljeni u bilješkama uz Godišnje izvještaje za 2024. godine koje je objavljeno na internet stranici www.zse.hr
22.	Neto prihod raščlanjen po segmentima
Društvo sve prihode ostvaruje u Hrvatskoj i za izvještajne potrebe cjelokupno poslovanje predstavlja jedan segment poslovanja. 
23.	Ukupan iznos naknade revizoru za izvještajnu godinu
Iznos naknade revizoru za zakonski propisanu reviziju godišnjih financijskih izvještaja i iznos ostalih naknada revizoru objavljeno je u bilješkama uz nekonsolidirane financijske izvještaje u Godišnjem izvještaju Društva. </t>
  </si>
  <si>
    <t>Rekapitulacija usporedbe GFI-POD bilance i nekonsolidirane bilance iz revidiranih izvještaja za 2024. godinu</t>
  </si>
  <si>
    <t>Stavka bilance u MSFI</t>
  </si>
  <si>
    <t>Iznos (EUR)</t>
  </si>
  <si>
    <t>Stavka bilance stanja u GFI</t>
  </si>
  <si>
    <t>Iznos</t>
  </si>
  <si>
    <t>(EUR)</t>
  </si>
  <si>
    <t>Dugotrajna imovina</t>
  </si>
  <si>
    <t>A. Dugotrajna imovina</t>
  </si>
  <si>
    <t>I. Nematerijalna imovina</t>
  </si>
  <si>
    <t>Nematerijalna imovina</t>
  </si>
  <si>
    <t>II. Materijalna imovina</t>
  </si>
  <si>
    <t>Nekretnine i oprema</t>
  </si>
  <si>
    <t>1. Zemljište i zgrade</t>
  </si>
  <si>
    <t>Imovina s pravom uporabe</t>
  </si>
  <si>
    <t>2. Računalni oprema</t>
  </si>
  <si>
    <t>3. Ostala materijalna imovina</t>
  </si>
  <si>
    <t>4. Ulaganja u tuđu imovinu</t>
  </si>
  <si>
    <t>III. Dugotrajna financijska imovina</t>
  </si>
  <si>
    <t>Ulaganja u ovisna društva</t>
  </si>
  <si>
    <t>Ulaganja  pridružena društva i zajednički pothvat</t>
  </si>
  <si>
    <t>Financijska imovina po fer vrijednosti kroz ostalu sveobuhvatnu dobit</t>
  </si>
  <si>
    <t>2. Financijska imovina koja se vodi po amortiziranom trošku</t>
  </si>
  <si>
    <t>Dugoročni depozit</t>
  </si>
  <si>
    <t>Pozajmice dane pridruženom društvu</t>
  </si>
  <si>
    <t>Odgođena porezna imovina</t>
  </si>
  <si>
    <t xml:space="preserve">Rekapitulacija usporedbe GFI-POD bilance i nekonsolidirane bilance iz revidiranih izvještaja za 2024. godinu (nastavak)     </t>
  </si>
  <si>
    <t>Kratkotrajna imovina</t>
  </si>
  <si>
    <t>B Kratkotrajna imovina</t>
  </si>
  <si>
    <t>I. Potraživanja</t>
  </si>
  <si>
    <t>Potraživanja od kupaca i ostala imovina</t>
  </si>
  <si>
    <t>1. Potraživanja od kupaca</t>
  </si>
  <si>
    <t>Ugovorna imovina</t>
  </si>
  <si>
    <t>2. Potraživanje od zaposlenika i članova poduzetnika</t>
  </si>
  <si>
    <t>3. Potraživanje od države i drugih institucija</t>
  </si>
  <si>
    <t>4. Potraživanje od povezanih poduzetnika</t>
  </si>
  <si>
    <t>5. Ostala potraživanja</t>
  </si>
  <si>
    <t>II. Kratkotrajna financijska imovina</t>
  </si>
  <si>
    <t>Kratkoročni depoziti</t>
  </si>
  <si>
    <t>1. Financijska imovina koja se mjeri po amortiziranom trošku</t>
  </si>
  <si>
    <t>Financijska imovina po fer vrijednosti kroz račun dobiti i gubitka</t>
  </si>
  <si>
    <t>3. Financijska imovina po fer vrijednosti kroz račun dobiti i gubitka</t>
  </si>
  <si>
    <t>Novac i novčani ekvivalenti</t>
  </si>
  <si>
    <t>III. Novac i novčani ekvivalenti</t>
  </si>
  <si>
    <t>Troškovi budućih razdoblja</t>
  </si>
  <si>
    <t>Ukupno aktiva</t>
  </si>
  <si>
    <t>D Ukupno aktiva</t>
  </si>
  <si>
    <t>Kapital i rezerve</t>
  </si>
  <si>
    <t>A Kapital i rezerve</t>
  </si>
  <si>
    <t>Izdani dionički kapital</t>
  </si>
  <si>
    <t>Premije na emitirane dionice</t>
  </si>
  <si>
    <t xml:space="preserve">III REZERVE IZ DOBITI </t>
  </si>
  <si>
    <t>Zakonske rezerve</t>
  </si>
  <si>
    <t>Vlastite dionice</t>
  </si>
  <si>
    <t>Rezerve od fer vrijednosti</t>
  </si>
  <si>
    <t>Akumulirana dobit (gubitak)</t>
  </si>
  <si>
    <t>IV Zadržana dobit ili preneseni gubitak</t>
  </si>
  <si>
    <t>V Dobit ili gubitak poslovne godine</t>
  </si>
  <si>
    <t>Dugoročne obveze</t>
  </si>
  <si>
    <t>Dugoročne obveze i rezerviranja</t>
  </si>
  <si>
    <t>Dugoročne obveze za poslovni najam</t>
  </si>
  <si>
    <t>B Rezerviranja</t>
  </si>
  <si>
    <t>D Dugoročne obveze</t>
  </si>
  <si>
    <t>Odgođena porezna obveza</t>
  </si>
  <si>
    <t>E Odgođena porezna obveza</t>
  </si>
  <si>
    <t xml:space="preserve"> Rekapitulacija usporedbe GFI-POD bilance i nekonsolidirane bilance iz revidiranih izvještaja za 2024. godinu (nastavak)</t>
  </si>
  <si>
    <t>Kratkoročne obveze</t>
  </si>
  <si>
    <t xml:space="preserve">C KRATKOROČNE OBVEZE </t>
  </si>
  <si>
    <t>Obveze prema dobavljačima i ostale obveze</t>
  </si>
  <si>
    <t>Kratkoročne obveze za poslovni najam</t>
  </si>
  <si>
    <t>F Odgođeno plaćanje troškova i prihod budućeg razdoblja</t>
  </si>
  <si>
    <t>Ugovorne obveze</t>
  </si>
  <si>
    <t>Ukalkulirani troškovi</t>
  </si>
  <si>
    <t>Ukupno pasiva</t>
  </si>
  <si>
    <t xml:space="preserve">Rekapitulacija usporedbe GFI-POD računa dobiti i gubitka i nekonsolidiranog izvještaja o sveobuhvatnoj dobiti iz revidiranih izvještaja za 2024. godinu </t>
  </si>
  <si>
    <t>Stavka RDG-a u MSFI</t>
  </si>
  <si>
    <t>Stavka RDG-a u GFI</t>
  </si>
  <si>
    <t>Poslovni prihodi</t>
  </si>
  <si>
    <t>A POSLOVNI PRIHODI</t>
  </si>
  <si>
    <t>Prihodi od prodaje</t>
  </si>
  <si>
    <t xml:space="preserve">I Prihodi od prodaje </t>
  </si>
  <si>
    <t>Ostali poslovni prihodi</t>
  </si>
  <si>
    <t>II Ostali poslovni prihodi</t>
  </si>
  <si>
    <t>Poslovni rashodi</t>
  </si>
  <si>
    <t>B POSLOVNI RASHODI</t>
  </si>
  <si>
    <t>Troškovi osoblja</t>
  </si>
  <si>
    <t>II Troškovi osoblja</t>
  </si>
  <si>
    <t>Ostali troškovi osoblja (u GFI na AOP 22)</t>
  </si>
  <si>
    <t>Ostali troškovi poslovanja</t>
  </si>
  <si>
    <t xml:space="preserve">I Materijalni troškovi </t>
  </si>
  <si>
    <t>Troškovi iskazani u troškovima osoblja</t>
  </si>
  <si>
    <t>V Vrijednosno usklađivanje 024+025</t>
  </si>
  <si>
    <t>Amortizacija</t>
  </si>
  <si>
    <t>Financijski rezultat</t>
  </si>
  <si>
    <t>Financijski prihodi</t>
  </si>
  <si>
    <t>C FINANCIJSKI PRIHODI</t>
  </si>
  <si>
    <t xml:space="preserve">Prihodi od dividende </t>
  </si>
  <si>
    <t xml:space="preserve">D FINANCIJSKI RASHODI </t>
  </si>
  <si>
    <t>Financijski rashodi</t>
  </si>
  <si>
    <t>Neto gubitak od tečajnih razlika</t>
  </si>
  <si>
    <t>Dobit prije poreza</t>
  </si>
  <si>
    <t>H DOBIT ILI GUBITAK PRIJE OPOREZIVANJA</t>
  </si>
  <si>
    <t>Porez na dobit</t>
  </si>
  <si>
    <t>Dobit razdoblja</t>
  </si>
  <si>
    <t>J DOBIT ILI GUBITAK RAZDOBLJA</t>
  </si>
  <si>
    <t>Ostala sveobuhvatna dobit</t>
  </si>
  <si>
    <t> Ostala sveobuhvatna dobit</t>
  </si>
  <si>
    <t>Promjene u fer vrijednosti ulaganja u vlasničke vrijednosne papire kroz ostalu sveobuhvatnu dobit</t>
  </si>
  <si>
    <t>Porez na sveobuhvatnu dobit na stavke koje se ne mogu reklasificirati u dobit ili gubitak</t>
  </si>
  <si>
    <t xml:space="preserve">Porez na dobit na ostalu sveobuhvatnu dobit </t>
  </si>
  <si>
    <t xml:space="preserve">K OSTALA SVEOBUHVATNA DOBIT </t>
  </si>
  <si>
    <t>Ukupno sveobuhvatna dobit za godinu</t>
  </si>
  <si>
    <t>L UKUPNA SVEOBUHVATNA DOBIT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</si>
</sst>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9" x14ac:knownFonts="1">
    <font>
      <sz val="10"/>
      <name val="Arial"/>
      <charset val="238"/>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rgb="FF00B0F0"/>
      <name val="Arial"/>
      <family val="2"/>
      <charset val="238"/>
    </font>
    <font>
      <sz val="10"/>
      <color rgb="FF00B0F0"/>
      <name val="Arial"/>
      <family val="2"/>
      <charset val="238"/>
    </font>
    <font>
      <sz val="11"/>
      <color rgb="FF00B0F0"/>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0"/>
      <name val="Arial"/>
      <family val="2"/>
    </font>
    <font>
      <u/>
      <sz val="10"/>
      <color theme="10"/>
      <name val="Arial"/>
      <family val="2"/>
      <charset val="238"/>
    </font>
    <font>
      <b/>
      <sz val="9"/>
      <color rgb="FF000000"/>
      <name val="Arial"/>
      <family val="2"/>
      <charset val="238"/>
    </font>
    <font>
      <sz val="9"/>
      <color rgb="FF000000"/>
      <name val="Arial"/>
      <family val="2"/>
      <charset val="238"/>
    </font>
    <font>
      <i/>
      <sz val="9"/>
      <color rgb="FF000000"/>
      <name val="Arial"/>
      <family val="2"/>
      <charset val="238"/>
    </font>
    <font>
      <sz val="9"/>
      <color rgb="FFFF0000"/>
      <name val="Arial"/>
      <family val="2"/>
      <charset val="238"/>
    </font>
    <font>
      <b/>
      <sz val="9"/>
      <color rgb="FFFFFFFF"/>
      <name val="Arial"/>
      <family val="2"/>
      <charset val="238"/>
    </font>
    <font>
      <b/>
      <i/>
      <sz val="9"/>
      <color rgb="FF000000"/>
      <name val="Arial"/>
      <family val="2"/>
      <charset val="238"/>
    </font>
    <font>
      <sz val="9.5"/>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808080"/>
        <bgColor indexed="64"/>
      </patternFill>
    </fill>
    <fill>
      <patternFill patternType="solid">
        <fgColor rgb="FFBFBFB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5">
    <xf numFmtId="0" fontId="0" fillId="0" borderId="0"/>
    <xf numFmtId="0" fontId="4" fillId="0" borderId="0">
      <alignment vertical="top"/>
    </xf>
    <xf numFmtId="0" fontId="7" fillId="0" borderId="0" applyNumberFormat="0" applyFill="0" applyBorder="0" applyAlignment="0" applyProtection="0">
      <alignment vertical="top"/>
      <protection locked="0"/>
    </xf>
    <xf numFmtId="0" fontId="8" fillId="0" borderId="0"/>
    <xf numFmtId="0" fontId="31" fillId="0" borderId="0" applyNumberFormat="0" applyFill="0" applyBorder="0" applyAlignment="0" applyProtection="0"/>
  </cellStyleXfs>
  <cellXfs count="310">
    <xf numFmtId="0" fontId="0" fillId="0" borderId="0" xfId="0"/>
    <xf numFmtId="0" fontId="8" fillId="0" borderId="0" xfId="1" applyFont="1" applyAlignment="1">
      <alignment wrapText="1"/>
    </xf>
    <xf numFmtId="0" fontId="8" fillId="0" borderId="0" xfId="3"/>
    <xf numFmtId="0" fontId="5" fillId="0" borderId="0" xfId="1" applyFont="1" applyAlignment="1">
      <alignment horizontal="center" vertical="center" wrapText="1"/>
    </xf>
    <xf numFmtId="0" fontId="1" fillId="0" borderId="0" xfId="3" applyFont="1"/>
    <xf numFmtId="0" fontId="12" fillId="0" borderId="1" xfId="0" applyFont="1" applyBorder="1" applyAlignment="1">
      <alignment horizontal="center" vertical="center" wrapText="1"/>
    </xf>
    <xf numFmtId="3" fontId="12"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3" fontId="13" fillId="0" borderId="1" xfId="0" applyNumberFormat="1" applyFont="1" applyBorder="1" applyAlignment="1">
      <alignment horizontal="center" vertical="center" wrapText="1"/>
    </xf>
    <xf numFmtId="0" fontId="13" fillId="0" borderId="1" xfId="0" applyFont="1" applyBorder="1" applyAlignment="1">
      <alignment horizontal="justify" vertical="center" wrapText="1"/>
    </xf>
    <xf numFmtId="1" fontId="14" fillId="0" borderId="1" xfId="0" applyNumberFormat="1" applyFont="1" applyBorder="1" applyAlignment="1">
      <alignment horizontal="center" vertical="center"/>
    </xf>
    <xf numFmtId="1" fontId="6" fillId="0" borderId="1" xfId="0" applyNumberFormat="1" applyFont="1" applyBorder="1" applyAlignment="1">
      <alignment horizontal="center" vertical="center"/>
    </xf>
    <xf numFmtId="0" fontId="13" fillId="7" borderId="1" xfId="0" applyFont="1" applyFill="1" applyBorder="1" applyAlignment="1">
      <alignment horizontal="justify" vertical="center" wrapText="1"/>
    </xf>
    <xf numFmtId="1" fontId="14" fillId="7" borderId="1" xfId="0" applyNumberFormat="1" applyFont="1" applyFill="1" applyBorder="1" applyAlignment="1">
      <alignment horizontal="center" vertical="center"/>
    </xf>
    <xf numFmtId="164" fontId="6" fillId="0" borderId="1" xfId="0" applyNumberFormat="1" applyFont="1" applyBorder="1" applyAlignment="1">
      <alignment horizontal="center" vertical="center"/>
    </xf>
    <xf numFmtId="164" fontId="14" fillId="7" borderId="1" xfId="0" applyNumberFormat="1" applyFont="1" applyFill="1" applyBorder="1" applyAlignment="1">
      <alignment horizontal="center" vertical="center"/>
    </xf>
    <xf numFmtId="0" fontId="13" fillId="0" borderId="1" xfId="0" applyFont="1" applyBorder="1" applyAlignment="1">
      <alignment horizontal="center" vertical="center" wrapText="1"/>
    </xf>
    <xf numFmtId="0" fontId="12" fillId="0" borderId="1" xfId="0" applyFont="1" applyBorder="1" applyAlignment="1">
      <alignment horizontal="justify" vertical="center" wrapText="1"/>
    </xf>
    <xf numFmtId="0" fontId="13" fillId="7" borderId="1" xfId="0" applyFont="1" applyFill="1" applyBorder="1" applyAlignment="1">
      <alignment horizontal="center" vertical="center" wrapText="1"/>
    </xf>
    <xf numFmtId="0" fontId="2" fillId="3" borderId="1" xfId="3" applyFont="1" applyFill="1" applyBorder="1" applyAlignment="1">
      <alignment horizontal="center" vertical="center" wrapText="1"/>
    </xf>
    <xf numFmtId="0" fontId="9" fillId="3" borderId="1" xfId="3" applyFont="1" applyFill="1" applyBorder="1" applyAlignment="1">
      <alignment horizontal="center" vertical="center"/>
    </xf>
    <xf numFmtId="0" fontId="1" fillId="0" borderId="1" xfId="0" applyFont="1" applyBorder="1" applyAlignment="1">
      <alignment horizontal="center" vertical="center" wrapText="1"/>
    </xf>
    <xf numFmtId="0" fontId="3" fillId="7"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3" borderId="10" xfId="3" applyFont="1" applyFill="1" applyBorder="1" applyAlignment="1">
      <alignment horizontal="center" vertical="center" wrapText="1"/>
    </xf>
    <xf numFmtId="3" fontId="9" fillId="3" borderId="1" xfId="3" applyNumberFormat="1" applyFont="1" applyFill="1" applyBorder="1" applyAlignment="1">
      <alignment horizontal="center" vertical="center" wrapText="1"/>
    </xf>
    <xf numFmtId="0" fontId="2" fillId="3" borderId="10" xfId="0" applyFont="1" applyFill="1" applyBorder="1" applyAlignment="1">
      <alignment horizontal="center" vertical="center" wrapText="1"/>
    </xf>
    <xf numFmtId="0" fontId="9" fillId="3" borderId="1" xfId="0" applyFont="1" applyFill="1" applyBorder="1" applyAlignment="1">
      <alignment horizontal="center" vertical="center"/>
    </xf>
    <xf numFmtId="3" fontId="9" fillId="3" borderId="1" xfId="0" applyNumberFormat="1" applyFont="1" applyFill="1" applyBorder="1" applyAlignment="1">
      <alignment horizontal="center" vertical="center" wrapText="1"/>
    </xf>
    <xf numFmtId="0" fontId="1" fillId="0" borderId="0" xfId="0" applyFont="1"/>
    <xf numFmtId="0" fontId="19" fillId="8" borderId="2" xfId="0" applyFont="1" applyFill="1" applyBorder="1"/>
    <xf numFmtId="0" fontId="0" fillId="8" borderId="9" xfId="0" applyFill="1" applyBorder="1"/>
    <xf numFmtId="0" fontId="21" fillId="8" borderId="15" xfId="0" applyFont="1" applyFill="1" applyBorder="1" applyAlignment="1">
      <alignment vertical="center"/>
    </xf>
    <xf numFmtId="0" fontId="0" fillId="8" borderId="13" xfId="0" applyFill="1" applyBorder="1"/>
    <xf numFmtId="0" fontId="6" fillId="8" borderId="12" xfId="0" applyFont="1" applyFill="1" applyBorder="1"/>
    <xf numFmtId="0" fontId="6" fillId="8" borderId="13" xfId="0" applyFont="1" applyFill="1" applyBorder="1" applyAlignment="1">
      <alignment wrapText="1"/>
    </xf>
    <xf numFmtId="0" fontId="6" fillId="8" borderId="13" xfId="0" applyFont="1" applyFill="1" applyBorder="1"/>
    <xf numFmtId="0" fontId="2" fillId="8" borderId="0" xfId="0" applyFont="1" applyFill="1" applyAlignment="1">
      <alignment vertical="center"/>
    </xf>
    <xf numFmtId="0" fontId="2" fillId="8" borderId="0" xfId="0" applyFont="1" applyFill="1" applyAlignment="1">
      <alignment horizontal="center" vertical="center"/>
    </xf>
    <xf numFmtId="0" fontId="21" fillId="8" borderId="13" xfId="0" applyFont="1" applyFill="1" applyBorder="1" applyAlignment="1">
      <alignment horizontal="center" vertical="center"/>
    </xf>
    <xf numFmtId="0" fontId="6" fillId="8" borderId="12" xfId="0" applyFont="1" applyFill="1" applyBorder="1" applyAlignment="1">
      <alignment vertical="top"/>
    </xf>
    <xf numFmtId="0" fontId="21" fillId="8" borderId="13" xfId="0" applyFont="1" applyFill="1" applyBorder="1" applyAlignment="1">
      <alignment vertical="center"/>
    </xf>
    <xf numFmtId="0" fontId="0" fillId="8" borderId="14" xfId="0" applyFill="1" applyBorder="1"/>
    <xf numFmtId="0" fontId="0" fillId="8" borderId="3" xfId="0" applyFill="1" applyBorder="1"/>
    <xf numFmtId="0" fontId="0" fillId="8" borderId="4" xfId="0" applyFill="1" applyBorder="1"/>
    <xf numFmtId="0" fontId="2" fillId="9" borderId="11" xfId="0" applyFont="1" applyFill="1" applyBorder="1" applyAlignment="1" applyProtection="1">
      <alignment horizontal="center" vertical="center"/>
      <protection locked="0"/>
    </xf>
    <xf numFmtId="3" fontId="9" fillId="3" borderId="8" xfId="0" applyNumberFormat="1" applyFont="1" applyFill="1" applyBorder="1" applyAlignment="1">
      <alignment horizontal="center" vertical="center" wrapText="1"/>
    </xf>
    <xf numFmtId="3" fontId="9" fillId="3" borderId="10" xfId="0" applyNumberFormat="1" applyFont="1" applyFill="1" applyBorder="1" applyAlignment="1">
      <alignment horizontal="center" vertical="center" wrapText="1"/>
    </xf>
    <xf numFmtId="3" fontId="15" fillId="7" borderId="1" xfId="0" applyNumberFormat="1" applyFont="1" applyFill="1" applyBorder="1" applyAlignment="1">
      <alignment horizontal="right" vertical="center" wrapText="1"/>
    </xf>
    <xf numFmtId="3" fontId="3" fillId="0" borderId="1" xfId="0" applyNumberFormat="1" applyFont="1" applyBorder="1" applyAlignment="1" applyProtection="1">
      <alignment horizontal="right" vertical="center" wrapText="1"/>
      <protection locked="0"/>
    </xf>
    <xf numFmtId="3" fontId="15" fillId="7" borderId="1" xfId="0" applyNumberFormat="1" applyFont="1" applyFill="1" applyBorder="1" applyAlignment="1" applyProtection="1">
      <alignment horizontal="right" vertical="center" wrapText="1"/>
      <protection locked="0"/>
    </xf>
    <xf numFmtId="3" fontId="1" fillId="0" borderId="1" xfId="0" applyNumberFormat="1" applyFont="1" applyBorder="1" applyAlignment="1" applyProtection="1">
      <alignment horizontal="right" vertical="center" wrapText="1"/>
      <protection locked="0"/>
    </xf>
    <xf numFmtId="3" fontId="0" fillId="0" borderId="0" xfId="0" applyNumberFormat="1" applyAlignment="1">
      <alignment horizontal="right"/>
    </xf>
    <xf numFmtId="3" fontId="9" fillId="3" borderId="10" xfId="3" applyNumberFormat="1" applyFont="1" applyFill="1" applyBorder="1" applyAlignment="1">
      <alignment horizontal="center" vertical="center" wrapText="1"/>
    </xf>
    <xf numFmtId="3" fontId="8" fillId="0" borderId="0" xfId="3" applyNumberFormat="1" applyAlignment="1">
      <alignment horizontal="right"/>
    </xf>
    <xf numFmtId="3" fontId="16" fillId="7" borderId="1" xfId="0" applyNumberFormat="1" applyFont="1" applyFill="1" applyBorder="1" applyAlignment="1">
      <alignment horizontal="right" vertical="center" wrapText="1"/>
    </xf>
    <xf numFmtId="3" fontId="8" fillId="0" borderId="0" xfId="3" applyNumberFormat="1" applyAlignment="1">
      <alignment horizontal="center" vertical="center" wrapText="1"/>
    </xf>
    <xf numFmtId="3" fontId="3" fillId="0" borderId="0" xfId="1" applyNumberFormat="1" applyFont="1" applyAlignment="1" applyProtection="1">
      <alignment horizontal="center" vertical="center"/>
      <protection locked="0"/>
    </xf>
    <xf numFmtId="3" fontId="8" fillId="0" borderId="0" xfId="3" applyNumberFormat="1" applyAlignment="1" applyProtection="1">
      <alignment horizontal="center" vertical="center" wrapText="1"/>
      <protection locked="0"/>
    </xf>
    <xf numFmtId="3" fontId="1" fillId="0" borderId="0" xfId="3" applyNumberFormat="1" applyFont="1"/>
    <xf numFmtId="3" fontId="11" fillId="0" borderId="1" xfId="0" applyNumberFormat="1" applyFont="1" applyBorder="1" applyAlignment="1" applyProtection="1">
      <alignment vertical="center" wrapText="1"/>
      <protection locked="0"/>
    </xf>
    <xf numFmtId="3" fontId="8" fillId="0" borderId="0" xfId="3" applyNumberFormat="1"/>
    <xf numFmtId="14" fontId="3" fillId="2" borderId="0" xfId="1" applyNumberFormat="1" applyFont="1" applyFill="1" applyAlignment="1" applyProtection="1">
      <alignment horizontal="center" vertical="center"/>
      <protection locked="0"/>
    </xf>
    <xf numFmtId="0" fontId="6" fillId="8" borderId="0" xfId="0" applyFont="1" applyFill="1"/>
    <xf numFmtId="0" fontId="2" fillId="9" borderId="4" xfId="0" applyFont="1" applyFill="1" applyBorder="1" applyAlignment="1" applyProtection="1">
      <alignment horizontal="center" vertical="center"/>
      <protection locked="0"/>
    </xf>
    <xf numFmtId="0" fontId="6" fillId="8" borderId="12" xfId="0" applyFont="1" applyFill="1" applyBorder="1" applyAlignment="1">
      <alignment wrapText="1"/>
    </xf>
    <xf numFmtId="0" fontId="6" fillId="8" borderId="0" xfId="0" applyFont="1" applyFill="1" applyAlignment="1">
      <alignment wrapText="1"/>
    </xf>
    <xf numFmtId="0" fontId="14" fillId="8" borderId="12" xfId="0" applyFont="1" applyFill="1" applyBorder="1" applyAlignment="1">
      <alignment horizontal="center" vertical="center"/>
    </xf>
    <xf numFmtId="0" fontId="14" fillId="8" borderId="0" xfId="0" applyFont="1" applyFill="1" applyAlignment="1">
      <alignment horizontal="center" vertical="center"/>
    </xf>
    <xf numFmtId="0" fontId="14" fillId="8" borderId="13" xfId="0" applyFont="1" applyFill="1" applyBorder="1" applyAlignment="1">
      <alignment horizontal="center" vertical="center"/>
    </xf>
    <xf numFmtId="0" fontId="2" fillId="8" borderId="12" xfId="0" applyFont="1" applyFill="1" applyBorder="1" applyAlignment="1">
      <alignment vertical="center" wrapText="1"/>
    </xf>
    <xf numFmtId="0" fontId="2" fillId="8" borderId="0" xfId="0" applyFont="1" applyFill="1" applyAlignment="1">
      <alignment vertical="center" wrapText="1"/>
    </xf>
    <xf numFmtId="0" fontId="22" fillId="8" borderId="0" xfId="0" applyFont="1" applyFill="1" applyAlignment="1">
      <alignment vertical="center"/>
    </xf>
    <xf numFmtId="0" fontId="6" fillId="8" borderId="0" xfId="0" applyFont="1" applyFill="1" applyAlignment="1">
      <alignment vertical="center"/>
    </xf>
    <xf numFmtId="0" fontId="6" fillId="8" borderId="13" xfId="0" applyFont="1" applyFill="1" applyBorder="1" applyAlignment="1">
      <alignment vertical="center"/>
    </xf>
    <xf numFmtId="0" fontId="21" fillId="8" borderId="0" xfId="0" applyFont="1" applyFill="1" applyAlignment="1">
      <alignment horizontal="center" vertical="center"/>
    </xf>
    <xf numFmtId="0" fontId="22" fillId="8" borderId="13" xfId="0" applyFont="1" applyFill="1" applyBorder="1" applyAlignment="1">
      <alignment vertical="center"/>
    </xf>
    <xf numFmtId="0" fontId="6" fillId="8" borderId="0" xfId="0" applyFont="1" applyFill="1" applyAlignment="1">
      <alignment vertical="top" wrapText="1"/>
    </xf>
    <xf numFmtId="0" fontId="6" fillId="8" borderId="0" xfId="0" applyFont="1" applyFill="1" applyAlignment="1">
      <alignment vertical="top"/>
    </xf>
    <xf numFmtId="0" fontId="21" fillId="8" borderId="0" xfId="0" applyFont="1" applyFill="1" applyAlignment="1">
      <alignment horizontal="right" vertical="center" wrapText="1"/>
    </xf>
    <xf numFmtId="0" fontId="23" fillId="0" borderId="0" xfId="0" applyFont="1"/>
    <xf numFmtId="0" fontId="2" fillId="8" borderId="0" xfId="0" applyFont="1" applyFill="1" applyAlignment="1">
      <alignment horizontal="right" vertical="center" wrapText="1"/>
    </xf>
    <xf numFmtId="14" fontId="2" fillId="9" borderId="11" xfId="0" applyNumberFormat="1" applyFont="1" applyFill="1" applyBorder="1" applyAlignment="1" applyProtection="1">
      <alignment horizontal="center" vertical="center"/>
      <protection locked="0"/>
    </xf>
    <xf numFmtId="14" fontId="2" fillId="10" borderId="0" xfId="0" applyNumberFormat="1" applyFont="1" applyFill="1" applyAlignment="1" applyProtection="1">
      <alignment horizontal="center" vertical="center"/>
      <protection locked="0"/>
    </xf>
    <xf numFmtId="14" fontId="2" fillId="11" borderId="0" xfId="0" applyNumberFormat="1" applyFont="1" applyFill="1" applyAlignment="1" applyProtection="1">
      <alignment horizontal="center" vertical="center"/>
      <protection locked="0"/>
    </xf>
    <xf numFmtId="0" fontId="0" fillId="12" borderId="0" xfId="0" applyFill="1"/>
    <xf numFmtId="0" fontId="24" fillId="8" borderId="0" xfId="0" applyFont="1" applyFill="1"/>
    <xf numFmtId="0" fontId="25" fillId="8" borderId="0" xfId="0" applyFont="1" applyFill="1" applyAlignment="1">
      <alignment vertical="center"/>
    </xf>
    <xf numFmtId="0" fontId="26" fillId="8" borderId="13" xfId="0" applyFont="1" applyFill="1" applyBorder="1" applyAlignment="1">
      <alignment vertical="center"/>
    </xf>
    <xf numFmtId="0" fontId="28" fillId="8" borderId="0" xfId="0" applyFont="1" applyFill="1" applyAlignment="1">
      <alignment vertical="center"/>
    </xf>
    <xf numFmtId="0" fontId="29" fillId="8" borderId="0" xfId="0" applyFont="1" applyFill="1" applyAlignment="1">
      <alignment vertical="center"/>
    </xf>
    <xf numFmtId="0" fontId="27" fillId="8" borderId="13" xfId="0" applyFont="1" applyFill="1" applyBorder="1" applyAlignment="1">
      <alignment vertical="center"/>
    </xf>
    <xf numFmtId="0" fontId="24" fillId="8" borderId="13" xfId="0" applyFont="1" applyFill="1" applyBorder="1"/>
    <xf numFmtId="3" fontId="17" fillId="0" borderId="1" xfId="0" applyNumberFormat="1" applyFont="1" applyBorder="1" applyAlignment="1" applyProtection="1">
      <alignment vertical="center" wrapText="1"/>
      <protection locked="0"/>
    </xf>
    <xf numFmtId="3" fontId="17" fillId="7" borderId="1" xfId="0" applyNumberFormat="1" applyFont="1" applyFill="1" applyBorder="1" applyAlignment="1" applyProtection="1">
      <alignment vertical="center" wrapText="1"/>
      <protection locked="0"/>
    </xf>
    <xf numFmtId="0" fontId="2" fillId="0" borderId="0" xfId="0" applyFont="1" applyAlignment="1">
      <alignment horizontal="center" vertical="center" wrapText="1"/>
    </xf>
    <xf numFmtId="0" fontId="6" fillId="8" borderId="0" xfId="0" applyFont="1" applyFill="1" applyAlignment="1">
      <alignment vertical="top"/>
    </xf>
    <xf numFmtId="0" fontId="6" fillId="8" borderId="0" xfId="0" applyFont="1" applyFill="1"/>
    <xf numFmtId="0" fontId="21" fillId="8" borderId="2" xfId="0" applyFont="1" applyFill="1" applyBorder="1" applyAlignment="1">
      <alignment horizontal="left" vertical="center" wrapText="1"/>
    </xf>
    <xf numFmtId="0" fontId="21" fillId="8" borderId="12" xfId="0" applyFont="1" applyFill="1" applyBorder="1" applyAlignment="1">
      <alignment horizontal="right" vertical="center" wrapText="1"/>
    </xf>
    <xf numFmtId="0" fontId="21" fillId="8" borderId="0" xfId="0" applyFont="1" applyFill="1" applyAlignment="1">
      <alignment horizontal="right" vertical="center" wrapText="1"/>
    </xf>
    <xf numFmtId="0" fontId="2" fillId="9" borderId="14" xfId="0" applyFont="1" applyFill="1" applyBorder="1" applyAlignment="1" applyProtection="1">
      <alignment vertical="center"/>
      <protection locked="0"/>
    </xf>
    <xf numFmtId="0" fontId="2" fillId="9" borderId="3" xfId="0" applyFont="1" applyFill="1" applyBorder="1" applyAlignment="1" applyProtection="1">
      <alignment vertical="center"/>
      <protection locked="0"/>
    </xf>
    <xf numFmtId="0" fontId="2" fillId="9" borderId="4" xfId="0" applyFont="1" applyFill="1" applyBorder="1" applyAlignment="1" applyProtection="1">
      <alignment vertical="center"/>
      <protection locked="0"/>
    </xf>
    <xf numFmtId="0" fontId="2" fillId="9" borderId="14" xfId="0" applyFont="1" applyFill="1" applyBorder="1" applyAlignment="1" applyProtection="1">
      <alignment horizontal="right" vertical="center"/>
      <protection locked="0"/>
    </xf>
    <xf numFmtId="0" fontId="2" fillId="9" borderId="3" xfId="0" applyFont="1" applyFill="1" applyBorder="1" applyAlignment="1" applyProtection="1">
      <alignment horizontal="right" vertical="center"/>
      <protection locked="0"/>
    </xf>
    <xf numFmtId="0" fontId="2" fillId="9" borderId="4" xfId="0" applyFont="1" applyFill="1" applyBorder="1" applyAlignment="1" applyProtection="1">
      <alignment horizontal="right" vertical="center"/>
      <protection locked="0"/>
    </xf>
    <xf numFmtId="0" fontId="21" fillId="8" borderId="12" xfId="0" applyFont="1" applyFill="1" applyBorder="1" applyAlignment="1">
      <alignment horizontal="left" vertical="center"/>
    </xf>
    <xf numFmtId="0" fontId="21" fillId="8" borderId="0" xfId="0" applyFont="1" applyFill="1" applyAlignment="1">
      <alignment horizontal="left" vertical="center"/>
    </xf>
    <xf numFmtId="0" fontId="2" fillId="9" borderId="14" xfId="0" applyFont="1" applyFill="1" applyBorder="1" applyAlignment="1" applyProtection="1">
      <alignment horizontal="center" vertical="center"/>
      <protection locked="0"/>
    </xf>
    <xf numFmtId="0" fontId="2" fillId="9" borderId="4" xfId="0" applyFont="1" applyFill="1" applyBorder="1" applyAlignment="1" applyProtection="1">
      <alignment horizontal="center" vertical="center"/>
      <protection locked="0"/>
    </xf>
    <xf numFmtId="0" fontId="21" fillId="8" borderId="12" xfId="0" applyFont="1" applyFill="1" applyBorder="1" applyAlignment="1">
      <alignment horizontal="center" vertical="center"/>
    </xf>
    <xf numFmtId="0" fontId="21" fillId="8" borderId="0" xfId="0" applyFont="1" applyFill="1" applyAlignment="1">
      <alignment horizontal="center" vertical="center"/>
    </xf>
    <xf numFmtId="0" fontId="6" fillId="8" borderId="0" xfId="0" applyFont="1" applyFill="1" applyProtection="1">
      <protection locked="0"/>
    </xf>
    <xf numFmtId="0" fontId="6" fillId="8" borderId="0" xfId="0" applyFont="1" applyFill="1" applyAlignment="1">
      <alignment vertical="top" wrapText="1"/>
    </xf>
    <xf numFmtId="0" fontId="21" fillId="8" borderId="12" xfId="0" applyFont="1" applyFill="1" applyBorder="1" applyAlignment="1">
      <alignment horizontal="right" vertical="center"/>
    </xf>
    <xf numFmtId="0" fontId="21" fillId="8" borderId="0" xfId="0" applyFont="1" applyFill="1" applyAlignment="1">
      <alignment horizontal="right" vertical="center"/>
    </xf>
    <xf numFmtId="0" fontId="22" fillId="8" borderId="0" xfId="0" applyFont="1" applyFill="1" applyAlignment="1">
      <alignment vertical="center"/>
    </xf>
    <xf numFmtId="0" fontId="27" fillId="8" borderId="0" xfId="0" applyFont="1" applyFill="1" applyAlignment="1">
      <alignment vertical="center"/>
    </xf>
    <xf numFmtId="0" fontId="27" fillId="8" borderId="13" xfId="0" applyFont="1" applyFill="1" applyBorder="1" applyAlignment="1">
      <alignment vertical="center"/>
    </xf>
    <xf numFmtId="0" fontId="21" fillId="8" borderId="0" xfId="0" applyFont="1" applyFill="1" applyAlignment="1">
      <alignment vertical="center"/>
    </xf>
    <xf numFmtId="0" fontId="31" fillId="9" borderId="14" xfId="4" applyFill="1" applyBorder="1" applyProtection="1">
      <protection locked="0"/>
    </xf>
    <xf numFmtId="0" fontId="6" fillId="9" borderId="3" xfId="0" applyFont="1" applyFill="1" applyBorder="1" applyProtection="1">
      <protection locked="0"/>
    </xf>
    <xf numFmtId="0" fontId="6" fillId="9" borderId="4" xfId="0" applyFont="1" applyFill="1" applyBorder="1" applyProtection="1">
      <protection locked="0"/>
    </xf>
    <xf numFmtId="0" fontId="6" fillId="8" borderId="0" xfId="0" applyFont="1" applyFill="1" applyAlignment="1">
      <alignment vertical="center"/>
    </xf>
    <xf numFmtId="0" fontId="6" fillId="8" borderId="13" xfId="0" applyFont="1" applyFill="1" applyBorder="1" applyAlignment="1">
      <alignment vertical="center"/>
    </xf>
    <xf numFmtId="0" fontId="21" fillId="8" borderId="13" xfId="0" applyFont="1" applyFill="1" applyBorder="1" applyAlignment="1">
      <alignment horizontal="right" vertical="center" wrapText="1"/>
    </xf>
    <xf numFmtId="0" fontId="21" fillId="8" borderId="12" xfId="0" applyFont="1" applyFill="1" applyBorder="1" applyAlignment="1">
      <alignment horizontal="center" vertical="center" wrapText="1"/>
    </xf>
    <xf numFmtId="0" fontId="21" fillId="8" borderId="0" xfId="0" applyFont="1" applyFill="1" applyAlignment="1">
      <alignment horizontal="center" vertical="center" wrapText="1"/>
    </xf>
    <xf numFmtId="0" fontId="21" fillId="8" borderId="13" xfId="0" applyFont="1" applyFill="1" applyBorder="1" applyAlignment="1">
      <alignment horizontal="center" vertical="center" wrapText="1"/>
    </xf>
    <xf numFmtId="0" fontId="22" fillId="8" borderId="12" xfId="0" applyFont="1" applyFill="1" applyBorder="1" applyAlignment="1">
      <alignment vertical="center"/>
    </xf>
    <xf numFmtId="49" fontId="2" fillId="9" borderId="14" xfId="0" applyNumberFormat="1" applyFont="1" applyFill="1" applyBorder="1" applyAlignment="1" applyProtection="1">
      <alignment horizontal="center" vertical="center"/>
      <protection locked="0"/>
    </xf>
    <xf numFmtId="49" fontId="2" fillId="9" borderId="4" xfId="0" applyNumberFormat="1" applyFont="1" applyFill="1" applyBorder="1" applyAlignment="1" applyProtection="1">
      <alignment horizontal="center" vertical="center"/>
      <protection locked="0"/>
    </xf>
    <xf numFmtId="0" fontId="6" fillId="8" borderId="12" xfId="0" applyFont="1" applyFill="1" applyBorder="1" applyAlignment="1">
      <alignment wrapText="1"/>
    </xf>
    <xf numFmtId="0" fontId="6" fillId="8" borderId="0" xfId="0" applyFont="1" applyFill="1" applyAlignment="1">
      <alignment wrapText="1"/>
    </xf>
    <xf numFmtId="0" fontId="18" fillId="8" borderId="8" xfId="0" applyFont="1" applyFill="1" applyBorder="1" applyAlignment="1">
      <alignment vertical="center"/>
    </xf>
    <xf numFmtId="0" fontId="18" fillId="8" borderId="2" xfId="0" applyFont="1" applyFill="1" applyBorder="1" applyAlignment="1">
      <alignment vertical="center"/>
    </xf>
    <xf numFmtId="0" fontId="14" fillId="8" borderId="12" xfId="0" applyFont="1" applyFill="1" applyBorder="1" applyAlignment="1">
      <alignment horizontal="center" vertical="center"/>
    </xf>
    <xf numFmtId="0" fontId="14" fillId="8" borderId="0" xfId="0" applyFont="1" applyFill="1" applyAlignment="1">
      <alignment horizontal="center" vertical="center"/>
    </xf>
    <xf numFmtId="0" fontId="14" fillId="8" borderId="13" xfId="0" applyFont="1" applyFill="1" applyBorder="1" applyAlignment="1">
      <alignment horizontal="center" vertical="center"/>
    </xf>
    <xf numFmtId="0" fontId="2" fillId="8" borderId="12" xfId="0" applyFont="1" applyFill="1" applyBorder="1" applyAlignment="1">
      <alignment vertical="center" wrapText="1"/>
    </xf>
    <xf numFmtId="0" fontId="2" fillId="8" borderId="0" xfId="0" applyFont="1" applyFill="1" applyAlignment="1">
      <alignment vertical="center" wrapText="1"/>
    </xf>
    <xf numFmtId="14" fontId="2" fillId="9" borderId="14" xfId="0" applyNumberFormat="1" applyFont="1" applyFill="1" applyBorder="1" applyAlignment="1" applyProtection="1">
      <alignment horizontal="center" vertical="center"/>
      <protection locked="0"/>
    </xf>
    <xf numFmtId="14" fontId="2" fillId="9" borderId="4" xfId="0" applyNumberFormat="1" applyFont="1" applyFill="1" applyBorder="1" applyAlignment="1" applyProtection="1">
      <alignment horizontal="center" vertical="center"/>
      <protection locked="0"/>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13" xfId="0" applyFont="1" applyBorder="1" applyAlignment="1">
      <alignment horizontal="center" vertical="center" wrapText="1"/>
    </xf>
    <xf numFmtId="0" fontId="6" fillId="8" borderId="0" xfId="0" applyFont="1" applyFill="1" applyAlignment="1">
      <alignment vertical="center" wrapText="1"/>
    </xf>
    <xf numFmtId="0" fontId="20" fillId="8" borderId="12" xfId="0" applyFont="1" applyFill="1" applyBorder="1" applyAlignment="1">
      <alignment horizontal="center" vertical="center" wrapText="1"/>
    </xf>
    <xf numFmtId="0" fontId="20" fillId="8" borderId="0" xfId="0" applyFont="1" applyFill="1" applyAlignment="1">
      <alignment horizontal="center" vertical="center" wrapText="1"/>
    </xf>
    <xf numFmtId="0" fontId="6" fillId="9" borderId="14" xfId="0" applyFont="1" applyFill="1" applyBorder="1" applyAlignment="1" applyProtection="1">
      <alignment vertical="center"/>
      <protection locked="0"/>
    </xf>
    <xf numFmtId="0" fontId="6" fillId="9" borderId="3" xfId="0" applyFont="1" applyFill="1" applyBorder="1" applyAlignment="1" applyProtection="1">
      <alignment vertical="center"/>
      <protection locked="0"/>
    </xf>
    <xf numFmtId="0" fontId="6" fillId="9" borderId="4" xfId="0" applyFont="1" applyFill="1" applyBorder="1" applyAlignment="1" applyProtection="1">
      <alignment vertical="center"/>
      <protection locked="0"/>
    </xf>
    <xf numFmtId="0" fontId="21" fillId="8" borderId="6" xfId="0" applyFont="1" applyFill="1" applyBorder="1" applyAlignment="1">
      <alignment horizontal="left" vertical="center" wrapText="1"/>
    </xf>
    <xf numFmtId="49" fontId="2" fillId="9" borderId="14" xfId="0" applyNumberFormat="1" applyFont="1" applyFill="1" applyBorder="1" applyAlignment="1" applyProtection="1">
      <alignment vertical="center"/>
      <protection locked="0"/>
    </xf>
    <xf numFmtId="49" fontId="2" fillId="9" borderId="3" xfId="0" applyNumberFormat="1" applyFont="1" applyFill="1" applyBorder="1" applyAlignment="1" applyProtection="1">
      <alignment vertical="center"/>
      <protection locked="0"/>
    </xf>
    <xf numFmtId="49" fontId="2" fillId="9" borderId="4" xfId="0" applyNumberFormat="1" applyFont="1" applyFill="1" applyBorder="1" applyAlignment="1" applyProtection="1">
      <alignment vertical="center"/>
      <protection locked="0"/>
    </xf>
    <xf numFmtId="0" fontId="21" fillId="8" borderId="13" xfId="0" applyFont="1" applyFill="1" applyBorder="1" applyAlignment="1">
      <alignment horizontal="center" vertical="center"/>
    </xf>
    <xf numFmtId="0" fontId="31" fillId="9" borderId="14" xfId="4" applyFill="1" applyBorder="1" applyAlignment="1" applyProtection="1">
      <alignment vertical="center"/>
      <protection locked="0"/>
    </xf>
    <xf numFmtId="0" fontId="1" fillId="4" borderId="1" xfId="0" applyFont="1" applyFill="1" applyBorder="1" applyAlignment="1">
      <alignment horizontal="left" vertical="center" wrapText="1"/>
    </xf>
    <xf numFmtId="0" fontId="3" fillId="0" borderId="1" xfId="0" applyFont="1" applyBorder="1" applyAlignment="1">
      <alignment vertical="center" wrapText="1"/>
    </xf>
    <xf numFmtId="0" fontId="1" fillId="0" borderId="1" xfId="0" applyFont="1" applyBorder="1" applyAlignment="1">
      <alignment vertical="center" wrapText="1"/>
    </xf>
    <xf numFmtId="0" fontId="1" fillId="0" borderId="1" xfId="0" applyFont="1" applyBorder="1"/>
    <xf numFmtId="0" fontId="3" fillId="7" borderId="1" xfId="0" applyFont="1" applyFill="1" applyBorder="1" applyAlignment="1">
      <alignment vertical="center" wrapText="1"/>
    </xf>
    <xf numFmtId="0" fontId="1" fillId="7" borderId="1" xfId="0" applyFont="1" applyFill="1" applyBorder="1" applyAlignment="1">
      <alignment vertical="center" wrapText="1"/>
    </xf>
    <xf numFmtId="0" fontId="30" fillId="0" borderId="1" xfId="0" applyFont="1" applyBorder="1" applyAlignment="1">
      <alignment vertical="center" wrapText="1"/>
    </xf>
    <xf numFmtId="0" fontId="5" fillId="0" borderId="0" xfId="0" applyFont="1" applyAlignment="1">
      <alignment horizontal="center" vertical="center" wrapText="1"/>
    </xf>
    <xf numFmtId="0" fontId="0" fillId="0" borderId="0" xfId="0" applyAlignment="1">
      <alignment horizontal="center" vertical="center" wrapText="1"/>
    </xf>
    <xf numFmtId="0" fontId="3"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3" xfId="0" applyFont="1" applyBorder="1" applyAlignment="1">
      <alignment horizontal="right" vertical="top" wrapText="1"/>
    </xf>
    <xf numFmtId="0" fontId="1" fillId="6" borderId="1" xfId="0" applyFont="1" applyFill="1" applyBorder="1" applyAlignment="1">
      <alignment vertical="center" wrapText="1"/>
    </xf>
    <xf numFmtId="0" fontId="3"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9" fillId="3" borderId="1" xfId="0" applyFont="1" applyFill="1" applyBorder="1" applyAlignment="1">
      <alignment horizontal="center" vertical="center"/>
    </xf>
    <xf numFmtId="0" fontId="0" fillId="0" borderId="1" xfId="0" applyBorder="1" applyAlignment="1">
      <alignment horizontal="center" vertical="center"/>
    </xf>
    <xf numFmtId="0" fontId="2" fillId="3" borderId="8" xfId="0" applyFont="1" applyFill="1" applyBorder="1" applyAlignment="1">
      <alignment horizontal="center" vertical="center" wrapText="1"/>
    </xf>
    <xf numFmtId="0" fontId="0" fillId="0" borderId="2" xfId="0" applyBorder="1" applyAlignment="1">
      <alignment horizontal="center" vertical="center" wrapText="1"/>
    </xf>
    <xf numFmtId="0" fontId="0" fillId="0" borderId="9" xfId="0" applyBorder="1" applyAlignment="1">
      <alignment horizontal="center" vertical="center" wrapText="1"/>
    </xf>
    <xf numFmtId="0" fontId="1" fillId="4" borderId="3"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4" borderId="4" xfId="0" applyFont="1" applyFill="1" applyBorder="1" applyAlignment="1">
      <alignment horizontal="left" vertical="center" wrapText="1"/>
    </xf>
    <xf numFmtId="0" fontId="3" fillId="0" borderId="0" xfId="3" applyFont="1" applyAlignment="1">
      <alignment horizontal="center" vertical="top" wrapText="1"/>
    </xf>
    <xf numFmtId="0" fontId="0" fillId="0" borderId="0" xfId="0" applyAlignment="1">
      <alignment horizontal="center" wrapText="1"/>
    </xf>
    <xf numFmtId="0" fontId="5" fillId="0" borderId="0" xfId="3" applyFont="1" applyAlignment="1">
      <alignment horizontal="center" vertical="center" wrapText="1"/>
    </xf>
    <xf numFmtId="0" fontId="2" fillId="3" borderId="8" xfId="3" applyFont="1" applyFill="1" applyBorder="1" applyAlignment="1">
      <alignment horizontal="center" vertical="center" wrapText="1"/>
    </xf>
    <xf numFmtId="0" fontId="9" fillId="3" borderId="1" xfId="3" applyFont="1" applyFill="1" applyBorder="1" applyAlignment="1">
      <alignment horizontal="center" vertical="center"/>
    </xf>
    <xf numFmtId="0" fontId="3" fillId="5" borderId="5" xfId="3" applyFont="1" applyFill="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1" fillId="0" borderId="3" xfId="3" applyFont="1" applyBorder="1" applyAlignment="1">
      <alignment horizontal="right" vertical="top" wrapText="1"/>
    </xf>
    <xf numFmtId="0" fontId="0" fillId="0" borderId="3" xfId="0" applyBorder="1" applyAlignment="1">
      <alignment horizontal="right" wrapText="1"/>
    </xf>
    <xf numFmtId="0" fontId="2" fillId="3" borderId="1" xfId="3" applyFont="1" applyFill="1" applyBorder="1" applyAlignment="1">
      <alignment horizontal="center" vertical="center" wrapText="1"/>
    </xf>
    <xf numFmtId="0" fontId="1" fillId="0" borderId="1" xfId="0" applyFont="1" applyBorder="1" applyAlignment="1">
      <alignment horizontal="center" vertical="center" wrapText="1"/>
    </xf>
    <xf numFmtId="0" fontId="9" fillId="3" borderId="1" xfId="3" applyFont="1" applyFill="1" applyBorder="1" applyAlignment="1">
      <alignment horizontal="center" vertical="center" wrapText="1"/>
    </xf>
    <xf numFmtId="0" fontId="3" fillId="0" borderId="0" xfId="3" applyFont="1" applyAlignment="1" applyProtection="1">
      <alignment horizontal="center" vertical="top" wrapText="1"/>
      <protection locked="0"/>
    </xf>
    <xf numFmtId="0" fontId="9" fillId="2" borderId="5" xfId="3" applyFont="1" applyFill="1" applyBorder="1" applyAlignment="1" applyProtection="1">
      <alignment vertical="center" wrapText="1"/>
      <protection locked="0"/>
    </xf>
    <xf numFmtId="0" fontId="0" fillId="0" borderId="3" xfId="0" applyBorder="1" applyAlignment="1">
      <alignment horizontal="right"/>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xf numFmtId="0" fontId="0" fillId="7" borderId="1" xfId="0" applyFill="1" applyBorder="1" applyAlignment="1">
      <alignment vertical="center" wrapText="1"/>
    </xf>
    <xf numFmtId="0" fontId="1" fillId="0" borderId="3" xfId="0" applyFont="1" applyBorder="1" applyAlignment="1">
      <alignment horizontal="right"/>
    </xf>
    <xf numFmtId="3" fontId="12" fillId="0" borderId="1" xfId="0" applyNumberFormat="1" applyFont="1" applyBorder="1" applyAlignment="1">
      <alignment horizontal="center" vertical="center" wrapText="1"/>
    </xf>
    <xf numFmtId="3" fontId="13" fillId="0" borderId="10" xfId="0" applyNumberFormat="1" applyFont="1" applyBorder="1" applyAlignment="1">
      <alignment horizontal="center" vertical="center" wrapText="1"/>
    </xf>
    <xf numFmtId="3" fontId="0" fillId="0" borderId="11" xfId="0" applyNumberFormat="1" applyBorder="1" applyAlignment="1">
      <alignment horizontal="center" vertical="center" wrapText="1"/>
    </xf>
    <xf numFmtId="0" fontId="12" fillId="0" borderId="1" xfId="0" applyFont="1" applyBorder="1" applyAlignment="1">
      <alignment horizontal="justify" vertical="center" wrapText="1"/>
    </xf>
    <xf numFmtId="0" fontId="12" fillId="0" borderId="1" xfId="0" applyFont="1" applyBorder="1" applyAlignment="1">
      <alignment horizontal="center" vertical="center" wrapText="1"/>
    </xf>
    <xf numFmtId="0" fontId="5" fillId="0" borderId="0" xfId="1" applyFont="1" applyAlignment="1">
      <alignment horizontal="center" vertical="center" wrapText="1"/>
    </xf>
    <xf numFmtId="0" fontId="8" fillId="0" borderId="0" xfId="3" applyAlignment="1">
      <alignment horizontal="center" vertical="center" wrapText="1"/>
    </xf>
    <xf numFmtId="3" fontId="3" fillId="0" borderId="0" xfId="1" applyNumberFormat="1" applyFont="1" applyAlignment="1" applyProtection="1">
      <alignment horizontal="center" vertical="center"/>
      <protection locked="0"/>
    </xf>
    <xf numFmtId="0" fontId="1" fillId="0" borderId="0" xfId="0" applyFont="1" applyAlignment="1">
      <alignment horizontal="left" vertical="top" wrapText="1"/>
    </xf>
    <xf numFmtId="0" fontId="1" fillId="0" borderId="0" xfId="0" applyFont="1" applyAlignment="1">
      <alignment horizontal="left" vertical="top"/>
    </xf>
    <xf numFmtId="0" fontId="0" fillId="0" borderId="0" xfId="0" applyAlignment="1">
      <alignment horizontal="center"/>
    </xf>
    <xf numFmtId="0" fontId="2" fillId="0" borderId="0" xfId="0" applyFont="1" applyAlignment="1">
      <alignment vertical="center"/>
    </xf>
    <xf numFmtId="0" fontId="2" fillId="0" borderId="0" xfId="0" applyFont="1" applyAlignment="1">
      <alignment vertical="center" wrapText="1"/>
    </xf>
    <xf numFmtId="0" fontId="2" fillId="0" borderId="16" xfId="0" applyFont="1" applyBorder="1" applyAlignment="1">
      <alignment horizontal="center" vertical="center" wrapText="1"/>
    </xf>
    <xf numFmtId="0" fontId="11" fillId="0" borderId="0" xfId="0" applyFont="1"/>
    <xf numFmtId="0" fontId="11" fillId="0" borderId="0" xfId="0" applyFont="1" applyAlignment="1">
      <alignment wrapText="1"/>
    </xf>
    <xf numFmtId="3" fontId="32" fillId="13" borderId="0" xfId="0" applyNumberFormat="1" applyFont="1" applyFill="1" applyAlignment="1">
      <alignment horizontal="right" vertical="center"/>
    </xf>
    <xf numFmtId="0" fontId="21" fillId="0" borderId="0" xfId="0" applyFont="1" applyAlignment="1">
      <alignment horizontal="right" vertical="center"/>
    </xf>
    <xf numFmtId="3" fontId="33" fillId="13" borderId="0" xfId="0" applyNumberFormat="1" applyFont="1" applyFill="1" applyAlignment="1">
      <alignment horizontal="right" vertical="center"/>
    </xf>
    <xf numFmtId="0" fontId="21" fillId="0" borderId="17" xfId="0" applyFont="1" applyBorder="1" applyAlignment="1">
      <alignment vertical="center" wrapText="1"/>
    </xf>
    <xf numFmtId="3" fontId="32" fillId="13" borderId="17" xfId="0" applyNumberFormat="1" applyFont="1" applyFill="1" applyBorder="1" applyAlignment="1">
      <alignment horizontal="right" vertical="center"/>
    </xf>
    <xf numFmtId="0" fontId="2" fillId="0" borderId="17" xfId="0" applyFont="1" applyBorder="1" applyAlignment="1">
      <alignment horizontal="center" vertical="center"/>
    </xf>
    <xf numFmtId="0" fontId="2" fillId="0" borderId="17" xfId="0" applyFont="1" applyBorder="1" applyAlignment="1">
      <alignment vertical="center" wrapText="1"/>
    </xf>
    <xf numFmtId="0" fontId="21" fillId="0" borderId="17" xfId="0" applyFont="1" applyBorder="1" applyAlignment="1">
      <alignment horizontal="right" vertical="center"/>
    </xf>
    <xf numFmtId="3" fontId="33" fillId="13" borderId="17" xfId="0" applyNumberFormat="1" applyFont="1" applyFill="1" applyBorder="1" applyAlignment="1">
      <alignment horizontal="right" vertical="center"/>
    </xf>
    <xf numFmtId="0" fontId="21" fillId="0" borderId="0" xfId="0" applyFont="1" applyAlignment="1">
      <alignment vertical="center" wrapText="1"/>
    </xf>
    <xf numFmtId="3" fontId="33" fillId="0" borderId="0" xfId="0" applyNumberFormat="1" applyFont="1" applyAlignment="1">
      <alignment horizontal="right" vertical="center"/>
    </xf>
    <xf numFmtId="0" fontId="21" fillId="0" borderId="16" xfId="0" applyFont="1" applyBorder="1" applyAlignment="1">
      <alignment vertical="center" wrapText="1"/>
    </xf>
    <xf numFmtId="3" fontId="32" fillId="0" borderId="16" xfId="0" applyNumberFormat="1" applyFont="1" applyBorder="1" applyAlignment="1">
      <alignment horizontal="right" vertical="center"/>
    </xf>
    <xf numFmtId="0" fontId="2" fillId="0" borderId="16" xfId="0" applyFont="1" applyBorder="1" applyAlignment="1">
      <alignment horizontal="center" vertical="center"/>
    </xf>
    <xf numFmtId="0" fontId="2" fillId="0" borderId="16" xfId="0" applyFont="1" applyBorder="1" applyAlignment="1">
      <alignment vertical="center" wrapText="1"/>
    </xf>
    <xf numFmtId="0" fontId="21" fillId="0" borderId="16" xfId="0" applyFont="1" applyBorder="1" applyAlignment="1">
      <alignment vertical="center"/>
    </xf>
    <xf numFmtId="3" fontId="33" fillId="0" borderId="16" xfId="0" applyNumberFormat="1" applyFont="1" applyBorder="1" applyAlignment="1">
      <alignment horizontal="right" vertical="center"/>
    </xf>
    <xf numFmtId="0" fontId="2" fillId="0" borderId="0" xfId="0" applyFont="1" applyAlignment="1">
      <alignment horizontal="center" vertical="center"/>
    </xf>
    <xf numFmtId="0" fontId="33" fillId="0" borderId="0" xfId="0" applyFont="1" applyAlignment="1">
      <alignment vertical="center" wrapText="1"/>
    </xf>
    <xf numFmtId="0" fontId="33" fillId="0" borderId="0" xfId="0" applyFont="1" applyAlignment="1">
      <alignment horizontal="right" vertical="center"/>
    </xf>
    <xf numFmtId="0" fontId="11" fillId="0" borderId="0" xfId="0" applyFont="1" applyAlignment="1">
      <alignment vertical="center"/>
    </xf>
    <xf numFmtId="0" fontId="11" fillId="0" borderId="0" xfId="0" applyFont="1" applyAlignment="1">
      <alignment vertical="center" wrapText="1"/>
    </xf>
    <xf numFmtId="0" fontId="33" fillId="0" borderId="16" xfId="0" applyFont="1" applyBorder="1" applyAlignment="1">
      <alignment vertical="center" wrapText="1"/>
    </xf>
    <xf numFmtId="0" fontId="32" fillId="0" borderId="16" xfId="0" applyFont="1" applyBorder="1" applyAlignment="1">
      <alignment vertical="center"/>
    </xf>
    <xf numFmtId="0" fontId="33" fillId="0" borderId="16" xfId="0" applyFont="1" applyBorder="1" applyAlignment="1">
      <alignment vertical="center"/>
    </xf>
    <xf numFmtId="0" fontId="32" fillId="0" borderId="0" xfId="0" applyFont="1" applyAlignment="1">
      <alignment vertical="center" wrapText="1"/>
    </xf>
    <xf numFmtId="3" fontId="34" fillId="0" borderId="0" xfId="0" applyNumberFormat="1" applyFont="1" applyAlignment="1">
      <alignment horizontal="right" vertical="center"/>
    </xf>
    <xf numFmtId="0" fontId="11" fillId="0" borderId="16" xfId="0" applyFont="1" applyBorder="1" applyAlignment="1">
      <alignment vertical="center"/>
    </xf>
    <xf numFmtId="0" fontId="33" fillId="0" borderId="17" xfId="0" applyFont="1" applyBorder="1" applyAlignment="1">
      <alignment vertical="center" wrapText="1"/>
    </xf>
    <xf numFmtId="0" fontId="33" fillId="0" borderId="17" xfId="0" applyFont="1" applyBorder="1" applyAlignment="1">
      <alignment vertical="center"/>
    </xf>
    <xf numFmtId="0" fontId="32" fillId="0" borderId="17" xfId="0" applyFont="1" applyBorder="1" applyAlignment="1">
      <alignment vertical="center" wrapText="1"/>
    </xf>
    <xf numFmtId="0" fontId="21" fillId="0" borderId="17" xfId="0" applyFont="1" applyBorder="1" applyAlignment="1">
      <alignment horizontal="center" vertical="center"/>
    </xf>
    <xf numFmtId="0" fontId="33" fillId="0" borderId="18" xfId="0" applyFont="1" applyBorder="1" applyAlignment="1">
      <alignment vertical="center" wrapText="1"/>
    </xf>
    <xf numFmtId="0" fontId="33" fillId="0" borderId="18" xfId="0" applyFont="1" applyBorder="1" applyAlignment="1">
      <alignment vertical="center"/>
    </xf>
    <xf numFmtId="0" fontId="32" fillId="0" borderId="18" xfId="0" applyFont="1" applyBorder="1" applyAlignment="1">
      <alignment vertical="center" wrapText="1"/>
    </xf>
    <xf numFmtId="0" fontId="33" fillId="0" borderId="18" xfId="0" applyFont="1" applyBorder="1" applyAlignment="1">
      <alignment horizontal="right" vertical="center"/>
    </xf>
    <xf numFmtId="0" fontId="2" fillId="0" borderId="0" xfId="0" applyFont="1" applyAlignment="1">
      <alignment vertical="center"/>
    </xf>
    <xf numFmtId="0" fontId="2" fillId="0" borderId="16" xfId="0" applyFont="1" applyBorder="1" applyAlignment="1">
      <alignment vertical="center"/>
    </xf>
    <xf numFmtId="0" fontId="2" fillId="0" borderId="16" xfId="0" applyFont="1" applyBorder="1" applyAlignment="1">
      <alignment horizontal="center" vertical="center" wrapText="1"/>
    </xf>
    <xf numFmtId="0" fontId="2" fillId="0" borderId="0" xfId="0" applyFont="1" applyAlignment="1">
      <alignment vertical="center" wrapText="1"/>
    </xf>
    <xf numFmtId="0" fontId="2" fillId="0" borderId="16" xfId="0" applyFont="1" applyBorder="1" applyAlignment="1">
      <alignment vertical="center" wrapText="1"/>
    </xf>
    <xf numFmtId="0" fontId="2" fillId="0" borderId="17" xfId="0" applyFont="1" applyBorder="1" applyAlignment="1">
      <alignment vertical="center"/>
    </xf>
    <xf numFmtId="0" fontId="33" fillId="0" borderId="0" xfId="0" applyFont="1" applyAlignment="1">
      <alignment vertical="center" wrapText="1"/>
    </xf>
    <xf numFmtId="0" fontId="1" fillId="0" borderId="0" xfId="0" applyFont="1" applyAlignment="1">
      <alignment horizontal="center"/>
    </xf>
    <xf numFmtId="0" fontId="32" fillId="0" borderId="0" xfId="0" applyFont="1" applyAlignment="1">
      <alignment vertical="center"/>
    </xf>
    <xf numFmtId="0" fontId="32" fillId="13" borderId="0" xfId="0" applyFont="1" applyFill="1" applyAlignment="1">
      <alignment horizontal="right" vertical="center"/>
    </xf>
    <xf numFmtId="0" fontId="32" fillId="13" borderId="16" xfId="0" applyFont="1" applyFill="1" applyBorder="1" applyAlignment="1">
      <alignment horizontal="right" vertical="center"/>
    </xf>
    <xf numFmtId="3" fontId="32" fillId="0" borderId="0" xfId="0" applyNumberFormat="1" applyFont="1" applyAlignment="1">
      <alignment horizontal="right" vertical="center"/>
    </xf>
    <xf numFmtId="0" fontId="33" fillId="0" borderId="17" xfId="0" applyFont="1" applyBorder="1" applyAlignment="1">
      <alignment horizontal="right" vertical="center"/>
    </xf>
    <xf numFmtId="0" fontId="33" fillId="0" borderId="0" xfId="0" applyFont="1" applyAlignment="1">
      <alignment horizontal="center" vertical="center"/>
    </xf>
    <xf numFmtId="0" fontId="33" fillId="0" borderId="16" xfId="0" applyFont="1" applyBorder="1" applyAlignment="1">
      <alignment horizontal="center" vertical="center"/>
    </xf>
    <xf numFmtId="0" fontId="35" fillId="0" borderId="16" xfId="0" applyFont="1" applyBorder="1" applyAlignment="1">
      <alignment horizontal="center" vertical="center"/>
    </xf>
    <xf numFmtId="0" fontId="32" fillId="0" borderId="16" xfId="0" applyFont="1" applyBorder="1" applyAlignment="1">
      <alignment vertical="center" wrapText="1"/>
    </xf>
    <xf numFmtId="3" fontId="36" fillId="14" borderId="16" xfId="0" applyNumberFormat="1" applyFont="1" applyFill="1" applyBorder="1" applyAlignment="1">
      <alignment horizontal="right" vertical="center"/>
    </xf>
    <xf numFmtId="0" fontId="32" fillId="0" borderId="16" xfId="0" applyFont="1" applyBorder="1" applyAlignment="1">
      <alignment horizontal="right" vertical="center"/>
    </xf>
    <xf numFmtId="3" fontId="36" fillId="14" borderId="18" xfId="0" applyNumberFormat="1" applyFont="1" applyFill="1" applyBorder="1" applyAlignment="1">
      <alignment horizontal="right" vertical="center"/>
    </xf>
    <xf numFmtId="0" fontId="32" fillId="0" borderId="0" xfId="0" applyFont="1" applyAlignment="1">
      <alignment vertical="center"/>
    </xf>
    <xf numFmtId="0" fontId="32" fillId="0" borderId="16" xfId="0" applyFont="1" applyBorder="1" applyAlignment="1">
      <alignment vertical="center"/>
    </xf>
    <xf numFmtId="0" fontId="32" fillId="13" borderId="0" xfId="0" applyFont="1" applyFill="1" applyAlignment="1">
      <alignment horizontal="right" vertical="center"/>
    </xf>
    <xf numFmtId="0" fontId="32" fillId="13" borderId="16" xfId="0" applyFont="1" applyFill="1" applyBorder="1" applyAlignment="1">
      <alignment horizontal="right" vertical="center"/>
    </xf>
    <xf numFmtId="0" fontId="32" fillId="0" borderId="0" xfId="0" applyFont="1" applyAlignment="1">
      <alignment horizontal="right" vertical="center"/>
    </xf>
    <xf numFmtId="0" fontId="32" fillId="0" borderId="16" xfId="0" applyFont="1" applyBorder="1" applyAlignment="1">
      <alignment horizontal="right" vertical="center"/>
    </xf>
    <xf numFmtId="0" fontId="32" fillId="0" borderId="0" xfId="0" applyFont="1" applyAlignment="1">
      <alignment vertical="center" wrapText="1"/>
    </xf>
    <xf numFmtId="0" fontId="32" fillId="0" borderId="16" xfId="0" applyFont="1" applyBorder="1" applyAlignment="1">
      <alignment vertical="center" wrapText="1"/>
    </xf>
    <xf numFmtId="0" fontId="32" fillId="0" borderId="17" xfId="0" applyFont="1" applyBorder="1" applyAlignment="1">
      <alignment vertical="center"/>
    </xf>
    <xf numFmtId="0" fontId="2" fillId="0" borderId="16" xfId="0" applyFont="1" applyBorder="1" applyAlignment="1">
      <alignment vertical="center"/>
    </xf>
    <xf numFmtId="3" fontId="37" fillId="0" borderId="0" xfId="0" applyNumberFormat="1" applyFont="1" applyAlignment="1">
      <alignment horizontal="right" vertical="center"/>
    </xf>
    <xf numFmtId="0" fontId="38" fillId="6" borderId="0" xfId="0" applyFont="1" applyFill="1" applyAlignment="1">
      <alignment horizontal="justify" vertical="center" wrapText="1"/>
    </xf>
    <xf numFmtId="0" fontId="32" fillId="0" borderId="0" xfId="0" applyFont="1" applyAlignment="1">
      <alignment horizontal="right" vertical="center" wrapText="1"/>
    </xf>
    <xf numFmtId="0" fontId="33" fillId="0" borderId="0" xfId="0" applyFont="1" applyAlignment="1">
      <alignment vertical="center"/>
    </xf>
    <xf numFmtId="0" fontId="32" fillId="0" borderId="0" xfId="0" applyFont="1" applyAlignment="1">
      <alignment horizontal="right" vertical="center" wrapText="1"/>
    </xf>
    <xf numFmtId="0" fontId="32" fillId="0" borderId="16" xfId="0" applyFont="1" applyBorder="1" applyAlignment="1">
      <alignment horizontal="right" vertical="center" wrapText="1"/>
    </xf>
    <xf numFmtId="0" fontId="33" fillId="0" borderId="17" xfId="0" applyFont="1" applyBorder="1" applyAlignment="1">
      <alignment vertical="center"/>
    </xf>
    <xf numFmtId="3" fontId="32" fillId="15" borderId="0" xfId="0" applyNumberFormat="1" applyFont="1" applyFill="1" applyAlignment="1">
      <alignment horizontal="right" vertical="center"/>
    </xf>
    <xf numFmtId="0" fontId="33" fillId="0" borderId="0" xfId="0" applyFont="1" applyAlignment="1">
      <alignment horizontal="right" vertical="center" wrapText="1"/>
    </xf>
    <xf numFmtId="3" fontId="32" fillId="15" borderId="17" xfId="0" applyNumberFormat="1" applyFont="1" applyFill="1" applyBorder="1" applyAlignment="1">
      <alignment horizontal="right" vertical="center"/>
    </xf>
    <xf numFmtId="0" fontId="33" fillId="0" borderId="17" xfId="0" applyFont="1" applyBorder="1" applyAlignment="1">
      <alignment horizontal="right" vertical="center" wrapText="1"/>
    </xf>
    <xf numFmtId="0" fontId="33" fillId="6" borderId="0" xfId="0" applyFont="1" applyFill="1" applyAlignment="1">
      <alignment vertical="center" wrapText="1"/>
    </xf>
    <xf numFmtId="0" fontId="33" fillId="6" borderId="16" xfId="0" applyFont="1" applyFill="1" applyBorder="1" applyAlignment="1">
      <alignment vertical="center" wrapText="1"/>
    </xf>
    <xf numFmtId="3" fontId="32" fillId="15" borderId="18" xfId="0" applyNumberFormat="1" applyFont="1" applyFill="1" applyBorder="1" applyAlignment="1">
      <alignment horizontal="right" vertical="center"/>
    </xf>
    <xf numFmtId="0" fontId="33" fillId="0" borderId="16" xfId="0" applyFont="1" applyBorder="1" applyAlignment="1">
      <alignment horizontal="right" vertical="center"/>
    </xf>
    <xf numFmtId="3" fontId="32" fillId="15" borderId="16" xfId="0" applyNumberFormat="1" applyFont="1" applyFill="1" applyBorder="1" applyAlignment="1">
      <alignment horizontal="right" vertical="center"/>
    </xf>
    <xf numFmtId="0" fontId="32" fillId="15" borderId="16" xfId="0" applyFont="1" applyFill="1" applyBorder="1" applyAlignment="1">
      <alignment vertical="center"/>
    </xf>
    <xf numFmtId="0" fontId="33" fillId="15" borderId="0" xfId="0" applyFont="1" applyFill="1" applyAlignment="1">
      <alignment horizontal="right" vertical="center"/>
    </xf>
    <xf numFmtId="0" fontId="33" fillId="15" borderId="16" xfId="0" applyFont="1" applyFill="1" applyBorder="1" applyAlignment="1">
      <alignment horizontal="right" vertical="center"/>
    </xf>
    <xf numFmtId="0" fontId="32" fillId="15" borderId="16" xfId="0" applyFont="1" applyFill="1" applyBorder="1" applyAlignment="1">
      <alignment horizontal="right" vertical="center"/>
    </xf>
    <xf numFmtId="0" fontId="2" fillId="0" borderId="0" xfId="0" applyFont="1" applyAlignment="1">
      <alignment horizontal="center" vertical="center"/>
    </xf>
    <xf numFmtId="0" fontId="2" fillId="0" borderId="16" xfId="0" applyFont="1" applyBorder="1" applyAlignment="1">
      <alignment horizontal="center" vertical="center"/>
    </xf>
    <xf numFmtId="0" fontId="32" fillId="0" borderId="18" xfId="0" applyFont="1" applyBorder="1" applyAlignment="1">
      <alignment vertical="center"/>
    </xf>
  </cellXfs>
  <cellStyles count="5">
    <cellStyle name="Hyperlink" xfId="4" builtinId="8"/>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cija.tropcic@sigmabc.eu" TargetMode="External"/><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zoomScale="130" zoomScaleNormal="130" workbookViewId="0">
      <selection activeCell="E7" sqref="E7"/>
    </sheetView>
  </sheetViews>
  <sheetFormatPr defaultRowHeight="12.75" x14ac:dyDescent="0.2"/>
  <cols>
    <col min="9" max="9" width="14.140625" customWidth="1"/>
  </cols>
  <sheetData>
    <row r="1" spans="1:10" ht="15.75" x14ac:dyDescent="0.2">
      <c r="A1" s="136"/>
      <c r="B1" s="137"/>
      <c r="C1" s="137"/>
      <c r="D1" s="31"/>
      <c r="E1" s="31"/>
      <c r="F1" s="31"/>
      <c r="G1" s="31"/>
      <c r="H1" s="31"/>
      <c r="I1" s="31"/>
      <c r="J1" s="32"/>
    </row>
    <row r="2" spans="1:10" ht="14.45" customHeight="1" x14ac:dyDescent="0.2">
      <c r="A2" s="138" t="s">
        <v>195</v>
      </c>
      <c r="B2" s="139"/>
      <c r="C2" s="139"/>
      <c r="D2" s="139"/>
      <c r="E2" s="139"/>
      <c r="F2" s="139"/>
      <c r="G2" s="139"/>
      <c r="H2" s="139"/>
      <c r="I2" s="139"/>
      <c r="J2" s="140"/>
    </row>
    <row r="3" spans="1:10" ht="15" x14ac:dyDescent="0.2">
      <c r="A3" s="68"/>
      <c r="B3" s="69"/>
      <c r="C3" s="69"/>
      <c r="D3" s="69"/>
      <c r="E3" s="69"/>
      <c r="F3" s="69"/>
      <c r="G3" s="69"/>
      <c r="H3" s="69"/>
      <c r="I3" s="69"/>
      <c r="J3" s="70"/>
    </row>
    <row r="4" spans="1:10" ht="33.6" customHeight="1" x14ac:dyDescent="0.2">
      <c r="A4" s="141" t="s">
        <v>180</v>
      </c>
      <c r="B4" s="142"/>
      <c r="C4" s="142"/>
      <c r="D4" s="142"/>
      <c r="E4" s="143">
        <v>45292</v>
      </c>
      <c r="F4" s="144"/>
      <c r="G4" s="76" t="s">
        <v>0</v>
      </c>
      <c r="H4" s="143">
        <v>45657</v>
      </c>
      <c r="I4" s="144"/>
      <c r="J4" s="33"/>
    </row>
    <row r="5" spans="1:10" s="81" customFormat="1" ht="10.15" customHeight="1" x14ac:dyDescent="0.25">
      <c r="A5" s="145"/>
      <c r="B5" s="146"/>
      <c r="C5" s="146"/>
      <c r="D5" s="146"/>
      <c r="E5" s="146"/>
      <c r="F5" s="146"/>
      <c r="G5" s="146"/>
      <c r="H5" s="146"/>
      <c r="I5" s="146"/>
      <c r="J5" s="147"/>
    </row>
    <row r="6" spans="1:10" ht="20.45" customHeight="1" x14ac:dyDescent="0.2">
      <c r="A6" s="71"/>
      <c r="B6" s="82" t="s">
        <v>202</v>
      </c>
      <c r="C6" s="72"/>
      <c r="D6" s="72"/>
      <c r="E6" s="83" t="s">
        <v>287</v>
      </c>
      <c r="F6" s="84"/>
      <c r="G6" s="76"/>
      <c r="H6" s="84"/>
      <c r="I6" s="84"/>
      <c r="J6" s="42"/>
    </row>
    <row r="7" spans="1:10" s="86" customFormat="1" ht="10.9" customHeight="1" x14ac:dyDescent="0.2">
      <c r="A7" s="71"/>
      <c r="B7" s="72"/>
      <c r="C7" s="72"/>
      <c r="D7" s="72"/>
      <c r="E7" s="85"/>
      <c r="F7" s="85"/>
      <c r="G7" s="76"/>
      <c r="H7" s="85"/>
      <c r="I7" s="85"/>
      <c r="J7" s="42"/>
    </row>
    <row r="8" spans="1:10" ht="37.9" customHeight="1" x14ac:dyDescent="0.2">
      <c r="A8" s="149" t="s">
        <v>203</v>
      </c>
      <c r="B8" s="150"/>
      <c r="C8" s="150"/>
      <c r="D8" s="150"/>
      <c r="E8" s="150"/>
      <c r="F8" s="150"/>
      <c r="G8" s="150"/>
      <c r="H8" s="150"/>
      <c r="I8" s="150"/>
      <c r="J8" s="34"/>
    </row>
    <row r="9" spans="1:10" ht="14.25" x14ac:dyDescent="0.2">
      <c r="A9" s="35"/>
      <c r="B9" s="64"/>
      <c r="C9" s="64"/>
      <c r="D9" s="64"/>
      <c r="E9" s="148"/>
      <c r="F9" s="148"/>
      <c r="G9" s="98"/>
      <c r="H9" s="98"/>
      <c r="I9" s="74"/>
      <c r="J9" s="75"/>
    </row>
    <row r="10" spans="1:10" ht="25.9" customHeight="1" x14ac:dyDescent="0.2">
      <c r="A10" s="116" t="s">
        <v>181</v>
      </c>
      <c r="B10" s="117"/>
      <c r="C10" s="132" t="s">
        <v>268</v>
      </c>
      <c r="D10" s="133"/>
      <c r="E10" s="66"/>
      <c r="F10" s="101" t="s">
        <v>204</v>
      </c>
      <c r="G10" s="127"/>
      <c r="H10" s="110" t="s">
        <v>270</v>
      </c>
      <c r="I10" s="111"/>
      <c r="J10" s="36"/>
    </row>
    <row r="11" spans="1:10" ht="15.6" customHeight="1" x14ac:dyDescent="0.2">
      <c r="A11" s="35"/>
      <c r="B11" s="64"/>
      <c r="C11" s="64"/>
      <c r="D11" s="64"/>
      <c r="E11" s="135"/>
      <c r="F11" s="135"/>
      <c r="G11" s="135"/>
      <c r="H11" s="135"/>
      <c r="I11" s="67"/>
      <c r="J11" s="36"/>
    </row>
    <row r="12" spans="1:10" ht="21" customHeight="1" x14ac:dyDescent="0.2">
      <c r="A12" s="100" t="s">
        <v>196</v>
      </c>
      <c r="B12" s="117"/>
      <c r="C12" s="132" t="s">
        <v>269</v>
      </c>
      <c r="D12" s="133"/>
      <c r="E12" s="134"/>
      <c r="F12" s="135"/>
      <c r="G12" s="135"/>
      <c r="H12" s="135"/>
      <c r="I12" s="67"/>
      <c r="J12" s="36"/>
    </row>
    <row r="13" spans="1:10" ht="10.9" customHeight="1" x14ac:dyDescent="0.2">
      <c r="A13" s="66"/>
      <c r="B13" s="67"/>
      <c r="C13" s="64"/>
      <c r="D13" s="64"/>
      <c r="E13" s="98"/>
      <c r="F13" s="98"/>
      <c r="G13" s="98"/>
      <c r="H13" s="98"/>
      <c r="I13" s="64"/>
      <c r="J13" s="37"/>
    </row>
    <row r="14" spans="1:10" ht="22.9" customHeight="1" x14ac:dyDescent="0.2">
      <c r="A14" s="100" t="s">
        <v>182</v>
      </c>
      <c r="B14" s="127"/>
      <c r="C14" s="132" t="s">
        <v>271</v>
      </c>
      <c r="D14" s="133"/>
      <c r="E14" s="131"/>
      <c r="F14" s="118"/>
      <c r="G14" s="80" t="s">
        <v>205</v>
      </c>
      <c r="H14" s="110" t="s">
        <v>284</v>
      </c>
      <c r="I14" s="111"/>
      <c r="J14" s="77"/>
    </row>
    <row r="15" spans="1:10" ht="14.45" customHeight="1" x14ac:dyDescent="0.2">
      <c r="A15" s="66"/>
      <c r="B15" s="67"/>
      <c r="C15" s="64"/>
      <c r="D15" s="64"/>
      <c r="E15" s="98"/>
      <c r="F15" s="98"/>
      <c r="G15" s="98"/>
      <c r="H15" s="98"/>
      <c r="I15" s="64"/>
      <c r="J15" s="37"/>
    </row>
    <row r="16" spans="1:10" ht="13.15" customHeight="1" x14ac:dyDescent="0.2">
      <c r="A16" s="100" t="s">
        <v>206</v>
      </c>
      <c r="B16" s="127"/>
      <c r="C16" s="110">
        <v>4</v>
      </c>
      <c r="D16" s="111"/>
      <c r="E16" s="73"/>
      <c r="F16" s="73"/>
      <c r="G16" s="73"/>
      <c r="H16" s="73"/>
      <c r="I16" s="73"/>
      <c r="J16" s="77"/>
    </row>
    <row r="17" spans="1:10" ht="14.45" customHeight="1" x14ac:dyDescent="0.2">
      <c r="A17" s="128"/>
      <c r="B17" s="129"/>
      <c r="C17" s="129"/>
      <c r="D17" s="129"/>
      <c r="E17" s="129"/>
      <c r="F17" s="129"/>
      <c r="G17" s="129"/>
      <c r="H17" s="129"/>
      <c r="I17" s="129"/>
      <c r="J17" s="130"/>
    </row>
    <row r="18" spans="1:10" x14ac:dyDescent="0.2">
      <c r="A18" s="116" t="s">
        <v>183</v>
      </c>
      <c r="B18" s="117"/>
      <c r="C18" s="102" t="s">
        <v>273</v>
      </c>
      <c r="D18" s="103"/>
      <c r="E18" s="103"/>
      <c r="F18" s="103"/>
      <c r="G18" s="103"/>
      <c r="H18" s="103"/>
      <c r="I18" s="103"/>
      <c r="J18" s="104"/>
    </row>
    <row r="19" spans="1:10" ht="14.25" x14ac:dyDescent="0.2">
      <c r="A19" s="35"/>
      <c r="B19" s="64"/>
      <c r="C19" s="79"/>
      <c r="D19" s="64"/>
      <c r="E19" s="98"/>
      <c r="F19" s="98"/>
      <c r="G19" s="98"/>
      <c r="H19" s="98"/>
      <c r="I19" s="64"/>
      <c r="J19" s="37"/>
    </row>
    <row r="20" spans="1:10" ht="14.25" x14ac:dyDescent="0.2">
      <c r="A20" s="116" t="s">
        <v>184</v>
      </c>
      <c r="B20" s="117"/>
      <c r="C20" s="110">
        <v>10000</v>
      </c>
      <c r="D20" s="111"/>
      <c r="E20" s="98"/>
      <c r="F20" s="98"/>
      <c r="G20" s="102" t="s">
        <v>274</v>
      </c>
      <c r="H20" s="103"/>
      <c r="I20" s="103"/>
      <c r="J20" s="104"/>
    </row>
    <row r="21" spans="1:10" ht="14.25" x14ac:dyDescent="0.2">
      <c r="A21" s="35"/>
      <c r="B21" s="64"/>
      <c r="C21" s="64"/>
      <c r="D21" s="64"/>
      <c r="E21" s="98"/>
      <c r="F21" s="98"/>
      <c r="G21" s="98"/>
      <c r="H21" s="98"/>
      <c r="I21" s="64"/>
      <c r="J21" s="37"/>
    </row>
    <row r="22" spans="1:10" x14ac:dyDescent="0.2">
      <c r="A22" s="116" t="s">
        <v>185</v>
      </c>
      <c r="B22" s="117"/>
      <c r="C22" s="102" t="s">
        <v>272</v>
      </c>
      <c r="D22" s="103"/>
      <c r="E22" s="103"/>
      <c r="F22" s="103"/>
      <c r="G22" s="103"/>
      <c r="H22" s="103"/>
      <c r="I22" s="103"/>
      <c r="J22" s="104"/>
    </row>
    <row r="23" spans="1:10" ht="14.25" x14ac:dyDescent="0.2">
      <c r="A23" s="35"/>
      <c r="B23" s="64"/>
      <c r="C23" s="64"/>
      <c r="D23" s="64"/>
      <c r="E23" s="98"/>
      <c r="F23" s="98"/>
      <c r="G23" s="98"/>
      <c r="H23" s="98"/>
      <c r="I23" s="64"/>
      <c r="J23" s="37"/>
    </row>
    <row r="24" spans="1:10" ht="14.25" x14ac:dyDescent="0.2">
      <c r="A24" s="116" t="s">
        <v>186</v>
      </c>
      <c r="B24" s="117"/>
      <c r="C24" s="122" t="s">
        <v>275</v>
      </c>
      <c r="D24" s="123"/>
      <c r="E24" s="123"/>
      <c r="F24" s="123"/>
      <c r="G24" s="123"/>
      <c r="H24" s="123"/>
      <c r="I24" s="123"/>
      <c r="J24" s="124"/>
    </row>
    <row r="25" spans="1:10" ht="14.25" x14ac:dyDescent="0.2">
      <c r="A25" s="35"/>
      <c r="B25" s="64"/>
      <c r="C25" s="79"/>
      <c r="D25" s="64"/>
      <c r="E25" s="98"/>
      <c r="F25" s="98"/>
      <c r="G25" s="98"/>
      <c r="H25" s="98"/>
      <c r="I25" s="64"/>
      <c r="J25" s="37"/>
    </row>
    <row r="26" spans="1:10" ht="14.25" x14ac:dyDescent="0.2">
      <c r="A26" s="116" t="s">
        <v>187</v>
      </c>
      <c r="B26" s="117"/>
      <c r="C26" s="122" t="s">
        <v>276</v>
      </c>
      <c r="D26" s="123"/>
      <c r="E26" s="123"/>
      <c r="F26" s="123"/>
      <c r="G26" s="123"/>
      <c r="H26" s="123"/>
      <c r="I26" s="123"/>
      <c r="J26" s="124"/>
    </row>
    <row r="27" spans="1:10" ht="13.9" customHeight="1" x14ac:dyDescent="0.2">
      <c r="A27" s="35"/>
      <c r="B27" s="64"/>
      <c r="C27" s="79"/>
      <c r="D27" s="64"/>
      <c r="E27" s="98"/>
      <c r="F27" s="98"/>
      <c r="G27" s="98"/>
      <c r="H27" s="98"/>
      <c r="I27" s="64"/>
      <c r="J27" s="37"/>
    </row>
    <row r="28" spans="1:10" ht="22.9" customHeight="1" x14ac:dyDescent="0.2">
      <c r="A28" s="100" t="s">
        <v>197</v>
      </c>
      <c r="B28" s="117"/>
      <c r="C28" s="46">
        <v>23</v>
      </c>
      <c r="D28" s="38"/>
      <c r="E28" s="121"/>
      <c r="F28" s="121"/>
      <c r="G28" s="121"/>
      <c r="H28" s="121"/>
      <c r="I28" s="125"/>
      <c r="J28" s="126"/>
    </row>
    <row r="29" spans="1:10" ht="14.25" x14ac:dyDescent="0.2">
      <c r="A29" s="35"/>
      <c r="B29" s="64"/>
      <c r="C29" s="64"/>
      <c r="D29" s="64"/>
      <c r="E29" s="98"/>
      <c r="F29" s="98"/>
      <c r="G29" s="98"/>
      <c r="H29" s="98"/>
      <c r="I29" s="64"/>
      <c r="J29" s="37"/>
    </row>
    <row r="30" spans="1:10" ht="15" x14ac:dyDescent="0.2">
      <c r="A30" s="116" t="s">
        <v>188</v>
      </c>
      <c r="B30" s="117"/>
      <c r="C30" s="46" t="s">
        <v>208</v>
      </c>
      <c r="D30" s="112" t="s">
        <v>207</v>
      </c>
      <c r="E30" s="113"/>
      <c r="F30" s="113"/>
      <c r="G30" s="113"/>
      <c r="H30" s="87" t="s">
        <v>208</v>
      </c>
      <c r="I30" s="88" t="s">
        <v>209</v>
      </c>
      <c r="J30" s="89"/>
    </row>
    <row r="31" spans="1:10" x14ac:dyDescent="0.2">
      <c r="A31" s="116"/>
      <c r="B31" s="117"/>
      <c r="C31" s="39"/>
      <c r="D31" s="76"/>
      <c r="E31" s="118"/>
      <c r="F31" s="118"/>
      <c r="G31" s="118"/>
      <c r="H31" s="118"/>
      <c r="I31" s="119"/>
      <c r="J31" s="120"/>
    </row>
    <row r="32" spans="1:10" x14ac:dyDescent="0.2">
      <c r="A32" s="116" t="s">
        <v>198</v>
      </c>
      <c r="B32" s="117"/>
      <c r="C32" s="46" t="s">
        <v>212</v>
      </c>
      <c r="D32" s="112" t="s">
        <v>210</v>
      </c>
      <c r="E32" s="113"/>
      <c r="F32" s="113"/>
      <c r="G32" s="113"/>
      <c r="H32" s="90" t="s">
        <v>211</v>
      </c>
      <c r="I32" s="91" t="s">
        <v>212</v>
      </c>
      <c r="J32" s="92"/>
    </row>
    <row r="33" spans="1:10" ht="14.25" x14ac:dyDescent="0.2">
      <c r="A33" s="35"/>
      <c r="B33" s="64"/>
      <c r="C33" s="64"/>
      <c r="D33" s="64"/>
      <c r="E33" s="98"/>
      <c r="F33" s="98"/>
      <c r="G33" s="98"/>
      <c r="H33" s="98"/>
      <c r="I33" s="64"/>
      <c r="J33" s="37"/>
    </row>
    <row r="34" spans="1:10" x14ac:dyDescent="0.2">
      <c r="A34" s="112" t="s">
        <v>199</v>
      </c>
      <c r="B34" s="113"/>
      <c r="C34" s="113"/>
      <c r="D34" s="113"/>
      <c r="E34" s="113" t="s">
        <v>189</v>
      </c>
      <c r="F34" s="113"/>
      <c r="G34" s="113"/>
      <c r="H34" s="113"/>
      <c r="I34" s="113"/>
      <c r="J34" s="40" t="s">
        <v>190</v>
      </c>
    </row>
    <row r="35" spans="1:10" ht="14.25" x14ac:dyDescent="0.2">
      <c r="A35" s="35"/>
      <c r="B35" s="64"/>
      <c r="C35" s="64"/>
      <c r="D35" s="64"/>
      <c r="E35" s="98"/>
      <c r="F35" s="98"/>
      <c r="G35" s="98"/>
      <c r="H35" s="98"/>
      <c r="I35" s="64"/>
      <c r="J35" s="75"/>
    </row>
    <row r="36" spans="1:10" x14ac:dyDescent="0.2">
      <c r="A36" s="105"/>
      <c r="B36" s="106"/>
      <c r="C36" s="106"/>
      <c r="D36" s="106"/>
      <c r="E36" s="105"/>
      <c r="F36" s="106"/>
      <c r="G36" s="106"/>
      <c r="H36" s="106"/>
      <c r="I36" s="107"/>
      <c r="J36" s="65"/>
    </row>
    <row r="37" spans="1:10" ht="14.25" hidden="1" x14ac:dyDescent="0.2">
      <c r="A37" s="35"/>
      <c r="B37" s="64"/>
      <c r="C37" s="79"/>
      <c r="D37" s="115"/>
      <c r="E37" s="115"/>
      <c r="F37" s="115"/>
      <c r="G37" s="115"/>
      <c r="H37" s="115"/>
      <c r="I37" s="115"/>
      <c r="J37" s="37"/>
    </row>
    <row r="38" spans="1:10" hidden="1" x14ac:dyDescent="0.2">
      <c r="A38" s="105"/>
      <c r="B38" s="106"/>
      <c r="C38" s="106"/>
      <c r="D38" s="107"/>
      <c r="E38" s="105"/>
      <c r="F38" s="106"/>
      <c r="G38" s="106"/>
      <c r="H38" s="106"/>
      <c r="I38" s="107"/>
      <c r="J38" s="46"/>
    </row>
    <row r="39" spans="1:10" ht="14.25" hidden="1" x14ac:dyDescent="0.2">
      <c r="A39" s="35"/>
      <c r="B39" s="64"/>
      <c r="C39" s="79"/>
      <c r="D39" s="78"/>
      <c r="E39" s="115"/>
      <c r="F39" s="115"/>
      <c r="G39" s="115"/>
      <c r="H39" s="115"/>
      <c r="I39" s="67"/>
      <c r="J39" s="37"/>
    </row>
    <row r="40" spans="1:10" hidden="1" x14ac:dyDescent="0.2">
      <c r="A40" s="105"/>
      <c r="B40" s="106"/>
      <c r="C40" s="106"/>
      <c r="D40" s="107"/>
      <c r="E40" s="105"/>
      <c r="F40" s="106"/>
      <c r="G40" s="106"/>
      <c r="H40" s="106"/>
      <c r="I40" s="107"/>
      <c r="J40" s="46"/>
    </row>
    <row r="41" spans="1:10" ht="14.25" hidden="1" x14ac:dyDescent="0.2">
      <c r="A41" s="35"/>
      <c r="B41" s="64"/>
      <c r="C41" s="79"/>
      <c r="D41" s="78"/>
      <c r="E41" s="115"/>
      <c r="F41" s="115"/>
      <c r="G41" s="115"/>
      <c r="H41" s="115"/>
      <c r="I41" s="67"/>
      <c r="J41" s="37"/>
    </row>
    <row r="42" spans="1:10" hidden="1" x14ac:dyDescent="0.2">
      <c r="A42" s="105"/>
      <c r="B42" s="106"/>
      <c r="C42" s="106"/>
      <c r="D42" s="107"/>
      <c r="E42" s="105"/>
      <c r="F42" s="106"/>
      <c r="G42" s="106"/>
      <c r="H42" s="106"/>
      <c r="I42" s="107"/>
      <c r="J42" s="46"/>
    </row>
    <row r="43" spans="1:10" ht="14.25" hidden="1" x14ac:dyDescent="0.2">
      <c r="A43" s="41"/>
      <c r="B43" s="79"/>
      <c r="C43" s="97"/>
      <c r="D43" s="97"/>
      <c r="E43" s="98"/>
      <c r="F43" s="98"/>
      <c r="G43" s="97"/>
      <c r="H43" s="97"/>
      <c r="I43" s="97"/>
      <c r="J43" s="37"/>
    </row>
    <row r="44" spans="1:10" hidden="1" x14ac:dyDescent="0.2">
      <c r="A44" s="105"/>
      <c r="B44" s="106"/>
      <c r="C44" s="106"/>
      <c r="D44" s="107"/>
      <c r="E44" s="105"/>
      <c r="F44" s="106"/>
      <c r="G44" s="106"/>
      <c r="H44" s="106"/>
      <c r="I44" s="107"/>
      <c r="J44" s="46"/>
    </row>
    <row r="45" spans="1:10" ht="14.25" hidden="1" x14ac:dyDescent="0.2">
      <c r="A45" s="41"/>
      <c r="B45" s="79"/>
      <c r="C45" s="79"/>
      <c r="D45" s="64"/>
      <c r="E45" s="114"/>
      <c r="F45" s="114"/>
      <c r="G45" s="97"/>
      <c r="H45" s="97"/>
      <c r="I45" s="64"/>
      <c r="J45" s="37"/>
    </row>
    <row r="46" spans="1:10" hidden="1" x14ac:dyDescent="0.2">
      <c r="A46" s="105"/>
      <c r="B46" s="106"/>
      <c r="C46" s="106"/>
      <c r="D46" s="107"/>
      <c r="E46" s="105"/>
      <c r="F46" s="106"/>
      <c r="G46" s="106"/>
      <c r="H46" s="106"/>
      <c r="I46" s="107"/>
      <c r="J46" s="46"/>
    </row>
    <row r="47" spans="1:10" ht="14.25" x14ac:dyDescent="0.2">
      <c r="A47" s="41"/>
      <c r="B47" s="79"/>
      <c r="C47" s="79"/>
      <c r="D47" s="64"/>
      <c r="E47" s="98"/>
      <c r="F47" s="98"/>
      <c r="G47" s="97"/>
      <c r="H47" s="97"/>
      <c r="I47" s="64"/>
      <c r="J47" s="93" t="s">
        <v>213</v>
      </c>
    </row>
    <row r="48" spans="1:10" ht="14.25" hidden="1" x14ac:dyDescent="0.2">
      <c r="A48" s="41"/>
      <c r="B48" s="79"/>
      <c r="C48" s="79"/>
      <c r="D48" s="64"/>
      <c r="E48" s="98"/>
      <c r="F48" s="98"/>
      <c r="G48" s="97"/>
      <c r="H48" s="97"/>
      <c r="I48" s="64"/>
      <c r="J48" s="93" t="s">
        <v>214</v>
      </c>
    </row>
    <row r="49" spans="1:10" ht="21" customHeight="1" x14ac:dyDescent="0.2">
      <c r="A49" s="100" t="s">
        <v>191</v>
      </c>
      <c r="B49" s="101"/>
      <c r="C49" s="110" t="s">
        <v>213</v>
      </c>
      <c r="D49" s="111"/>
      <c r="E49" s="108" t="s">
        <v>215</v>
      </c>
      <c r="F49" s="109"/>
      <c r="G49" s="102" t="s">
        <v>277</v>
      </c>
      <c r="H49" s="103"/>
      <c r="I49" s="103"/>
      <c r="J49" s="104"/>
    </row>
    <row r="50" spans="1:10" ht="14.25" x14ac:dyDescent="0.2">
      <c r="A50" s="41"/>
      <c r="B50" s="79"/>
      <c r="C50" s="97"/>
      <c r="D50" s="97"/>
      <c r="E50" s="98"/>
      <c r="F50" s="98"/>
      <c r="G50" s="99" t="s">
        <v>216</v>
      </c>
      <c r="H50" s="99"/>
      <c r="I50" s="99"/>
      <c r="J50" s="42"/>
    </row>
    <row r="51" spans="1:10" ht="13.9" customHeight="1" x14ac:dyDescent="0.2">
      <c r="A51" s="100" t="s">
        <v>192</v>
      </c>
      <c r="B51" s="101"/>
      <c r="C51" s="102" t="s">
        <v>278</v>
      </c>
      <c r="D51" s="103"/>
      <c r="E51" s="103"/>
      <c r="F51" s="103"/>
      <c r="G51" s="103"/>
      <c r="H51" s="103"/>
      <c r="I51" s="103"/>
      <c r="J51" s="104"/>
    </row>
    <row r="52" spans="1:10" ht="14.25" x14ac:dyDescent="0.2">
      <c r="A52" s="35"/>
      <c r="B52" s="64"/>
      <c r="C52" s="121" t="s">
        <v>193</v>
      </c>
      <c r="D52" s="121"/>
      <c r="E52" s="121"/>
      <c r="F52" s="121"/>
      <c r="G52" s="121"/>
      <c r="H52" s="121"/>
      <c r="I52" s="121"/>
      <c r="J52" s="37"/>
    </row>
    <row r="53" spans="1:10" ht="14.25" x14ac:dyDescent="0.2">
      <c r="A53" s="100" t="s">
        <v>194</v>
      </c>
      <c r="B53" s="101"/>
      <c r="C53" s="155" t="s">
        <v>279</v>
      </c>
      <c r="D53" s="156"/>
      <c r="E53" s="157"/>
      <c r="F53" s="98"/>
      <c r="G53" s="98"/>
      <c r="H53" s="113"/>
      <c r="I53" s="113"/>
      <c r="J53" s="158"/>
    </row>
    <row r="54" spans="1:10" ht="14.25" x14ac:dyDescent="0.2">
      <c r="A54" s="35"/>
      <c r="B54" s="64"/>
      <c r="C54" s="79"/>
      <c r="D54" s="64"/>
      <c r="E54" s="98"/>
      <c r="F54" s="98"/>
      <c r="G54" s="98"/>
      <c r="H54" s="98"/>
      <c r="I54" s="64"/>
      <c r="J54" s="37"/>
    </row>
    <row r="55" spans="1:10" ht="14.45" customHeight="1" x14ac:dyDescent="0.2">
      <c r="A55" s="100" t="s">
        <v>186</v>
      </c>
      <c r="B55" s="101"/>
      <c r="C55" s="159" t="s">
        <v>280</v>
      </c>
      <c r="D55" s="152"/>
      <c r="E55" s="152"/>
      <c r="F55" s="152"/>
      <c r="G55" s="152"/>
      <c r="H55" s="152"/>
      <c r="I55" s="152"/>
      <c r="J55" s="153"/>
    </row>
    <row r="56" spans="1:10" ht="14.25" x14ac:dyDescent="0.2">
      <c r="A56" s="35"/>
      <c r="B56" s="64"/>
      <c r="C56" s="64"/>
      <c r="D56" s="64"/>
      <c r="E56" s="98"/>
      <c r="F56" s="98"/>
      <c r="G56" s="98"/>
      <c r="H56" s="98"/>
      <c r="I56" s="64"/>
      <c r="J56" s="37"/>
    </row>
    <row r="57" spans="1:10" ht="14.25" x14ac:dyDescent="0.2">
      <c r="A57" s="100" t="s">
        <v>217</v>
      </c>
      <c r="B57" s="101"/>
      <c r="C57" s="151" t="s">
        <v>281</v>
      </c>
      <c r="D57" s="152"/>
      <c r="E57" s="152"/>
      <c r="F57" s="152"/>
      <c r="G57" s="152"/>
      <c r="H57" s="152"/>
      <c r="I57" s="152"/>
      <c r="J57" s="153"/>
    </row>
    <row r="58" spans="1:10" ht="14.45" customHeight="1" x14ac:dyDescent="0.2">
      <c r="A58" s="35"/>
      <c r="B58" s="64"/>
      <c r="C58" s="99" t="s">
        <v>218</v>
      </c>
      <c r="D58" s="99"/>
      <c r="E58" s="99"/>
      <c r="F58" s="99"/>
      <c r="G58" s="64"/>
      <c r="H58" s="64"/>
      <c r="I58" s="64"/>
      <c r="J58" s="37"/>
    </row>
    <row r="59" spans="1:10" ht="14.25" x14ac:dyDescent="0.2">
      <c r="A59" s="100" t="s">
        <v>219</v>
      </c>
      <c r="B59" s="101"/>
      <c r="C59" s="151" t="s">
        <v>282</v>
      </c>
      <c r="D59" s="152"/>
      <c r="E59" s="152"/>
      <c r="F59" s="152"/>
      <c r="G59" s="152"/>
      <c r="H59" s="152"/>
      <c r="I59" s="152"/>
      <c r="J59" s="153"/>
    </row>
    <row r="60" spans="1:10" ht="14.45" customHeight="1" x14ac:dyDescent="0.2">
      <c r="A60" s="43"/>
      <c r="B60" s="44"/>
      <c r="C60" s="154" t="s">
        <v>220</v>
      </c>
      <c r="D60" s="154"/>
      <c r="E60" s="154"/>
      <c r="F60" s="154"/>
      <c r="G60" s="154"/>
      <c r="H60" s="44"/>
      <c r="I60" s="44"/>
      <c r="J60" s="45"/>
    </row>
    <row r="67" ht="27" customHeight="1" x14ac:dyDescent="0.2"/>
    <row r="71" ht="38.450000000000003" customHeight="1" x14ac:dyDescent="0.2"/>
  </sheetData>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hyperlinks>
    <hyperlink ref="C24" r:id="rId1" xr:uid="{98A2232A-B069-46A6-B3E7-D1E0986304DF}"/>
    <hyperlink ref="C26" r:id="rId2" xr:uid="{2658C482-3503-40B3-A234-B241F3FFB1FA}"/>
    <hyperlink ref="C55" r:id="rId3" xr:uid="{6A63C8BF-2092-423C-A1A3-761683835654}"/>
  </hyperlinks>
  <pageMargins left="0.70866141732283472" right="0.70866141732283472" top="0.74803149606299213" bottom="0.74803149606299213" header="0.31496062992125984" footer="0.31496062992125984"/>
  <pageSetup paperSize="9" scale="91" orientation="portrait" horizontalDpi="360" verticalDpi="36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66"/>
  <sheetViews>
    <sheetView view="pageBreakPreview" zoomScale="110" zoomScaleNormal="100" workbookViewId="0">
      <selection activeCell="P26" sqref="P26"/>
    </sheetView>
  </sheetViews>
  <sheetFormatPr defaultColWidth="8.85546875" defaultRowHeight="12.75" x14ac:dyDescent="0.2"/>
  <cols>
    <col min="7" max="7" width="8.85546875" style="30"/>
    <col min="8" max="9" width="9.85546875" style="53" bestFit="1" customWidth="1"/>
    <col min="10" max="10" width="10.28515625" bestFit="1" customWidth="1"/>
  </cols>
  <sheetData>
    <row r="1" spans="1:9" x14ac:dyDescent="0.2">
      <c r="A1" s="167" t="s">
        <v>1</v>
      </c>
      <c r="B1" s="168"/>
      <c r="C1" s="168"/>
      <c r="D1" s="168"/>
      <c r="E1" s="168"/>
      <c r="F1" s="168"/>
      <c r="G1" s="168"/>
      <c r="H1" s="168"/>
      <c r="I1" s="168"/>
    </row>
    <row r="2" spans="1:9" x14ac:dyDescent="0.2">
      <c r="A2" s="169" t="s">
        <v>285</v>
      </c>
      <c r="B2" s="170"/>
      <c r="C2" s="170"/>
      <c r="D2" s="170"/>
      <c r="E2" s="170"/>
      <c r="F2" s="170"/>
      <c r="G2" s="170"/>
      <c r="H2" s="170"/>
      <c r="I2" s="170"/>
    </row>
    <row r="3" spans="1:9" x14ac:dyDescent="0.2">
      <c r="A3" s="171" t="s">
        <v>221</v>
      </c>
      <c r="B3" s="171"/>
      <c r="C3" s="171"/>
      <c r="D3" s="171"/>
      <c r="E3" s="171"/>
      <c r="F3" s="171"/>
      <c r="G3" s="171"/>
      <c r="H3" s="171"/>
      <c r="I3" s="171"/>
    </row>
    <row r="4" spans="1:9" x14ac:dyDescent="0.2">
      <c r="A4" s="173" t="s">
        <v>283</v>
      </c>
      <c r="B4" s="174"/>
      <c r="C4" s="174"/>
      <c r="D4" s="174"/>
      <c r="E4" s="174"/>
      <c r="F4" s="174"/>
      <c r="G4" s="174"/>
      <c r="H4" s="174"/>
      <c r="I4" s="175"/>
    </row>
    <row r="5" spans="1:9" ht="67.5" x14ac:dyDescent="0.2">
      <c r="A5" s="178" t="s">
        <v>2</v>
      </c>
      <c r="B5" s="179"/>
      <c r="C5" s="179"/>
      <c r="D5" s="179"/>
      <c r="E5" s="179"/>
      <c r="F5" s="180"/>
      <c r="G5" s="27" t="s">
        <v>4</v>
      </c>
      <c r="H5" s="47" t="s">
        <v>172</v>
      </c>
      <c r="I5" s="48" t="s">
        <v>175</v>
      </c>
    </row>
    <row r="6" spans="1:9" x14ac:dyDescent="0.2">
      <c r="A6" s="176">
        <v>1</v>
      </c>
      <c r="B6" s="177"/>
      <c r="C6" s="177"/>
      <c r="D6" s="177"/>
      <c r="E6" s="177"/>
      <c r="F6" s="177"/>
      <c r="G6" s="28">
        <v>2</v>
      </c>
      <c r="H6" s="29">
        <v>3</v>
      </c>
      <c r="I6" s="29">
        <v>4</v>
      </c>
    </row>
    <row r="7" spans="1:9" x14ac:dyDescent="0.2">
      <c r="A7" s="181" t="s">
        <v>36</v>
      </c>
      <c r="B7" s="182"/>
      <c r="C7" s="182"/>
      <c r="D7" s="182"/>
      <c r="E7" s="182"/>
      <c r="F7" s="182"/>
      <c r="G7" s="182"/>
      <c r="H7" s="182"/>
      <c r="I7" s="183"/>
    </row>
    <row r="8" spans="1:9" ht="12.75" customHeight="1" x14ac:dyDescent="0.2">
      <c r="A8" s="164" t="s">
        <v>222</v>
      </c>
      <c r="B8" s="165"/>
      <c r="C8" s="165"/>
      <c r="D8" s="165"/>
      <c r="E8" s="165"/>
      <c r="F8" s="165"/>
      <c r="G8" s="23">
        <v>1</v>
      </c>
      <c r="H8" s="51">
        <f>H9+H10+H16+H20</f>
        <v>4604038</v>
      </c>
      <c r="I8" s="51">
        <f>I9+I10+I16+I20</f>
        <v>4498774</v>
      </c>
    </row>
    <row r="9" spans="1:9" ht="12.75" customHeight="1" x14ac:dyDescent="0.2">
      <c r="A9" s="161" t="s">
        <v>15</v>
      </c>
      <c r="B9" s="162"/>
      <c r="C9" s="162"/>
      <c r="D9" s="162"/>
      <c r="E9" s="162"/>
      <c r="F9" s="162"/>
      <c r="G9" s="21">
        <v>2</v>
      </c>
      <c r="H9" s="50">
        <v>197756</v>
      </c>
      <c r="I9" s="50">
        <v>118368</v>
      </c>
    </row>
    <row r="10" spans="1:9" ht="12.75" customHeight="1" x14ac:dyDescent="0.2">
      <c r="A10" s="164" t="s">
        <v>16</v>
      </c>
      <c r="B10" s="165"/>
      <c r="C10" s="165"/>
      <c r="D10" s="165"/>
      <c r="E10" s="165"/>
      <c r="F10" s="165"/>
      <c r="G10" s="23">
        <v>3</v>
      </c>
      <c r="H10" s="51">
        <f>H11+H12+H13+H14+H15</f>
        <v>398838</v>
      </c>
      <c r="I10" s="51">
        <f>I11+I12+I13+I14+I15</f>
        <v>315642</v>
      </c>
    </row>
    <row r="11" spans="1:9" ht="12.75" customHeight="1" x14ac:dyDescent="0.2">
      <c r="A11" s="162" t="s">
        <v>17</v>
      </c>
      <c r="B11" s="162"/>
      <c r="C11" s="162"/>
      <c r="D11" s="162"/>
      <c r="E11" s="162"/>
      <c r="F11" s="162"/>
      <c r="G11" s="21">
        <v>4</v>
      </c>
      <c r="H11" s="52">
        <v>202351</v>
      </c>
      <c r="I11" s="52">
        <v>115214</v>
      </c>
    </row>
    <row r="12" spans="1:9" ht="12.75" customHeight="1" x14ac:dyDescent="0.2">
      <c r="A12" s="162" t="s">
        <v>18</v>
      </c>
      <c r="B12" s="162"/>
      <c r="C12" s="162"/>
      <c r="D12" s="162"/>
      <c r="E12" s="162"/>
      <c r="F12" s="162"/>
      <c r="G12" s="21">
        <v>5</v>
      </c>
      <c r="H12" s="52">
        <v>128543</v>
      </c>
      <c r="I12" s="52">
        <v>121555</v>
      </c>
    </row>
    <row r="13" spans="1:9" ht="12.75" customHeight="1" x14ac:dyDescent="0.2">
      <c r="A13" s="162" t="s">
        <v>19</v>
      </c>
      <c r="B13" s="162"/>
      <c r="C13" s="162"/>
      <c r="D13" s="162"/>
      <c r="E13" s="162"/>
      <c r="F13" s="162"/>
      <c r="G13" s="21">
        <v>6</v>
      </c>
      <c r="H13" s="52">
        <v>51058</v>
      </c>
      <c r="I13" s="52">
        <v>68793</v>
      </c>
    </row>
    <row r="14" spans="1:9" ht="12.75" customHeight="1" x14ac:dyDescent="0.2">
      <c r="A14" s="162" t="s">
        <v>20</v>
      </c>
      <c r="B14" s="162"/>
      <c r="C14" s="162"/>
      <c r="D14" s="162"/>
      <c r="E14" s="162"/>
      <c r="F14" s="162"/>
      <c r="G14" s="21">
        <v>7</v>
      </c>
      <c r="H14" s="52">
        <v>16886</v>
      </c>
      <c r="I14" s="52">
        <v>10080</v>
      </c>
    </row>
    <row r="15" spans="1:9" ht="12.75" customHeight="1" x14ac:dyDescent="0.2">
      <c r="A15" s="162" t="s">
        <v>21</v>
      </c>
      <c r="B15" s="162"/>
      <c r="C15" s="162"/>
      <c r="D15" s="162"/>
      <c r="E15" s="162"/>
      <c r="F15" s="162"/>
      <c r="G15" s="21">
        <v>8</v>
      </c>
      <c r="H15" s="52">
        <v>0</v>
      </c>
      <c r="I15" s="52">
        <v>0</v>
      </c>
    </row>
    <row r="16" spans="1:9" ht="12.75" customHeight="1" x14ac:dyDescent="0.2">
      <c r="A16" s="164" t="s">
        <v>223</v>
      </c>
      <c r="B16" s="165"/>
      <c r="C16" s="165"/>
      <c r="D16" s="165"/>
      <c r="E16" s="165"/>
      <c r="F16" s="165"/>
      <c r="G16" s="23">
        <v>9</v>
      </c>
      <c r="H16" s="51">
        <f>H17+H18+H19</f>
        <v>4007444</v>
      </c>
      <c r="I16" s="51">
        <f>I17+I18+I19</f>
        <v>4064764</v>
      </c>
    </row>
    <row r="17" spans="1:9" ht="26.45" customHeight="1" x14ac:dyDescent="0.2">
      <c r="A17" s="172" t="s">
        <v>22</v>
      </c>
      <c r="B17" s="162"/>
      <c r="C17" s="162"/>
      <c r="D17" s="162"/>
      <c r="E17" s="162"/>
      <c r="F17" s="162"/>
      <c r="G17" s="21">
        <v>10</v>
      </c>
      <c r="H17" s="52">
        <v>3800981</v>
      </c>
      <c r="I17" s="52">
        <v>3882505</v>
      </c>
    </row>
    <row r="18" spans="1:9" ht="12.75" customHeight="1" x14ac:dyDescent="0.2">
      <c r="A18" s="172" t="s">
        <v>23</v>
      </c>
      <c r="B18" s="162"/>
      <c r="C18" s="162"/>
      <c r="D18" s="162"/>
      <c r="E18" s="162"/>
      <c r="F18" s="162"/>
      <c r="G18" s="21">
        <v>11</v>
      </c>
      <c r="H18" s="52">
        <v>60547</v>
      </c>
      <c r="I18" s="52">
        <v>33166</v>
      </c>
    </row>
    <row r="19" spans="1:9" ht="12.75" customHeight="1" x14ac:dyDescent="0.2">
      <c r="A19" s="172" t="s">
        <v>224</v>
      </c>
      <c r="B19" s="162"/>
      <c r="C19" s="162"/>
      <c r="D19" s="162"/>
      <c r="E19" s="162"/>
      <c r="F19" s="162"/>
      <c r="G19" s="21">
        <v>12</v>
      </c>
      <c r="H19" s="52">
        <v>145916</v>
      </c>
      <c r="I19" s="52">
        <v>149093</v>
      </c>
    </row>
    <row r="20" spans="1:9" ht="12.75" customHeight="1" x14ac:dyDescent="0.2">
      <c r="A20" s="161" t="s">
        <v>14</v>
      </c>
      <c r="B20" s="162"/>
      <c r="C20" s="162"/>
      <c r="D20" s="162"/>
      <c r="E20" s="162"/>
      <c r="F20" s="162"/>
      <c r="G20" s="21">
        <v>13</v>
      </c>
      <c r="H20" s="52">
        <v>0</v>
      </c>
      <c r="I20" s="52">
        <v>0</v>
      </c>
    </row>
    <row r="21" spans="1:9" ht="12.75" customHeight="1" x14ac:dyDescent="0.2">
      <c r="A21" s="164" t="s">
        <v>225</v>
      </c>
      <c r="B21" s="165"/>
      <c r="C21" s="165"/>
      <c r="D21" s="165"/>
      <c r="E21" s="165"/>
      <c r="F21" s="165"/>
      <c r="G21" s="23">
        <v>14</v>
      </c>
      <c r="H21" s="51">
        <f>H22+H28+H32</f>
        <v>2299673</v>
      </c>
      <c r="I21" s="51">
        <f>I22+I28+I32</f>
        <v>2199337</v>
      </c>
    </row>
    <row r="22" spans="1:9" ht="12.75" customHeight="1" x14ac:dyDescent="0.2">
      <c r="A22" s="164" t="s">
        <v>226</v>
      </c>
      <c r="B22" s="165"/>
      <c r="C22" s="165"/>
      <c r="D22" s="165"/>
      <c r="E22" s="165"/>
      <c r="F22" s="165"/>
      <c r="G22" s="23">
        <v>15</v>
      </c>
      <c r="H22" s="51">
        <f>H23+H24+H25+H26+H27</f>
        <v>322757</v>
      </c>
      <c r="I22" s="51">
        <f>I23+I24+I25+I26+I27</f>
        <v>292312</v>
      </c>
    </row>
    <row r="23" spans="1:9" ht="12.75" customHeight="1" x14ac:dyDescent="0.2">
      <c r="A23" s="162" t="s">
        <v>24</v>
      </c>
      <c r="B23" s="162"/>
      <c r="C23" s="162"/>
      <c r="D23" s="162"/>
      <c r="E23" s="162"/>
      <c r="F23" s="162"/>
      <c r="G23" s="21">
        <v>16</v>
      </c>
      <c r="H23" s="52">
        <v>218857</v>
      </c>
      <c r="I23" s="52">
        <v>169092</v>
      </c>
    </row>
    <row r="24" spans="1:9" ht="12.75" customHeight="1" x14ac:dyDescent="0.2">
      <c r="A24" s="162" t="s">
        <v>25</v>
      </c>
      <c r="B24" s="162"/>
      <c r="C24" s="162"/>
      <c r="D24" s="162"/>
      <c r="E24" s="162"/>
      <c r="F24" s="162"/>
      <c r="G24" s="21">
        <v>17</v>
      </c>
      <c r="H24" s="52">
        <v>212</v>
      </c>
      <c r="I24" s="52">
        <v>221</v>
      </c>
    </row>
    <row r="25" spans="1:9" ht="12.75" customHeight="1" x14ac:dyDescent="0.2">
      <c r="A25" s="162" t="s">
        <v>26</v>
      </c>
      <c r="B25" s="162"/>
      <c r="C25" s="162"/>
      <c r="D25" s="162"/>
      <c r="E25" s="162"/>
      <c r="F25" s="162"/>
      <c r="G25" s="21">
        <v>18</v>
      </c>
      <c r="H25" s="52">
        <v>16210</v>
      </c>
      <c r="I25" s="52">
        <v>9085</v>
      </c>
    </row>
    <row r="26" spans="1:9" ht="12.75" customHeight="1" x14ac:dyDescent="0.2">
      <c r="A26" s="162" t="s">
        <v>27</v>
      </c>
      <c r="B26" s="162"/>
      <c r="C26" s="162"/>
      <c r="D26" s="162"/>
      <c r="E26" s="162"/>
      <c r="F26" s="162"/>
      <c r="G26" s="21">
        <v>19</v>
      </c>
      <c r="H26" s="52">
        <v>3735</v>
      </c>
      <c r="I26" s="52">
        <v>22937</v>
      </c>
    </row>
    <row r="27" spans="1:9" ht="12.75" customHeight="1" x14ac:dyDescent="0.2">
      <c r="A27" s="162" t="s">
        <v>28</v>
      </c>
      <c r="B27" s="162"/>
      <c r="C27" s="162"/>
      <c r="D27" s="162"/>
      <c r="E27" s="162"/>
      <c r="F27" s="162"/>
      <c r="G27" s="21">
        <v>20</v>
      </c>
      <c r="H27" s="52">
        <v>83743</v>
      </c>
      <c r="I27" s="52">
        <v>90977</v>
      </c>
    </row>
    <row r="28" spans="1:9" ht="12.75" customHeight="1" x14ac:dyDescent="0.2">
      <c r="A28" s="164" t="s">
        <v>227</v>
      </c>
      <c r="B28" s="164"/>
      <c r="C28" s="164"/>
      <c r="D28" s="164"/>
      <c r="E28" s="164"/>
      <c r="F28" s="164"/>
      <c r="G28" s="23">
        <v>21</v>
      </c>
      <c r="H28" s="51">
        <f>H29+H30+H31</f>
        <v>1862667</v>
      </c>
      <c r="I28" s="51">
        <f>I29+I30+I31</f>
        <v>1810138</v>
      </c>
    </row>
    <row r="29" spans="1:9" ht="12.75" customHeight="1" x14ac:dyDescent="0.2">
      <c r="A29" s="162" t="s">
        <v>29</v>
      </c>
      <c r="B29" s="162"/>
      <c r="C29" s="162"/>
      <c r="D29" s="162"/>
      <c r="E29" s="162"/>
      <c r="F29" s="162"/>
      <c r="G29" s="21">
        <v>22</v>
      </c>
      <c r="H29" s="52">
        <v>1126162</v>
      </c>
      <c r="I29" s="52">
        <v>953613</v>
      </c>
    </row>
    <row r="30" spans="1:9" ht="12.75" customHeight="1" x14ac:dyDescent="0.2">
      <c r="A30" s="162" t="s">
        <v>30</v>
      </c>
      <c r="B30" s="162"/>
      <c r="C30" s="162"/>
      <c r="D30" s="162"/>
      <c r="E30" s="162"/>
      <c r="F30" s="162"/>
      <c r="G30" s="21">
        <v>23</v>
      </c>
      <c r="H30" s="52">
        <v>0</v>
      </c>
      <c r="I30" s="52">
        <v>0</v>
      </c>
    </row>
    <row r="31" spans="1:9" ht="12.75" customHeight="1" x14ac:dyDescent="0.2">
      <c r="A31" s="162" t="s">
        <v>31</v>
      </c>
      <c r="B31" s="162"/>
      <c r="C31" s="162"/>
      <c r="D31" s="162"/>
      <c r="E31" s="162"/>
      <c r="F31" s="162"/>
      <c r="G31" s="21">
        <v>24</v>
      </c>
      <c r="H31" s="52">
        <v>736505</v>
      </c>
      <c r="I31" s="52">
        <v>856525</v>
      </c>
    </row>
    <row r="32" spans="1:9" ht="27" customHeight="1" x14ac:dyDescent="0.2">
      <c r="A32" s="161" t="s">
        <v>32</v>
      </c>
      <c r="B32" s="162"/>
      <c r="C32" s="162"/>
      <c r="D32" s="162"/>
      <c r="E32" s="162"/>
      <c r="F32" s="162"/>
      <c r="G32" s="21">
        <v>25</v>
      </c>
      <c r="H32" s="52">
        <v>114249</v>
      </c>
      <c r="I32" s="52">
        <v>96887</v>
      </c>
    </row>
    <row r="33" spans="1:9" ht="12.75" customHeight="1" x14ac:dyDescent="0.2">
      <c r="A33" s="161" t="s">
        <v>33</v>
      </c>
      <c r="B33" s="162"/>
      <c r="C33" s="162"/>
      <c r="D33" s="162"/>
      <c r="E33" s="162"/>
      <c r="F33" s="162"/>
      <c r="G33" s="21">
        <v>26</v>
      </c>
      <c r="H33" s="52">
        <v>25309</v>
      </c>
      <c r="I33" s="52">
        <v>224165</v>
      </c>
    </row>
    <row r="34" spans="1:9" ht="12.75" customHeight="1" x14ac:dyDescent="0.2">
      <c r="A34" s="164" t="s">
        <v>228</v>
      </c>
      <c r="B34" s="165"/>
      <c r="C34" s="165"/>
      <c r="D34" s="165"/>
      <c r="E34" s="165"/>
      <c r="F34" s="165"/>
      <c r="G34" s="23">
        <v>27</v>
      </c>
      <c r="H34" s="51">
        <f>H8+H21+H33</f>
        <v>6929020</v>
      </c>
      <c r="I34" s="51">
        <f>I8+I21+I33</f>
        <v>6922276</v>
      </c>
    </row>
    <row r="35" spans="1:9" x14ac:dyDescent="0.2">
      <c r="A35" s="161" t="s">
        <v>34</v>
      </c>
      <c r="B35" s="162"/>
      <c r="C35" s="162"/>
      <c r="D35" s="162"/>
      <c r="E35" s="162"/>
      <c r="F35" s="162"/>
      <c r="G35" s="21">
        <v>28</v>
      </c>
      <c r="H35" s="50"/>
      <c r="I35" s="50"/>
    </row>
    <row r="36" spans="1:9" ht="12.75" customHeight="1" x14ac:dyDescent="0.2">
      <c r="A36" s="160" t="s">
        <v>3</v>
      </c>
      <c r="B36" s="160"/>
      <c r="C36" s="160"/>
      <c r="D36" s="160"/>
      <c r="E36" s="160"/>
      <c r="F36" s="160"/>
      <c r="G36" s="160"/>
      <c r="H36" s="160"/>
      <c r="I36" s="160"/>
    </row>
    <row r="37" spans="1:9" ht="12.75" customHeight="1" x14ac:dyDescent="0.2">
      <c r="A37" s="164" t="s">
        <v>229</v>
      </c>
      <c r="B37" s="165"/>
      <c r="C37" s="165"/>
      <c r="D37" s="165"/>
      <c r="E37" s="165"/>
      <c r="F37" s="165"/>
      <c r="G37" s="23">
        <v>29</v>
      </c>
      <c r="H37" s="51">
        <f>H38+H39+H40+H45+H46+H47+H48+H49</f>
        <v>6027948</v>
      </c>
      <c r="I37" s="51">
        <f>I38+I39+I40+I45+I46+I47+I48+I49</f>
        <v>5950516</v>
      </c>
    </row>
    <row r="38" spans="1:9" ht="12.75" customHeight="1" x14ac:dyDescent="0.2">
      <c r="A38" s="162" t="s">
        <v>37</v>
      </c>
      <c r="B38" s="162"/>
      <c r="C38" s="162"/>
      <c r="D38" s="162"/>
      <c r="E38" s="162"/>
      <c r="F38" s="162"/>
      <c r="G38" s="21">
        <v>30</v>
      </c>
      <c r="H38" s="52">
        <v>3076315</v>
      </c>
      <c r="I38" s="52">
        <v>3076315</v>
      </c>
    </row>
    <row r="39" spans="1:9" ht="12.75" customHeight="1" x14ac:dyDescent="0.2">
      <c r="A39" s="162" t="s">
        <v>38</v>
      </c>
      <c r="B39" s="162"/>
      <c r="C39" s="162"/>
      <c r="D39" s="162"/>
      <c r="E39" s="162"/>
      <c r="F39" s="162"/>
      <c r="G39" s="21">
        <v>31</v>
      </c>
      <c r="H39" s="52">
        <v>1840833</v>
      </c>
      <c r="I39" s="52">
        <v>1840833</v>
      </c>
    </row>
    <row r="40" spans="1:9" ht="12.75" customHeight="1" x14ac:dyDescent="0.2">
      <c r="A40" s="165" t="s">
        <v>230</v>
      </c>
      <c r="B40" s="165"/>
      <c r="C40" s="165"/>
      <c r="D40" s="165"/>
      <c r="E40" s="165"/>
      <c r="F40" s="165"/>
      <c r="G40" s="23">
        <v>32</v>
      </c>
      <c r="H40" s="51">
        <f>H41+H42+H43+H44</f>
        <v>966150</v>
      </c>
      <c r="I40" s="51">
        <f>I41+I42+I43+I44</f>
        <v>966150</v>
      </c>
    </row>
    <row r="41" spans="1:9" ht="12.75" customHeight="1" x14ac:dyDescent="0.2">
      <c r="A41" s="162" t="s">
        <v>39</v>
      </c>
      <c r="B41" s="162"/>
      <c r="C41" s="162"/>
      <c r="D41" s="162"/>
      <c r="E41" s="162"/>
      <c r="F41" s="162"/>
      <c r="G41" s="21">
        <v>33</v>
      </c>
      <c r="H41" s="52">
        <v>18714</v>
      </c>
      <c r="I41" s="52">
        <v>18714</v>
      </c>
    </row>
    <row r="42" spans="1:9" ht="12.75" customHeight="1" x14ac:dyDescent="0.2">
      <c r="A42" s="162" t="s">
        <v>40</v>
      </c>
      <c r="B42" s="162"/>
      <c r="C42" s="162"/>
      <c r="D42" s="162"/>
      <c r="E42" s="162"/>
      <c r="F42" s="162"/>
      <c r="G42" s="21">
        <v>34</v>
      </c>
      <c r="H42" s="52">
        <v>-30483</v>
      </c>
      <c r="I42" s="52">
        <v>-30483</v>
      </c>
    </row>
    <row r="43" spans="1:9" ht="12.75" customHeight="1" x14ac:dyDescent="0.2">
      <c r="A43" s="162" t="s">
        <v>41</v>
      </c>
      <c r="B43" s="162"/>
      <c r="C43" s="162"/>
      <c r="D43" s="162"/>
      <c r="E43" s="162"/>
      <c r="F43" s="162"/>
      <c r="G43" s="21">
        <v>35</v>
      </c>
      <c r="H43" s="52">
        <v>162041</v>
      </c>
      <c r="I43" s="52">
        <v>162041</v>
      </c>
    </row>
    <row r="44" spans="1:9" ht="12.75" customHeight="1" x14ac:dyDescent="0.2">
      <c r="A44" s="162" t="s">
        <v>42</v>
      </c>
      <c r="B44" s="162"/>
      <c r="C44" s="162"/>
      <c r="D44" s="162"/>
      <c r="E44" s="162"/>
      <c r="F44" s="162"/>
      <c r="G44" s="21">
        <v>36</v>
      </c>
      <c r="H44" s="52">
        <v>815878</v>
      </c>
      <c r="I44" s="52">
        <v>815878</v>
      </c>
    </row>
    <row r="45" spans="1:9" ht="12.75" customHeight="1" x14ac:dyDescent="0.2">
      <c r="A45" s="162" t="s">
        <v>231</v>
      </c>
      <c r="B45" s="162"/>
      <c r="C45" s="162"/>
      <c r="D45" s="162"/>
      <c r="E45" s="162"/>
      <c r="F45" s="162"/>
      <c r="G45" s="21">
        <v>37</v>
      </c>
      <c r="H45" s="52">
        <v>0</v>
      </c>
      <c r="I45" s="52">
        <v>0</v>
      </c>
    </row>
    <row r="46" spans="1:9" ht="12.75" customHeight="1" x14ac:dyDescent="0.2">
      <c r="A46" s="162" t="s">
        <v>232</v>
      </c>
      <c r="B46" s="162"/>
      <c r="C46" s="162"/>
      <c r="D46" s="162"/>
      <c r="E46" s="162"/>
      <c r="F46" s="162"/>
      <c r="G46" s="21">
        <v>38</v>
      </c>
      <c r="H46" s="52">
        <v>0</v>
      </c>
      <c r="I46" s="52">
        <v>0</v>
      </c>
    </row>
    <row r="47" spans="1:9" ht="12.75" customHeight="1" x14ac:dyDescent="0.2">
      <c r="A47" s="162" t="s">
        <v>233</v>
      </c>
      <c r="B47" s="162"/>
      <c r="C47" s="162"/>
      <c r="D47" s="162"/>
      <c r="E47" s="162"/>
      <c r="F47" s="162"/>
      <c r="G47" s="21">
        <v>39</v>
      </c>
      <c r="H47" s="52">
        <v>8447</v>
      </c>
      <c r="I47" s="52">
        <v>28757</v>
      </c>
    </row>
    <row r="48" spans="1:9" ht="12.75" customHeight="1" x14ac:dyDescent="0.2">
      <c r="A48" s="162" t="s">
        <v>234</v>
      </c>
      <c r="B48" s="162"/>
      <c r="C48" s="162"/>
      <c r="D48" s="162"/>
      <c r="E48" s="162"/>
      <c r="F48" s="162"/>
      <c r="G48" s="21">
        <v>40</v>
      </c>
      <c r="H48" s="52">
        <v>136203</v>
      </c>
      <c r="I48" s="52">
        <v>38461</v>
      </c>
    </row>
    <row r="49" spans="1:9" ht="12.75" customHeight="1" x14ac:dyDescent="0.2">
      <c r="A49" s="166" t="s">
        <v>235</v>
      </c>
      <c r="B49" s="166"/>
      <c r="C49" s="166"/>
      <c r="D49" s="166"/>
      <c r="E49" s="166"/>
      <c r="F49" s="166"/>
      <c r="G49" s="21">
        <v>41</v>
      </c>
      <c r="H49" s="52">
        <v>0</v>
      </c>
      <c r="I49" s="52">
        <v>0</v>
      </c>
    </row>
    <row r="50" spans="1:9" ht="12.75" customHeight="1" x14ac:dyDescent="0.2">
      <c r="A50" s="161" t="s">
        <v>43</v>
      </c>
      <c r="B50" s="162"/>
      <c r="C50" s="162"/>
      <c r="D50" s="162"/>
      <c r="E50" s="162"/>
      <c r="F50" s="162"/>
      <c r="G50" s="21">
        <v>42</v>
      </c>
      <c r="H50" s="52">
        <v>0</v>
      </c>
      <c r="I50" s="52">
        <v>0</v>
      </c>
    </row>
    <row r="51" spans="1:9" ht="12.75" customHeight="1" x14ac:dyDescent="0.2">
      <c r="A51" s="164" t="s">
        <v>236</v>
      </c>
      <c r="B51" s="165"/>
      <c r="C51" s="165"/>
      <c r="D51" s="165"/>
      <c r="E51" s="165"/>
      <c r="F51" s="165"/>
      <c r="G51" s="23">
        <v>43</v>
      </c>
      <c r="H51" s="51">
        <f>H52+H53+H54+H55+H56+H57</f>
        <v>294829</v>
      </c>
      <c r="I51" s="51">
        <f>I52+I53+I54+I55+I56+I57</f>
        <v>369234</v>
      </c>
    </row>
    <row r="52" spans="1:9" ht="12.75" customHeight="1" x14ac:dyDescent="0.2">
      <c r="A52" s="162" t="s">
        <v>44</v>
      </c>
      <c r="B52" s="162"/>
      <c r="C52" s="162"/>
      <c r="D52" s="162"/>
      <c r="E52" s="162"/>
      <c r="F52" s="162"/>
      <c r="G52" s="21">
        <v>44</v>
      </c>
      <c r="H52" s="52">
        <v>7795</v>
      </c>
      <c r="I52" s="52">
        <v>6596</v>
      </c>
    </row>
    <row r="53" spans="1:9" ht="12.75" customHeight="1" x14ac:dyDescent="0.2">
      <c r="A53" s="162" t="s">
        <v>45</v>
      </c>
      <c r="B53" s="162"/>
      <c r="C53" s="162"/>
      <c r="D53" s="162"/>
      <c r="E53" s="162"/>
      <c r="F53" s="162"/>
      <c r="G53" s="21">
        <v>45</v>
      </c>
      <c r="H53" s="52">
        <v>72174</v>
      </c>
      <c r="I53" s="52">
        <v>105781</v>
      </c>
    </row>
    <row r="54" spans="1:9" ht="12.75" customHeight="1" x14ac:dyDescent="0.2">
      <c r="A54" s="162" t="s">
        <v>46</v>
      </c>
      <c r="B54" s="162"/>
      <c r="C54" s="162"/>
      <c r="D54" s="162"/>
      <c r="E54" s="162"/>
      <c r="F54" s="162"/>
      <c r="G54" s="21">
        <v>46</v>
      </c>
      <c r="H54" s="52">
        <v>43758</v>
      </c>
      <c r="I54" s="52">
        <v>49749</v>
      </c>
    </row>
    <row r="55" spans="1:9" ht="12.75" customHeight="1" x14ac:dyDescent="0.2">
      <c r="A55" s="162" t="s">
        <v>47</v>
      </c>
      <c r="B55" s="162"/>
      <c r="C55" s="162"/>
      <c r="D55" s="162"/>
      <c r="E55" s="162"/>
      <c r="F55" s="162"/>
      <c r="G55" s="21">
        <v>47</v>
      </c>
      <c r="H55" s="52">
        <v>39659</v>
      </c>
      <c r="I55" s="52">
        <v>52870</v>
      </c>
    </row>
    <row r="56" spans="1:9" ht="12.75" customHeight="1" x14ac:dyDescent="0.2">
      <c r="A56" s="162" t="s">
        <v>48</v>
      </c>
      <c r="B56" s="162"/>
      <c r="C56" s="162"/>
      <c r="D56" s="162"/>
      <c r="E56" s="162"/>
      <c r="F56" s="162"/>
      <c r="G56" s="21">
        <v>48</v>
      </c>
      <c r="H56" s="52">
        <v>591</v>
      </c>
      <c r="I56" s="52">
        <v>13048</v>
      </c>
    </row>
    <row r="57" spans="1:9" ht="25.9" customHeight="1" x14ac:dyDescent="0.2">
      <c r="A57" s="162" t="s">
        <v>49</v>
      </c>
      <c r="B57" s="162"/>
      <c r="C57" s="162"/>
      <c r="D57" s="162"/>
      <c r="E57" s="162"/>
      <c r="F57" s="162"/>
      <c r="G57" s="21">
        <v>49</v>
      </c>
      <c r="H57" s="52">
        <v>130852</v>
      </c>
      <c r="I57" s="52">
        <v>141190</v>
      </c>
    </row>
    <row r="58" spans="1:9" ht="12.75" customHeight="1" x14ac:dyDescent="0.2">
      <c r="A58" s="161" t="s">
        <v>50</v>
      </c>
      <c r="B58" s="162"/>
      <c r="C58" s="162"/>
      <c r="D58" s="162"/>
      <c r="E58" s="162"/>
      <c r="F58" s="162"/>
      <c r="G58" s="21">
        <v>50</v>
      </c>
      <c r="H58" s="52">
        <v>134348</v>
      </c>
      <c r="I58" s="52">
        <v>32198</v>
      </c>
    </row>
    <row r="59" spans="1:9" ht="12.75" customHeight="1" x14ac:dyDescent="0.2">
      <c r="A59" s="161" t="s">
        <v>51</v>
      </c>
      <c r="B59" s="162"/>
      <c r="C59" s="162"/>
      <c r="D59" s="162"/>
      <c r="E59" s="162"/>
      <c r="F59" s="162"/>
      <c r="G59" s="21">
        <v>51</v>
      </c>
      <c r="H59" s="52">
        <v>6540</v>
      </c>
      <c r="I59" s="52">
        <v>7637</v>
      </c>
    </row>
    <row r="60" spans="1:9" ht="25.5" customHeight="1" x14ac:dyDescent="0.2">
      <c r="A60" s="161" t="s">
        <v>52</v>
      </c>
      <c r="B60" s="162"/>
      <c r="C60" s="162"/>
      <c r="D60" s="162"/>
      <c r="E60" s="162"/>
      <c r="F60" s="162"/>
      <c r="G60" s="21">
        <v>52</v>
      </c>
      <c r="H60" s="52">
        <v>465355</v>
      </c>
      <c r="I60" s="52">
        <v>562691</v>
      </c>
    </row>
    <row r="61" spans="1:9" ht="12.75" customHeight="1" x14ac:dyDescent="0.2">
      <c r="A61" s="164" t="s">
        <v>237</v>
      </c>
      <c r="B61" s="165"/>
      <c r="C61" s="165"/>
      <c r="D61" s="165"/>
      <c r="E61" s="165"/>
      <c r="F61" s="165"/>
      <c r="G61" s="23">
        <v>53</v>
      </c>
      <c r="H61" s="51">
        <f>H37+H50+H51+H58+H59+H60</f>
        <v>6929020</v>
      </c>
      <c r="I61" s="51">
        <f>I37+I50+I51+I58+I59+I60</f>
        <v>6922276</v>
      </c>
    </row>
    <row r="62" spans="1:9" ht="12.75" customHeight="1" x14ac:dyDescent="0.2">
      <c r="A62" s="161" t="s">
        <v>53</v>
      </c>
      <c r="B62" s="162"/>
      <c r="C62" s="162"/>
      <c r="D62" s="162"/>
      <c r="E62" s="162"/>
      <c r="F62" s="162"/>
      <c r="G62" s="21">
        <v>54</v>
      </c>
      <c r="H62" s="52">
        <v>0</v>
      </c>
      <c r="I62" s="52">
        <v>0</v>
      </c>
    </row>
    <row r="63" spans="1:9" ht="12.75" customHeight="1" x14ac:dyDescent="0.2">
      <c r="A63" s="161" t="s">
        <v>35</v>
      </c>
      <c r="B63" s="161"/>
      <c r="C63" s="161"/>
      <c r="D63" s="161"/>
      <c r="E63" s="161"/>
      <c r="F63" s="161"/>
      <c r="G63" s="163"/>
      <c r="H63" s="163"/>
      <c r="I63" s="163"/>
    </row>
    <row r="64" spans="1:9" x14ac:dyDescent="0.2">
      <c r="A64" s="164" t="s">
        <v>238</v>
      </c>
      <c r="B64" s="165"/>
      <c r="C64" s="165"/>
      <c r="D64" s="165"/>
      <c r="E64" s="165"/>
      <c r="F64" s="165"/>
      <c r="G64" s="23">
        <v>55</v>
      </c>
      <c r="H64" s="51">
        <f>H65+H66</f>
        <v>0</v>
      </c>
      <c r="I64" s="51">
        <f>I65+I66</f>
        <v>0</v>
      </c>
    </row>
    <row r="65" spans="1:9" x14ac:dyDescent="0.2">
      <c r="A65" s="161" t="s">
        <v>54</v>
      </c>
      <c r="B65" s="162"/>
      <c r="C65" s="162"/>
      <c r="D65" s="162"/>
      <c r="E65" s="162"/>
      <c r="F65" s="162"/>
      <c r="G65" s="21">
        <v>56</v>
      </c>
      <c r="H65" s="52">
        <v>0</v>
      </c>
      <c r="I65" s="52">
        <v>0</v>
      </c>
    </row>
    <row r="66" spans="1:9" x14ac:dyDescent="0.2">
      <c r="A66" s="161" t="s">
        <v>55</v>
      </c>
      <c r="B66" s="162"/>
      <c r="C66" s="162"/>
      <c r="D66" s="162"/>
      <c r="E66" s="162"/>
      <c r="F66" s="162"/>
      <c r="G66" s="21">
        <v>57</v>
      </c>
      <c r="H66" s="52">
        <v>0</v>
      </c>
      <c r="I66" s="52">
        <v>0</v>
      </c>
    </row>
  </sheetData>
  <mergeCells count="66">
    <mergeCell ref="A13:F13"/>
    <mergeCell ref="A14:F14"/>
    <mergeCell ref="A15:F15"/>
    <mergeCell ref="A18:F18"/>
    <mergeCell ref="A4:I4"/>
    <mergeCell ref="A8:F8"/>
    <mergeCell ref="A9:F9"/>
    <mergeCell ref="A10:F10"/>
    <mergeCell ref="A11:F11"/>
    <mergeCell ref="A12:F12"/>
    <mergeCell ref="A6:F6"/>
    <mergeCell ref="A5:F5"/>
    <mergeCell ref="A7:I7"/>
    <mergeCell ref="A50:F50"/>
    <mergeCell ref="A42:F42"/>
    <mergeCell ref="A43:F43"/>
    <mergeCell ref="A1:I1"/>
    <mergeCell ref="A2:I2"/>
    <mergeCell ref="A3:I3"/>
    <mergeCell ref="A25:F25"/>
    <mergeCell ref="A26:F26"/>
    <mergeCell ref="A16:F16"/>
    <mergeCell ref="A17:F17"/>
    <mergeCell ref="A19:F19"/>
    <mergeCell ref="A20:F20"/>
    <mergeCell ref="A21:F21"/>
    <mergeCell ref="A22:F22"/>
    <mergeCell ref="A23:F23"/>
    <mergeCell ref="A24:F24"/>
    <mergeCell ref="A39:F39"/>
    <mergeCell ref="A47:F47"/>
    <mergeCell ref="A48:F48"/>
    <mergeCell ref="A49:F49"/>
    <mergeCell ref="A46:F46"/>
    <mergeCell ref="A65:F65"/>
    <mergeCell ref="A66:F66"/>
    <mergeCell ref="A27:F27"/>
    <mergeCell ref="A28:F28"/>
    <mergeCell ref="A29:F29"/>
    <mergeCell ref="A30:F30"/>
    <mergeCell ref="A31:F31"/>
    <mergeCell ref="A54:F54"/>
    <mergeCell ref="A55:F55"/>
    <mergeCell ref="A56:F56"/>
    <mergeCell ref="A57:F57"/>
    <mergeCell ref="A32:F32"/>
    <mergeCell ref="A33:F33"/>
    <mergeCell ref="A34:F34"/>
    <mergeCell ref="A37:F37"/>
    <mergeCell ref="A35:F35"/>
    <mergeCell ref="A36:I36"/>
    <mergeCell ref="A60:F60"/>
    <mergeCell ref="A63:I63"/>
    <mergeCell ref="A64:F64"/>
    <mergeCell ref="A62:F62"/>
    <mergeCell ref="A51:F51"/>
    <mergeCell ref="A52:F52"/>
    <mergeCell ref="A53:F53"/>
    <mergeCell ref="A58:F58"/>
    <mergeCell ref="A59:F59"/>
    <mergeCell ref="A61:F61"/>
    <mergeCell ref="A40:F40"/>
    <mergeCell ref="A41:F41"/>
    <mergeCell ref="A44:F44"/>
    <mergeCell ref="A45:F45"/>
    <mergeCell ref="A38:F38"/>
  </mergeCells>
  <dataValidations count="5">
    <dataValidation type="whole" operator="greaterThanOrEqual" allowBlank="1" showInputMessage="1" showErrorMessage="1" errorTitle="Pogrešan unos" error="Mogu se unijeti samo cjelobrojne pozitivne vrijednosti." sqref="H65360:I65360 IY65360:IZ65360 SU65360:SV65360 ACQ65360:ACR65360 AMM65360:AMN65360 AWI65360:AWJ65360 BGE65360:BGF65360 BQA65360:BQB65360 BZW65360:BZX65360 CJS65360:CJT65360 CTO65360:CTP65360 DDK65360:DDL65360 DNG65360:DNH65360 DXC65360:DXD65360 EGY65360:EGZ65360 EQU65360:EQV65360 FAQ65360:FAR65360 FKM65360:FKN65360 FUI65360:FUJ65360 GEE65360:GEF65360 GOA65360:GOB65360 GXW65360:GXX65360 HHS65360:HHT65360 HRO65360:HRP65360 IBK65360:IBL65360 ILG65360:ILH65360 IVC65360:IVD65360 JEY65360:JEZ65360 JOU65360:JOV65360 JYQ65360:JYR65360 KIM65360:KIN65360 KSI65360:KSJ65360 LCE65360:LCF65360 LMA65360:LMB65360 LVW65360:LVX65360 MFS65360:MFT65360 MPO65360:MPP65360 MZK65360:MZL65360 NJG65360:NJH65360 NTC65360:NTD65360 OCY65360:OCZ65360 OMU65360:OMV65360 OWQ65360:OWR65360 PGM65360:PGN65360 PQI65360:PQJ65360 QAE65360:QAF65360 QKA65360:QKB65360 QTW65360:QTX65360 RDS65360:RDT65360 RNO65360:RNP65360 RXK65360:RXL65360 SHG65360:SHH65360 SRC65360:SRD65360 TAY65360:TAZ65360 TKU65360:TKV65360 TUQ65360:TUR65360 UEM65360:UEN65360 UOI65360:UOJ65360 UYE65360:UYF65360 VIA65360:VIB65360 VRW65360:VRX65360 WBS65360:WBT65360 WLO65360:WLP65360 WVK65360:WVL65360 H130896:I130896 IY130896:IZ130896 SU130896:SV130896 ACQ130896:ACR130896 AMM130896:AMN130896 AWI130896:AWJ130896 BGE130896:BGF130896 BQA130896:BQB130896 BZW130896:BZX130896 CJS130896:CJT130896 CTO130896:CTP130896 DDK130896:DDL130896 DNG130896:DNH130896 DXC130896:DXD130896 EGY130896:EGZ130896 EQU130896:EQV130896 FAQ130896:FAR130896 FKM130896:FKN130896 FUI130896:FUJ130896 GEE130896:GEF130896 GOA130896:GOB130896 GXW130896:GXX130896 HHS130896:HHT130896 HRO130896:HRP130896 IBK130896:IBL130896 ILG130896:ILH130896 IVC130896:IVD130896 JEY130896:JEZ130896 JOU130896:JOV130896 JYQ130896:JYR130896 KIM130896:KIN130896 KSI130896:KSJ130896 LCE130896:LCF130896 LMA130896:LMB130896 LVW130896:LVX130896 MFS130896:MFT130896 MPO130896:MPP130896 MZK130896:MZL130896 NJG130896:NJH130896 NTC130896:NTD130896 OCY130896:OCZ130896 OMU130896:OMV130896 OWQ130896:OWR130896 PGM130896:PGN130896 PQI130896:PQJ130896 QAE130896:QAF130896 QKA130896:QKB130896 QTW130896:QTX130896 RDS130896:RDT130896 RNO130896:RNP130896 RXK130896:RXL130896 SHG130896:SHH130896 SRC130896:SRD130896 TAY130896:TAZ130896 TKU130896:TKV130896 TUQ130896:TUR130896 UEM130896:UEN130896 UOI130896:UOJ130896 UYE130896:UYF130896 VIA130896:VIB130896 VRW130896:VRX130896 WBS130896:WBT130896 WLO130896:WLP130896 WVK130896:WVL130896 H196432:I196432 IY196432:IZ196432 SU196432:SV196432 ACQ196432:ACR196432 AMM196432:AMN196432 AWI196432:AWJ196432 BGE196432:BGF196432 BQA196432:BQB196432 BZW196432:BZX196432 CJS196432:CJT196432 CTO196432:CTP196432 DDK196432:DDL196432 DNG196432:DNH196432 DXC196432:DXD196432 EGY196432:EGZ196432 EQU196432:EQV196432 FAQ196432:FAR196432 FKM196432:FKN196432 FUI196432:FUJ196432 GEE196432:GEF196432 GOA196432:GOB196432 GXW196432:GXX196432 HHS196432:HHT196432 HRO196432:HRP196432 IBK196432:IBL196432 ILG196432:ILH196432 IVC196432:IVD196432 JEY196432:JEZ196432 JOU196432:JOV196432 JYQ196432:JYR196432 KIM196432:KIN196432 KSI196432:KSJ196432 LCE196432:LCF196432 LMA196432:LMB196432 LVW196432:LVX196432 MFS196432:MFT196432 MPO196432:MPP196432 MZK196432:MZL196432 NJG196432:NJH196432 NTC196432:NTD196432 OCY196432:OCZ196432 OMU196432:OMV196432 OWQ196432:OWR196432 PGM196432:PGN196432 PQI196432:PQJ196432 QAE196432:QAF196432 QKA196432:QKB196432 QTW196432:QTX196432 RDS196432:RDT196432 RNO196432:RNP196432 RXK196432:RXL196432 SHG196432:SHH196432 SRC196432:SRD196432 TAY196432:TAZ196432 TKU196432:TKV196432 TUQ196432:TUR196432 UEM196432:UEN196432 UOI196432:UOJ196432 UYE196432:UYF196432 VIA196432:VIB196432 VRW196432:VRX196432 WBS196432:WBT196432 WLO196432:WLP196432 WVK196432:WVL196432 H261968:I261968 IY261968:IZ261968 SU261968:SV261968 ACQ261968:ACR261968 AMM261968:AMN261968 AWI261968:AWJ261968 BGE261968:BGF261968 BQA261968:BQB261968 BZW261968:BZX261968 CJS261968:CJT261968 CTO261968:CTP261968 DDK261968:DDL261968 DNG261968:DNH261968 DXC261968:DXD261968 EGY261968:EGZ261968 EQU261968:EQV261968 FAQ261968:FAR261968 FKM261968:FKN261968 FUI261968:FUJ261968 GEE261968:GEF261968 GOA261968:GOB261968 GXW261968:GXX261968 HHS261968:HHT261968 HRO261968:HRP261968 IBK261968:IBL261968 ILG261968:ILH261968 IVC261968:IVD261968 JEY261968:JEZ261968 JOU261968:JOV261968 JYQ261968:JYR261968 KIM261968:KIN261968 KSI261968:KSJ261968 LCE261968:LCF261968 LMA261968:LMB261968 LVW261968:LVX261968 MFS261968:MFT261968 MPO261968:MPP261968 MZK261968:MZL261968 NJG261968:NJH261968 NTC261968:NTD261968 OCY261968:OCZ261968 OMU261968:OMV261968 OWQ261968:OWR261968 PGM261968:PGN261968 PQI261968:PQJ261968 QAE261968:QAF261968 QKA261968:QKB261968 QTW261968:QTX261968 RDS261968:RDT261968 RNO261968:RNP261968 RXK261968:RXL261968 SHG261968:SHH261968 SRC261968:SRD261968 TAY261968:TAZ261968 TKU261968:TKV261968 TUQ261968:TUR261968 UEM261968:UEN261968 UOI261968:UOJ261968 UYE261968:UYF261968 VIA261968:VIB261968 VRW261968:VRX261968 WBS261968:WBT261968 WLO261968:WLP261968 WVK261968:WVL261968 H327504:I327504 IY327504:IZ327504 SU327504:SV327504 ACQ327504:ACR327504 AMM327504:AMN327504 AWI327504:AWJ327504 BGE327504:BGF327504 BQA327504:BQB327504 BZW327504:BZX327504 CJS327504:CJT327504 CTO327504:CTP327504 DDK327504:DDL327504 DNG327504:DNH327504 DXC327504:DXD327504 EGY327504:EGZ327504 EQU327504:EQV327504 FAQ327504:FAR327504 FKM327504:FKN327504 FUI327504:FUJ327504 GEE327504:GEF327504 GOA327504:GOB327504 GXW327504:GXX327504 HHS327504:HHT327504 HRO327504:HRP327504 IBK327504:IBL327504 ILG327504:ILH327504 IVC327504:IVD327504 JEY327504:JEZ327504 JOU327504:JOV327504 JYQ327504:JYR327504 KIM327504:KIN327504 KSI327504:KSJ327504 LCE327504:LCF327504 LMA327504:LMB327504 LVW327504:LVX327504 MFS327504:MFT327504 MPO327504:MPP327504 MZK327504:MZL327504 NJG327504:NJH327504 NTC327504:NTD327504 OCY327504:OCZ327504 OMU327504:OMV327504 OWQ327504:OWR327504 PGM327504:PGN327504 PQI327504:PQJ327504 QAE327504:QAF327504 QKA327504:QKB327504 QTW327504:QTX327504 RDS327504:RDT327504 RNO327504:RNP327504 RXK327504:RXL327504 SHG327504:SHH327504 SRC327504:SRD327504 TAY327504:TAZ327504 TKU327504:TKV327504 TUQ327504:TUR327504 UEM327504:UEN327504 UOI327504:UOJ327504 UYE327504:UYF327504 VIA327504:VIB327504 VRW327504:VRX327504 WBS327504:WBT327504 WLO327504:WLP327504 WVK327504:WVL327504 H393040:I393040 IY393040:IZ393040 SU393040:SV393040 ACQ393040:ACR393040 AMM393040:AMN393040 AWI393040:AWJ393040 BGE393040:BGF393040 BQA393040:BQB393040 BZW393040:BZX393040 CJS393040:CJT393040 CTO393040:CTP393040 DDK393040:DDL393040 DNG393040:DNH393040 DXC393040:DXD393040 EGY393040:EGZ393040 EQU393040:EQV393040 FAQ393040:FAR393040 FKM393040:FKN393040 FUI393040:FUJ393040 GEE393040:GEF393040 GOA393040:GOB393040 GXW393040:GXX393040 HHS393040:HHT393040 HRO393040:HRP393040 IBK393040:IBL393040 ILG393040:ILH393040 IVC393040:IVD393040 JEY393040:JEZ393040 JOU393040:JOV393040 JYQ393040:JYR393040 KIM393040:KIN393040 KSI393040:KSJ393040 LCE393040:LCF393040 LMA393040:LMB393040 LVW393040:LVX393040 MFS393040:MFT393040 MPO393040:MPP393040 MZK393040:MZL393040 NJG393040:NJH393040 NTC393040:NTD393040 OCY393040:OCZ393040 OMU393040:OMV393040 OWQ393040:OWR393040 PGM393040:PGN393040 PQI393040:PQJ393040 QAE393040:QAF393040 QKA393040:QKB393040 QTW393040:QTX393040 RDS393040:RDT393040 RNO393040:RNP393040 RXK393040:RXL393040 SHG393040:SHH393040 SRC393040:SRD393040 TAY393040:TAZ393040 TKU393040:TKV393040 TUQ393040:TUR393040 UEM393040:UEN393040 UOI393040:UOJ393040 UYE393040:UYF393040 VIA393040:VIB393040 VRW393040:VRX393040 WBS393040:WBT393040 WLO393040:WLP393040 WVK393040:WVL393040 H458576:I458576 IY458576:IZ458576 SU458576:SV458576 ACQ458576:ACR458576 AMM458576:AMN458576 AWI458576:AWJ458576 BGE458576:BGF458576 BQA458576:BQB458576 BZW458576:BZX458576 CJS458576:CJT458576 CTO458576:CTP458576 DDK458576:DDL458576 DNG458576:DNH458576 DXC458576:DXD458576 EGY458576:EGZ458576 EQU458576:EQV458576 FAQ458576:FAR458576 FKM458576:FKN458576 FUI458576:FUJ458576 GEE458576:GEF458576 GOA458576:GOB458576 GXW458576:GXX458576 HHS458576:HHT458576 HRO458576:HRP458576 IBK458576:IBL458576 ILG458576:ILH458576 IVC458576:IVD458576 JEY458576:JEZ458576 JOU458576:JOV458576 JYQ458576:JYR458576 KIM458576:KIN458576 KSI458576:KSJ458576 LCE458576:LCF458576 LMA458576:LMB458576 LVW458576:LVX458576 MFS458576:MFT458576 MPO458576:MPP458576 MZK458576:MZL458576 NJG458576:NJH458576 NTC458576:NTD458576 OCY458576:OCZ458576 OMU458576:OMV458576 OWQ458576:OWR458576 PGM458576:PGN458576 PQI458576:PQJ458576 QAE458576:QAF458576 QKA458576:QKB458576 QTW458576:QTX458576 RDS458576:RDT458576 RNO458576:RNP458576 RXK458576:RXL458576 SHG458576:SHH458576 SRC458576:SRD458576 TAY458576:TAZ458576 TKU458576:TKV458576 TUQ458576:TUR458576 UEM458576:UEN458576 UOI458576:UOJ458576 UYE458576:UYF458576 VIA458576:VIB458576 VRW458576:VRX458576 WBS458576:WBT458576 WLO458576:WLP458576 WVK458576:WVL458576 H524112:I524112 IY524112:IZ524112 SU524112:SV524112 ACQ524112:ACR524112 AMM524112:AMN524112 AWI524112:AWJ524112 BGE524112:BGF524112 BQA524112:BQB524112 BZW524112:BZX524112 CJS524112:CJT524112 CTO524112:CTP524112 DDK524112:DDL524112 DNG524112:DNH524112 DXC524112:DXD524112 EGY524112:EGZ524112 EQU524112:EQV524112 FAQ524112:FAR524112 FKM524112:FKN524112 FUI524112:FUJ524112 GEE524112:GEF524112 GOA524112:GOB524112 GXW524112:GXX524112 HHS524112:HHT524112 HRO524112:HRP524112 IBK524112:IBL524112 ILG524112:ILH524112 IVC524112:IVD524112 JEY524112:JEZ524112 JOU524112:JOV524112 JYQ524112:JYR524112 KIM524112:KIN524112 KSI524112:KSJ524112 LCE524112:LCF524112 LMA524112:LMB524112 LVW524112:LVX524112 MFS524112:MFT524112 MPO524112:MPP524112 MZK524112:MZL524112 NJG524112:NJH524112 NTC524112:NTD524112 OCY524112:OCZ524112 OMU524112:OMV524112 OWQ524112:OWR524112 PGM524112:PGN524112 PQI524112:PQJ524112 QAE524112:QAF524112 QKA524112:QKB524112 QTW524112:QTX524112 RDS524112:RDT524112 RNO524112:RNP524112 RXK524112:RXL524112 SHG524112:SHH524112 SRC524112:SRD524112 TAY524112:TAZ524112 TKU524112:TKV524112 TUQ524112:TUR524112 UEM524112:UEN524112 UOI524112:UOJ524112 UYE524112:UYF524112 VIA524112:VIB524112 VRW524112:VRX524112 WBS524112:WBT524112 WLO524112:WLP524112 WVK524112:WVL524112 H589648:I589648 IY589648:IZ589648 SU589648:SV589648 ACQ589648:ACR589648 AMM589648:AMN589648 AWI589648:AWJ589648 BGE589648:BGF589648 BQA589648:BQB589648 BZW589648:BZX589648 CJS589648:CJT589648 CTO589648:CTP589648 DDK589648:DDL589648 DNG589648:DNH589648 DXC589648:DXD589648 EGY589648:EGZ589648 EQU589648:EQV589648 FAQ589648:FAR589648 FKM589648:FKN589648 FUI589648:FUJ589648 GEE589648:GEF589648 GOA589648:GOB589648 GXW589648:GXX589648 HHS589648:HHT589648 HRO589648:HRP589648 IBK589648:IBL589648 ILG589648:ILH589648 IVC589648:IVD589648 JEY589648:JEZ589648 JOU589648:JOV589648 JYQ589648:JYR589648 KIM589648:KIN589648 KSI589648:KSJ589648 LCE589648:LCF589648 LMA589648:LMB589648 LVW589648:LVX589648 MFS589648:MFT589648 MPO589648:MPP589648 MZK589648:MZL589648 NJG589648:NJH589648 NTC589648:NTD589648 OCY589648:OCZ589648 OMU589648:OMV589648 OWQ589648:OWR589648 PGM589648:PGN589648 PQI589648:PQJ589648 QAE589648:QAF589648 QKA589648:QKB589648 QTW589648:QTX589648 RDS589648:RDT589648 RNO589648:RNP589648 RXK589648:RXL589648 SHG589648:SHH589648 SRC589648:SRD589648 TAY589648:TAZ589648 TKU589648:TKV589648 TUQ589648:TUR589648 UEM589648:UEN589648 UOI589648:UOJ589648 UYE589648:UYF589648 VIA589648:VIB589648 VRW589648:VRX589648 WBS589648:WBT589648 WLO589648:WLP589648 WVK589648:WVL589648 H655184:I655184 IY655184:IZ655184 SU655184:SV655184 ACQ655184:ACR655184 AMM655184:AMN655184 AWI655184:AWJ655184 BGE655184:BGF655184 BQA655184:BQB655184 BZW655184:BZX655184 CJS655184:CJT655184 CTO655184:CTP655184 DDK655184:DDL655184 DNG655184:DNH655184 DXC655184:DXD655184 EGY655184:EGZ655184 EQU655184:EQV655184 FAQ655184:FAR655184 FKM655184:FKN655184 FUI655184:FUJ655184 GEE655184:GEF655184 GOA655184:GOB655184 GXW655184:GXX655184 HHS655184:HHT655184 HRO655184:HRP655184 IBK655184:IBL655184 ILG655184:ILH655184 IVC655184:IVD655184 JEY655184:JEZ655184 JOU655184:JOV655184 JYQ655184:JYR655184 KIM655184:KIN655184 KSI655184:KSJ655184 LCE655184:LCF655184 LMA655184:LMB655184 LVW655184:LVX655184 MFS655184:MFT655184 MPO655184:MPP655184 MZK655184:MZL655184 NJG655184:NJH655184 NTC655184:NTD655184 OCY655184:OCZ655184 OMU655184:OMV655184 OWQ655184:OWR655184 PGM655184:PGN655184 PQI655184:PQJ655184 QAE655184:QAF655184 QKA655184:QKB655184 QTW655184:QTX655184 RDS655184:RDT655184 RNO655184:RNP655184 RXK655184:RXL655184 SHG655184:SHH655184 SRC655184:SRD655184 TAY655184:TAZ655184 TKU655184:TKV655184 TUQ655184:TUR655184 UEM655184:UEN655184 UOI655184:UOJ655184 UYE655184:UYF655184 VIA655184:VIB655184 VRW655184:VRX655184 WBS655184:WBT655184 WLO655184:WLP655184 WVK655184:WVL655184 H720720:I720720 IY720720:IZ720720 SU720720:SV720720 ACQ720720:ACR720720 AMM720720:AMN720720 AWI720720:AWJ720720 BGE720720:BGF720720 BQA720720:BQB720720 BZW720720:BZX720720 CJS720720:CJT720720 CTO720720:CTP720720 DDK720720:DDL720720 DNG720720:DNH720720 DXC720720:DXD720720 EGY720720:EGZ720720 EQU720720:EQV720720 FAQ720720:FAR720720 FKM720720:FKN720720 FUI720720:FUJ720720 GEE720720:GEF720720 GOA720720:GOB720720 GXW720720:GXX720720 HHS720720:HHT720720 HRO720720:HRP720720 IBK720720:IBL720720 ILG720720:ILH720720 IVC720720:IVD720720 JEY720720:JEZ720720 JOU720720:JOV720720 JYQ720720:JYR720720 KIM720720:KIN720720 KSI720720:KSJ720720 LCE720720:LCF720720 LMA720720:LMB720720 LVW720720:LVX720720 MFS720720:MFT720720 MPO720720:MPP720720 MZK720720:MZL720720 NJG720720:NJH720720 NTC720720:NTD720720 OCY720720:OCZ720720 OMU720720:OMV720720 OWQ720720:OWR720720 PGM720720:PGN720720 PQI720720:PQJ720720 QAE720720:QAF720720 QKA720720:QKB720720 QTW720720:QTX720720 RDS720720:RDT720720 RNO720720:RNP720720 RXK720720:RXL720720 SHG720720:SHH720720 SRC720720:SRD720720 TAY720720:TAZ720720 TKU720720:TKV720720 TUQ720720:TUR720720 UEM720720:UEN720720 UOI720720:UOJ720720 UYE720720:UYF720720 VIA720720:VIB720720 VRW720720:VRX720720 WBS720720:WBT720720 WLO720720:WLP720720 WVK720720:WVL720720 H786256:I786256 IY786256:IZ786256 SU786256:SV786256 ACQ786256:ACR786256 AMM786256:AMN786256 AWI786256:AWJ786256 BGE786256:BGF786256 BQA786256:BQB786256 BZW786256:BZX786256 CJS786256:CJT786256 CTO786256:CTP786256 DDK786256:DDL786256 DNG786256:DNH786256 DXC786256:DXD786256 EGY786256:EGZ786256 EQU786256:EQV786256 FAQ786256:FAR786256 FKM786256:FKN786256 FUI786256:FUJ786256 GEE786256:GEF786256 GOA786256:GOB786256 GXW786256:GXX786256 HHS786256:HHT786256 HRO786256:HRP786256 IBK786256:IBL786256 ILG786256:ILH786256 IVC786256:IVD786256 JEY786256:JEZ786256 JOU786256:JOV786256 JYQ786256:JYR786256 KIM786256:KIN786256 KSI786256:KSJ786256 LCE786256:LCF786256 LMA786256:LMB786256 LVW786256:LVX786256 MFS786256:MFT786256 MPO786256:MPP786256 MZK786256:MZL786256 NJG786256:NJH786256 NTC786256:NTD786256 OCY786256:OCZ786256 OMU786256:OMV786256 OWQ786256:OWR786256 PGM786256:PGN786256 PQI786256:PQJ786256 QAE786256:QAF786256 QKA786256:QKB786256 QTW786256:QTX786256 RDS786256:RDT786256 RNO786256:RNP786256 RXK786256:RXL786256 SHG786256:SHH786256 SRC786256:SRD786256 TAY786256:TAZ786256 TKU786256:TKV786256 TUQ786256:TUR786256 UEM786256:UEN786256 UOI786256:UOJ786256 UYE786256:UYF786256 VIA786256:VIB786256 VRW786256:VRX786256 WBS786256:WBT786256 WLO786256:WLP786256 WVK786256:WVL786256 H851792:I851792 IY851792:IZ851792 SU851792:SV851792 ACQ851792:ACR851792 AMM851792:AMN851792 AWI851792:AWJ851792 BGE851792:BGF851792 BQA851792:BQB851792 BZW851792:BZX851792 CJS851792:CJT851792 CTO851792:CTP851792 DDK851792:DDL851792 DNG851792:DNH851792 DXC851792:DXD851792 EGY851792:EGZ851792 EQU851792:EQV851792 FAQ851792:FAR851792 FKM851792:FKN851792 FUI851792:FUJ851792 GEE851792:GEF851792 GOA851792:GOB851792 GXW851792:GXX851792 HHS851792:HHT851792 HRO851792:HRP851792 IBK851792:IBL851792 ILG851792:ILH851792 IVC851792:IVD851792 JEY851792:JEZ851792 JOU851792:JOV851792 JYQ851792:JYR851792 KIM851792:KIN851792 KSI851792:KSJ851792 LCE851792:LCF851792 LMA851792:LMB851792 LVW851792:LVX851792 MFS851792:MFT851792 MPO851792:MPP851792 MZK851792:MZL851792 NJG851792:NJH851792 NTC851792:NTD851792 OCY851792:OCZ851792 OMU851792:OMV851792 OWQ851792:OWR851792 PGM851792:PGN851792 PQI851792:PQJ851792 QAE851792:QAF851792 QKA851792:QKB851792 QTW851792:QTX851792 RDS851792:RDT851792 RNO851792:RNP851792 RXK851792:RXL851792 SHG851792:SHH851792 SRC851792:SRD851792 TAY851792:TAZ851792 TKU851792:TKV851792 TUQ851792:TUR851792 UEM851792:UEN851792 UOI851792:UOJ851792 UYE851792:UYF851792 VIA851792:VIB851792 VRW851792:VRX851792 WBS851792:WBT851792 WLO851792:WLP851792 WVK851792:WVL851792 H917328:I917328 IY917328:IZ917328 SU917328:SV917328 ACQ917328:ACR917328 AMM917328:AMN917328 AWI917328:AWJ917328 BGE917328:BGF917328 BQA917328:BQB917328 BZW917328:BZX917328 CJS917328:CJT917328 CTO917328:CTP917328 DDK917328:DDL917328 DNG917328:DNH917328 DXC917328:DXD917328 EGY917328:EGZ917328 EQU917328:EQV917328 FAQ917328:FAR917328 FKM917328:FKN917328 FUI917328:FUJ917328 GEE917328:GEF917328 GOA917328:GOB917328 GXW917328:GXX917328 HHS917328:HHT917328 HRO917328:HRP917328 IBK917328:IBL917328 ILG917328:ILH917328 IVC917328:IVD917328 JEY917328:JEZ917328 JOU917328:JOV917328 JYQ917328:JYR917328 KIM917328:KIN917328 KSI917328:KSJ917328 LCE917328:LCF917328 LMA917328:LMB917328 LVW917328:LVX917328 MFS917328:MFT917328 MPO917328:MPP917328 MZK917328:MZL917328 NJG917328:NJH917328 NTC917328:NTD917328 OCY917328:OCZ917328 OMU917328:OMV917328 OWQ917328:OWR917328 PGM917328:PGN917328 PQI917328:PQJ917328 QAE917328:QAF917328 QKA917328:QKB917328 QTW917328:QTX917328 RDS917328:RDT917328 RNO917328:RNP917328 RXK917328:RXL917328 SHG917328:SHH917328 SRC917328:SRD917328 TAY917328:TAZ917328 TKU917328:TKV917328 TUQ917328:TUR917328 UEM917328:UEN917328 UOI917328:UOJ917328 UYE917328:UYF917328 VIA917328:VIB917328 VRW917328:VRX917328 WBS917328:WBT917328 WLO917328:WLP917328 WVK917328:WVL917328 H982864:I982864 IY982864:IZ982864 SU982864:SV982864 ACQ982864:ACR982864 AMM982864:AMN982864 AWI982864:AWJ982864 BGE982864:BGF982864 BQA982864:BQB982864 BZW982864:BZX982864 CJS982864:CJT982864 CTO982864:CTP982864 DDK982864:DDL982864 DNG982864:DNH982864 DXC982864:DXD982864 EGY982864:EGZ982864 EQU982864:EQV982864 FAQ982864:FAR982864 FKM982864:FKN982864 FUI982864:FUJ982864 GEE982864:GEF982864 GOA982864:GOB982864 GXW982864:GXX982864 HHS982864:HHT982864 HRO982864:HRP982864 IBK982864:IBL982864 ILG982864:ILH982864 IVC982864:IVD982864 JEY982864:JEZ982864 JOU982864:JOV982864 JYQ982864:JYR982864 KIM982864:KIN982864 KSI982864:KSJ982864 LCE982864:LCF982864 LMA982864:LMB982864 LVW982864:LVX982864 MFS982864:MFT982864 MPO982864:MPP982864 MZK982864:MZL982864 NJG982864:NJH982864 NTC982864:NTD982864 OCY982864:OCZ982864 OMU982864:OMV982864 OWQ982864:OWR982864 PGM982864:PGN982864 PQI982864:PQJ982864 QAE982864:QAF982864 QKA982864:QKB982864 QTW982864:QTX982864 RDS982864:RDT982864 RNO982864:RNP982864 RXK982864:RXL982864 SHG982864:SHH982864 SRC982864:SRD982864 TAY982864:TAZ982864 TKU982864:TKV982864 TUQ982864:TUR982864 UEM982864:UEN982864 UOI982864:UOJ982864 UYE982864:UYF982864 VIA982864:VIB982864 VRW982864:VRX982864 WBS982864:WBT982864 WLO982864:WLP982864 WVK982864:WVL982864 H65362:I65367 IY65362:IZ65367 SU65362:SV65367 ACQ65362:ACR65367 AMM65362:AMN65367 AWI65362:AWJ65367 BGE65362:BGF65367 BQA65362:BQB65367 BZW65362:BZX65367 CJS65362:CJT65367 CTO65362:CTP65367 DDK65362:DDL65367 DNG65362:DNH65367 DXC65362:DXD65367 EGY65362:EGZ65367 EQU65362:EQV65367 FAQ65362:FAR65367 FKM65362:FKN65367 FUI65362:FUJ65367 GEE65362:GEF65367 GOA65362:GOB65367 GXW65362:GXX65367 HHS65362:HHT65367 HRO65362:HRP65367 IBK65362:IBL65367 ILG65362:ILH65367 IVC65362:IVD65367 JEY65362:JEZ65367 JOU65362:JOV65367 JYQ65362:JYR65367 KIM65362:KIN65367 KSI65362:KSJ65367 LCE65362:LCF65367 LMA65362:LMB65367 LVW65362:LVX65367 MFS65362:MFT65367 MPO65362:MPP65367 MZK65362:MZL65367 NJG65362:NJH65367 NTC65362:NTD65367 OCY65362:OCZ65367 OMU65362:OMV65367 OWQ65362:OWR65367 PGM65362:PGN65367 PQI65362:PQJ65367 QAE65362:QAF65367 QKA65362:QKB65367 QTW65362:QTX65367 RDS65362:RDT65367 RNO65362:RNP65367 RXK65362:RXL65367 SHG65362:SHH65367 SRC65362:SRD65367 TAY65362:TAZ65367 TKU65362:TKV65367 TUQ65362:TUR65367 UEM65362:UEN65367 UOI65362:UOJ65367 UYE65362:UYF65367 VIA65362:VIB65367 VRW65362:VRX65367 WBS65362:WBT65367 WLO65362:WLP65367 WVK65362:WVL65367 H130898:I130903 IY130898:IZ130903 SU130898:SV130903 ACQ130898:ACR130903 AMM130898:AMN130903 AWI130898:AWJ130903 BGE130898:BGF130903 BQA130898:BQB130903 BZW130898:BZX130903 CJS130898:CJT130903 CTO130898:CTP130903 DDK130898:DDL130903 DNG130898:DNH130903 DXC130898:DXD130903 EGY130898:EGZ130903 EQU130898:EQV130903 FAQ130898:FAR130903 FKM130898:FKN130903 FUI130898:FUJ130903 GEE130898:GEF130903 GOA130898:GOB130903 GXW130898:GXX130903 HHS130898:HHT130903 HRO130898:HRP130903 IBK130898:IBL130903 ILG130898:ILH130903 IVC130898:IVD130903 JEY130898:JEZ130903 JOU130898:JOV130903 JYQ130898:JYR130903 KIM130898:KIN130903 KSI130898:KSJ130903 LCE130898:LCF130903 LMA130898:LMB130903 LVW130898:LVX130903 MFS130898:MFT130903 MPO130898:MPP130903 MZK130898:MZL130903 NJG130898:NJH130903 NTC130898:NTD130903 OCY130898:OCZ130903 OMU130898:OMV130903 OWQ130898:OWR130903 PGM130898:PGN130903 PQI130898:PQJ130903 QAE130898:QAF130903 QKA130898:QKB130903 QTW130898:QTX130903 RDS130898:RDT130903 RNO130898:RNP130903 RXK130898:RXL130903 SHG130898:SHH130903 SRC130898:SRD130903 TAY130898:TAZ130903 TKU130898:TKV130903 TUQ130898:TUR130903 UEM130898:UEN130903 UOI130898:UOJ130903 UYE130898:UYF130903 VIA130898:VIB130903 VRW130898:VRX130903 WBS130898:WBT130903 WLO130898:WLP130903 WVK130898:WVL130903 H196434:I196439 IY196434:IZ196439 SU196434:SV196439 ACQ196434:ACR196439 AMM196434:AMN196439 AWI196434:AWJ196439 BGE196434:BGF196439 BQA196434:BQB196439 BZW196434:BZX196439 CJS196434:CJT196439 CTO196434:CTP196439 DDK196434:DDL196439 DNG196434:DNH196439 DXC196434:DXD196439 EGY196434:EGZ196439 EQU196434:EQV196439 FAQ196434:FAR196439 FKM196434:FKN196439 FUI196434:FUJ196439 GEE196434:GEF196439 GOA196434:GOB196439 GXW196434:GXX196439 HHS196434:HHT196439 HRO196434:HRP196439 IBK196434:IBL196439 ILG196434:ILH196439 IVC196434:IVD196439 JEY196434:JEZ196439 JOU196434:JOV196439 JYQ196434:JYR196439 KIM196434:KIN196439 KSI196434:KSJ196439 LCE196434:LCF196439 LMA196434:LMB196439 LVW196434:LVX196439 MFS196434:MFT196439 MPO196434:MPP196439 MZK196434:MZL196439 NJG196434:NJH196439 NTC196434:NTD196439 OCY196434:OCZ196439 OMU196434:OMV196439 OWQ196434:OWR196439 PGM196434:PGN196439 PQI196434:PQJ196439 QAE196434:QAF196439 QKA196434:QKB196439 QTW196434:QTX196439 RDS196434:RDT196439 RNO196434:RNP196439 RXK196434:RXL196439 SHG196434:SHH196439 SRC196434:SRD196439 TAY196434:TAZ196439 TKU196434:TKV196439 TUQ196434:TUR196439 UEM196434:UEN196439 UOI196434:UOJ196439 UYE196434:UYF196439 VIA196434:VIB196439 VRW196434:VRX196439 WBS196434:WBT196439 WLO196434:WLP196439 WVK196434:WVL196439 H261970:I261975 IY261970:IZ261975 SU261970:SV261975 ACQ261970:ACR261975 AMM261970:AMN261975 AWI261970:AWJ261975 BGE261970:BGF261975 BQA261970:BQB261975 BZW261970:BZX261975 CJS261970:CJT261975 CTO261970:CTP261975 DDK261970:DDL261975 DNG261970:DNH261975 DXC261970:DXD261975 EGY261970:EGZ261975 EQU261970:EQV261975 FAQ261970:FAR261975 FKM261970:FKN261975 FUI261970:FUJ261975 GEE261970:GEF261975 GOA261970:GOB261975 GXW261970:GXX261975 HHS261970:HHT261975 HRO261970:HRP261975 IBK261970:IBL261975 ILG261970:ILH261975 IVC261970:IVD261975 JEY261970:JEZ261975 JOU261970:JOV261975 JYQ261970:JYR261975 KIM261970:KIN261975 KSI261970:KSJ261975 LCE261970:LCF261975 LMA261970:LMB261975 LVW261970:LVX261975 MFS261970:MFT261975 MPO261970:MPP261975 MZK261970:MZL261975 NJG261970:NJH261975 NTC261970:NTD261975 OCY261970:OCZ261975 OMU261970:OMV261975 OWQ261970:OWR261975 PGM261970:PGN261975 PQI261970:PQJ261975 QAE261970:QAF261975 QKA261970:QKB261975 QTW261970:QTX261975 RDS261970:RDT261975 RNO261970:RNP261975 RXK261970:RXL261975 SHG261970:SHH261975 SRC261970:SRD261975 TAY261970:TAZ261975 TKU261970:TKV261975 TUQ261970:TUR261975 UEM261970:UEN261975 UOI261970:UOJ261975 UYE261970:UYF261975 VIA261970:VIB261975 VRW261970:VRX261975 WBS261970:WBT261975 WLO261970:WLP261975 WVK261970:WVL261975 H327506:I327511 IY327506:IZ327511 SU327506:SV327511 ACQ327506:ACR327511 AMM327506:AMN327511 AWI327506:AWJ327511 BGE327506:BGF327511 BQA327506:BQB327511 BZW327506:BZX327511 CJS327506:CJT327511 CTO327506:CTP327511 DDK327506:DDL327511 DNG327506:DNH327511 DXC327506:DXD327511 EGY327506:EGZ327511 EQU327506:EQV327511 FAQ327506:FAR327511 FKM327506:FKN327511 FUI327506:FUJ327511 GEE327506:GEF327511 GOA327506:GOB327511 GXW327506:GXX327511 HHS327506:HHT327511 HRO327506:HRP327511 IBK327506:IBL327511 ILG327506:ILH327511 IVC327506:IVD327511 JEY327506:JEZ327511 JOU327506:JOV327511 JYQ327506:JYR327511 KIM327506:KIN327511 KSI327506:KSJ327511 LCE327506:LCF327511 LMA327506:LMB327511 LVW327506:LVX327511 MFS327506:MFT327511 MPO327506:MPP327511 MZK327506:MZL327511 NJG327506:NJH327511 NTC327506:NTD327511 OCY327506:OCZ327511 OMU327506:OMV327511 OWQ327506:OWR327511 PGM327506:PGN327511 PQI327506:PQJ327511 QAE327506:QAF327511 QKA327506:QKB327511 QTW327506:QTX327511 RDS327506:RDT327511 RNO327506:RNP327511 RXK327506:RXL327511 SHG327506:SHH327511 SRC327506:SRD327511 TAY327506:TAZ327511 TKU327506:TKV327511 TUQ327506:TUR327511 UEM327506:UEN327511 UOI327506:UOJ327511 UYE327506:UYF327511 VIA327506:VIB327511 VRW327506:VRX327511 WBS327506:WBT327511 WLO327506:WLP327511 WVK327506:WVL327511 H393042:I393047 IY393042:IZ393047 SU393042:SV393047 ACQ393042:ACR393047 AMM393042:AMN393047 AWI393042:AWJ393047 BGE393042:BGF393047 BQA393042:BQB393047 BZW393042:BZX393047 CJS393042:CJT393047 CTO393042:CTP393047 DDK393042:DDL393047 DNG393042:DNH393047 DXC393042:DXD393047 EGY393042:EGZ393047 EQU393042:EQV393047 FAQ393042:FAR393047 FKM393042:FKN393047 FUI393042:FUJ393047 GEE393042:GEF393047 GOA393042:GOB393047 GXW393042:GXX393047 HHS393042:HHT393047 HRO393042:HRP393047 IBK393042:IBL393047 ILG393042:ILH393047 IVC393042:IVD393047 JEY393042:JEZ393047 JOU393042:JOV393047 JYQ393042:JYR393047 KIM393042:KIN393047 KSI393042:KSJ393047 LCE393042:LCF393047 LMA393042:LMB393047 LVW393042:LVX393047 MFS393042:MFT393047 MPO393042:MPP393047 MZK393042:MZL393047 NJG393042:NJH393047 NTC393042:NTD393047 OCY393042:OCZ393047 OMU393042:OMV393047 OWQ393042:OWR393047 PGM393042:PGN393047 PQI393042:PQJ393047 QAE393042:QAF393047 QKA393042:QKB393047 QTW393042:QTX393047 RDS393042:RDT393047 RNO393042:RNP393047 RXK393042:RXL393047 SHG393042:SHH393047 SRC393042:SRD393047 TAY393042:TAZ393047 TKU393042:TKV393047 TUQ393042:TUR393047 UEM393042:UEN393047 UOI393042:UOJ393047 UYE393042:UYF393047 VIA393042:VIB393047 VRW393042:VRX393047 WBS393042:WBT393047 WLO393042:WLP393047 WVK393042:WVL393047 H458578:I458583 IY458578:IZ458583 SU458578:SV458583 ACQ458578:ACR458583 AMM458578:AMN458583 AWI458578:AWJ458583 BGE458578:BGF458583 BQA458578:BQB458583 BZW458578:BZX458583 CJS458578:CJT458583 CTO458578:CTP458583 DDK458578:DDL458583 DNG458578:DNH458583 DXC458578:DXD458583 EGY458578:EGZ458583 EQU458578:EQV458583 FAQ458578:FAR458583 FKM458578:FKN458583 FUI458578:FUJ458583 GEE458578:GEF458583 GOA458578:GOB458583 GXW458578:GXX458583 HHS458578:HHT458583 HRO458578:HRP458583 IBK458578:IBL458583 ILG458578:ILH458583 IVC458578:IVD458583 JEY458578:JEZ458583 JOU458578:JOV458583 JYQ458578:JYR458583 KIM458578:KIN458583 KSI458578:KSJ458583 LCE458578:LCF458583 LMA458578:LMB458583 LVW458578:LVX458583 MFS458578:MFT458583 MPO458578:MPP458583 MZK458578:MZL458583 NJG458578:NJH458583 NTC458578:NTD458583 OCY458578:OCZ458583 OMU458578:OMV458583 OWQ458578:OWR458583 PGM458578:PGN458583 PQI458578:PQJ458583 QAE458578:QAF458583 QKA458578:QKB458583 QTW458578:QTX458583 RDS458578:RDT458583 RNO458578:RNP458583 RXK458578:RXL458583 SHG458578:SHH458583 SRC458578:SRD458583 TAY458578:TAZ458583 TKU458578:TKV458583 TUQ458578:TUR458583 UEM458578:UEN458583 UOI458578:UOJ458583 UYE458578:UYF458583 VIA458578:VIB458583 VRW458578:VRX458583 WBS458578:WBT458583 WLO458578:WLP458583 WVK458578:WVL458583 H524114:I524119 IY524114:IZ524119 SU524114:SV524119 ACQ524114:ACR524119 AMM524114:AMN524119 AWI524114:AWJ524119 BGE524114:BGF524119 BQA524114:BQB524119 BZW524114:BZX524119 CJS524114:CJT524119 CTO524114:CTP524119 DDK524114:DDL524119 DNG524114:DNH524119 DXC524114:DXD524119 EGY524114:EGZ524119 EQU524114:EQV524119 FAQ524114:FAR524119 FKM524114:FKN524119 FUI524114:FUJ524119 GEE524114:GEF524119 GOA524114:GOB524119 GXW524114:GXX524119 HHS524114:HHT524119 HRO524114:HRP524119 IBK524114:IBL524119 ILG524114:ILH524119 IVC524114:IVD524119 JEY524114:JEZ524119 JOU524114:JOV524119 JYQ524114:JYR524119 KIM524114:KIN524119 KSI524114:KSJ524119 LCE524114:LCF524119 LMA524114:LMB524119 LVW524114:LVX524119 MFS524114:MFT524119 MPO524114:MPP524119 MZK524114:MZL524119 NJG524114:NJH524119 NTC524114:NTD524119 OCY524114:OCZ524119 OMU524114:OMV524119 OWQ524114:OWR524119 PGM524114:PGN524119 PQI524114:PQJ524119 QAE524114:QAF524119 QKA524114:QKB524119 QTW524114:QTX524119 RDS524114:RDT524119 RNO524114:RNP524119 RXK524114:RXL524119 SHG524114:SHH524119 SRC524114:SRD524119 TAY524114:TAZ524119 TKU524114:TKV524119 TUQ524114:TUR524119 UEM524114:UEN524119 UOI524114:UOJ524119 UYE524114:UYF524119 VIA524114:VIB524119 VRW524114:VRX524119 WBS524114:WBT524119 WLO524114:WLP524119 WVK524114:WVL524119 H589650:I589655 IY589650:IZ589655 SU589650:SV589655 ACQ589650:ACR589655 AMM589650:AMN589655 AWI589650:AWJ589655 BGE589650:BGF589655 BQA589650:BQB589655 BZW589650:BZX589655 CJS589650:CJT589655 CTO589650:CTP589655 DDK589650:DDL589655 DNG589650:DNH589655 DXC589650:DXD589655 EGY589650:EGZ589655 EQU589650:EQV589655 FAQ589650:FAR589655 FKM589650:FKN589655 FUI589650:FUJ589655 GEE589650:GEF589655 GOA589650:GOB589655 GXW589650:GXX589655 HHS589650:HHT589655 HRO589650:HRP589655 IBK589650:IBL589655 ILG589650:ILH589655 IVC589650:IVD589655 JEY589650:JEZ589655 JOU589650:JOV589655 JYQ589650:JYR589655 KIM589650:KIN589655 KSI589650:KSJ589655 LCE589650:LCF589655 LMA589650:LMB589655 LVW589650:LVX589655 MFS589650:MFT589655 MPO589650:MPP589655 MZK589650:MZL589655 NJG589650:NJH589655 NTC589650:NTD589655 OCY589650:OCZ589655 OMU589650:OMV589655 OWQ589650:OWR589655 PGM589650:PGN589655 PQI589650:PQJ589655 QAE589650:QAF589655 QKA589650:QKB589655 QTW589650:QTX589655 RDS589650:RDT589655 RNO589650:RNP589655 RXK589650:RXL589655 SHG589650:SHH589655 SRC589650:SRD589655 TAY589650:TAZ589655 TKU589650:TKV589655 TUQ589650:TUR589655 UEM589650:UEN589655 UOI589650:UOJ589655 UYE589650:UYF589655 VIA589650:VIB589655 VRW589650:VRX589655 WBS589650:WBT589655 WLO589650:WLP589655 WVK589650:WVL589655 H655186:I655191 IY655186:IZ655191 SU655186:SV655191 ACQ655186:ACR655191 AMM655186:AMN655191 AWI655186:AWJ655191 BGE655186:BGF655191 BQA655186:BQB655191 BZW655186:BZX655191 CJS655186:CJT655191 CTO655186:CTP655191 DDK655186:DDL655191 DNG655186:DNH655191 DXC655186:DXD655191 EGY655186:EGZ655191 EQU655186:EQV655191 FAQ655186:FAR655191 FKM655186:FKN655191 FUI655186:FUJ655191 GEE655186:GEF655191 GOA655186:GOB655191 GXW655186:GXX655191 HHS655186:HHT655191 HRO655186:HRP655191 IBK655186:IBL655191 ILG655186:ILH655191 IVC655186:IVD655191 JEY655186:JEZ655191 JOU655186:JOV655191 JYQ655186:JYR655191 KIM655186:KIN655191 KSI655186:KSJ655191 LCE655186:LCF655191 LMA655186:LMB655191 LVW655186:LVX655191 MFS655186:MFT655191 MPO655186:MPP655191 MZK655186:MZL655191 NJG655186:NJH655191 NTC655186:NTD655191 OCY655186:OCZ655191 OMU655186:OMV655191 OWQ655186:OWR655191 PGM655186:PGN655191 PQI655186:PQJ655191 QAE655186:QAF655191 QKA655186:QKB655191 QTW655186:QTX655191 RDS655186:RDT655191 RNO655186:RNP655191 RXK655186:RXL655191 SHG655186:SHH655191 SRC655186:SRD655191 TAY655186:TAZ655191 TKU655186:TKV655191 TUQ655186:TUR655191 UEM655186:UEN655191 UOI655186:UOJ655191 UYE655186:UYF655191 VIA655186:VIB655191 VRW655186:VRX655191 WBS655186:WBT655191 WLO655186:WLP655191 WVK655186:WVL655191 H720722:I720727 IY720722:IZ720727 SU720722:SV720727 ACQ720722:ACR720727 AMM720722:AMN720727 AWI720722:AWJ720727 BGE720722:BGF720727 BQA720722:BQB720727 BZW720722:BZX720727 CJS720722:CJT720727 CTO720722:CTP720727 DDK720722:DDL720727 DNG720722:DNH720727 DXC720722:DXD720727 EGY720722:EGZ720727 EQU720722:EQV720727 FAQ720722:FAR720727 FKM720722:FKN720727 FUI720722:FUJ720727 GEE720722:GEF720727 GOA720722:GOB720727 GXW720722:GXX720727 HHS720722:HHT720727 HRO720722:HRP720727 IBK720722:IBL720727 ILG720722:ILH720727 IVC720722:IVD720727 JEY720722:JEZ720727 JOU720722:JOV720727 JYQ720722:JYR720727 KIM720722:KIN720727 KSI720722:KSJ720727 LCE720722:LCF720727 LMA720722:LMB720727 LVW720722:LVX720727 MFS720722:MFT720727 MPO720722:MPP720727 MZK720722:MZL720727 NJG720722:NJH720727 NTC720722:NTD720727 OCY720722:OCZ720727 OMU720722:OMV720727 OWQ720722:OWR720727 PGM720722:PGN720727 PQI720722:PQJ720727 QAE720722:QAF720727 QKA720722:QKB720727 QTW720722:QTX720727 RDS720722:RDT720727 RNO720722:RNP720727 RXK720722:RXL720727 SHG720722:SHH720727 SRC720722:SRD720727 TAY720722:TAZ720727 TKU720722:TKV720727 TUQ720722:TUR720727 UEM720722:UEN720727 UOI720722:UOJ720727 UYE720722:UYF720727 VIA720722:VIB720727 VRW720722:VRX720727 WBS720722:WBT720727 WLO720722:WLP720727 WVK720722:WVL720727 H786258:I786263 IY786258:IZ786263 SU786258:SV786263 ACQ786258:ACR786263 AMM786258:AMN786263 AWI786258:AWJ786263 BGE786258:BGF786263 BQA786258:BQB786263 BZW786258:BZX786263 CJS786258:CJT786263 CTO786258:CTP786263 DDK786258:DDL786263 DNG786258:DNH786263 DXC786258:DXD786263 EGY786258:EGZ786263 EQU786258:EQV786263 FAQ786258:FAR786263 FKM786258:FKN786263 FUI786258:FUJ786263 GEE786258:GEF786263 GOA786258:GOB786263 GXW786258:GXX786263 HHS786258:HHT786263 HRO786258:HRP786263 IBK786258:IBL786263 ILG786258:ILH786263 IVC786258:IVD786263 JEY786258:JEZ786263 JOU786258:JOV786263 JYQ786258:JYR786263 KIM786258:KIN786263 KSI786258:KSJ786263 LCE786258:LCF786263 LMA786258:LMB786263 LVW786258:LVX786263 MFS786258:MFT786263 MPO786258:MPP786263 MZK786258:MZL786263 NJG786258:NJH786263 NTC786258:NTD786263 OCY786258:OCZ786263 OMU786258:OMV786263 OWQ786258:OWR786263 PGM786258:PGN786263 PQI786258:PQJ786263 QAE786258:QAF786263 QKA786258:QKB786263 QTW786258:QTX786263 RDS786258:RDT786263 RNO786258:RNP786263 RXK786258:RXL786263 SHG786258:SHH786263 SRC786258:SRD786263 TAY786258:TAZ786263 TKU786258:TKV786263 TUQ786258:TUR786263 UEM786258:UEN786263 UOI786258:UOJ786263 UYE786258:UYF786263 VIA786258:VIB786263 VRW786258:VRX786263 WBS786258:WBT786263 WLO786258:WLP786263 WVK786258:WVL786263 H851794:I851799 IY851794:IZ851799 SU851794:SV851799 ACQ851794:ACR851799 AMM851794:AMN851799 AWI851794:AWJ851799 BGE851794:BGF851799 BQA851794:BQB851799 BZW851794:BZX851799 CJS851794:CJT851799 CTO851794:CTP851799 DDK851794:DDL851799 DNG851794:DNH851799 DXC851794:DXD851799 EGY851794:EGZ851799 EQU851794:EQV851799 FAQ851794:FAR851799 FKM851794:FKN851799 FUI851794:FUJ851799 GEE851794:GEF851799 GOA851794:GOB851799 GXW851794:GXX851799 HHS851794:HHT851799 HRO851794:HRP851799 IBK851794:IBL851799 ILG851794:ILH851799 IVC851794:IVD851799 JEY851794:JEZ851799 JOU851794:JOV851799 JYQ851794:JYR851799 KIM851794:KIN851799 KSI851794:KSJ851799 LCE851794:LCF851799 LMA851794:LMB851799 LVW851794:LVX851799 MFS851794:MFT851799 MPO851794:MPP851799 MZK851794:MZL851799 NJG851794:NJH851799 NTC851794:NTD851799 OCY851794:OCZ851799 OMU851794:OMV851799 OWQ851794:OWR851799 PGM851794:PGN851799 PQI851794:PQJ851799 QAE851794:QAF851799 QKA851794:QKB851799 QTW851794:QTX851799 RDS851794:RDT851799 RNO851794:RNP851799 RXK851794:RXL851799 SHG851794:SHH851799 SRC851794:SRD851799 TAY851794:TAZ851799 TKU851794:TKV851799 TUQ851794:TUR851799 UEM851794:UEN851799 UOI851794:UOJ851799 UYE851794:UYF851799 VIA851794:VIB851799 VRW851794:VRX851799 WBS851794:WBT851799 WLO851794:WLP851799 WVK851794:WVL851799 H917330:I917335 IY917330:IZ917335 SU917330:SV917335 ACQ917330:ACR917335 AMM917330:AMN917335 AWI917330:AWJ917335 BGE917330:BGF917335 BQA917330:BQB917335 BZW917330:BZX917335 CJS917330:CJT917335 CTO917330:CTP917335 DDK917330:DDL917335 DNG917330:DNH917335 DXC917330:DXD917335 EGY917330:EGZ917335 EQU917330:EQV917335 FAQ917330:FAR917335 FKM917330:FKN917335 FUI917330:FUJ917335 GEE917330:GEF917335 GOA917330:GOB917335 GXW917330:GXX917335 HHS917330:HHT917335 HRO917330:HRP917335 IBK917330:IBL917335 ILG917330:ILH917335 IVC917330:IVD917335 JEY917330:JEZ917335 JOU917330:JOV917335 JYQ917330:JYR917335 KIM917330:KIN917335 KSI917330:KSJ917335 LCE917330:LCF917335 LMA917330:LMB917335 LVW917330:LVX917335 MFS917330:MFT917335 MPO917330:MPP917335 MZK917330:MZL917335 NJG917330:NJH917335 NTC917330:NTD917335 OCY917330:OCZ917335 OMU917330:OMV917335 OWQ917330:OWR917335 PGM917330:PGN917335 PQI917330:PQJ917335 QAE917330:QAF917335 QKA917330:QKB917335 QTW917330:QTX917335 RDS917330:RDT917335 RNO917330:RNP917335 RXK917330:RXL917335 SHG917330:SHH917335 SRC917330:SRD917335 TAY917330:TAZ917335 TKU917330:TKV917335 TUQ917330:TUR917335 UEM917330:UEN917335 UOI917330:UOJ917335 UYE917330:UYF917335 VIA917330:VIB917335 VRW917330:VRX917335 WBS917330:WBT917335 WLO917330:WLP917335 WVK917330:WVL917335 H982866:I982871 IY982866:IZ982871 SU982866:SV982871 ACQ982866:ACR982871 AMM982866:AMN982871 AWI982866:AWJ982871 BGE982866:BGF982871 BQA982866:BQB982871 BZW982866:BZX982871 CJS982866:CJT982871 CTO982866:CTP982871 DDK982866:DDL982871 DNG982866:DNH982871 DXC982866:DXD982871 EGY982866:EGZ982871 EQU982866:EQV982871 FAQ982866:FAR982871 FKM982866:FKN982871 FUI982866:FUJ982871 GEE982866:GEF982871 GOA982866:GOB982871 GXW982866:GXX982871 HHS982866:HHT982871 HRO982866:HRP982871 IBK982866:IBL982871 ILG982866:ILH982871 IVC982866:IVD982871 JEY982866:JEZ982871 JOU982866:JOV982871 JYQ982866:JYR982871 KIM982866:KIN982871 KSI982866:KSJ982871 LCE982866:LCF982871 LMA982866:LMB982871 LVW982866:LVX982871 MFS982866:MFT982871 MPO982866:MPP982871 MZK982866:MZL982871 NJG982866:NJH982871 NTC982866:NTD982871 OCY982866:OCZ982871 OMU982866:OMV982871 OWQ982866:OWR982871 PGM982866:PGN982871 PQI982866:PQJ982871 QAE982866:QAF982871 QKA982866:QKB982871 QTW982866:QTX982871 RDS982866:RDT982871 RNO982866:RNP982871 RXK982866:RXL982871 SHG982866:SHH982871 SRC982866:SRD982871 TAY982866:TAZ982871 TKU982866:TKV982871 TUQ982866:TUR982871 UEM982866:UEN982871 UOI982866:UOJ982871 UYE982866:UYF982871 VIA982866:VIB982871 VRW982866:VRX982871 WBS982866:WBT982871 WLO982866:WLP982871 WVK982866:WVL982871 H65369:I65374 IY65369:IZ65374 SU65369:SV65374 ACQ65369:ACR65374 AMM65369:AMN65374 AWI65369:AWJ65374 BGE65369:BGF65374 BQA65369:BQB65374 BZW65369:BZX65374 CJS65369:CJT65374 CTO65369:CTP65374 DDK65369:DDL65374 DNG65369:DNH65374 DXC65369:DXD65374 EGY65369:EGZ65374 EQU65369:EQV65374 FAQ65369:FAR65374 FKM65369:FKN65374 FUI65369:FUJ65374 GEE65369:GEF65374 GOA65369:GOB65374 GXW65369:GXX65374 HHS65369:HHT65374 HRO65369:HRP65374 IBK65369:IBL65374 ILG65369:ILH65374 IVC65369:IVD65374 JEY65369:JEZ65374 JOU65369:JOV65374 JYQ65369:JYR65374 KIM65369:KIN65374 KSI65369:KSJ65374 LCE65369:LCF65374 LMA65369:LMB65374 LVW65369:LVX65374 MFS65369:MFT65374 MPO65369:MPP65374 MZK65369:MZL65374 NJG65369:NJH65374 NTC65369:NTD65374 OCY65369:OCZ65374 OMU65369:OMV65374 OWQ65369:OWR65374 PGM65369:PGN65374 PQI65369:PQJ65374 QAE65369:QAF65374 QKA65369:QKB65374 QTW65369:QTX65374 RDS65369:RDT65374 RNO65369:RNP65374 RXK65369:RXL65374 SHG65369:SHH65374 SRC65369:SRD65374 TAY65369:TAZ65374 TKU65369:TKV65374 TUQ65369:TUR65374 UEM65369:UEN65374 UOI65369:UOJ65374 UYE65369:UYF65374 VIA65369:VIB65374 VRW65369:VRX65374 WBS65369:WBT65374 WLO65369:WLP65374 WVK65369:WVL65374 H130905:I130910 IY130905:IZ130910 SU130905:SV130910 ACQ130905:ACR130910 AMM130905:AMN130910 AWI130905:AWJ130910 BGE130905:BGF130910 BQA130905:BQB130910 BZW130905:BZX130910 CJS130905:CJT130910 CTO130905:CTP130910 DDK130905:DDL130910 DNG130905:DNH130910 DXC130905:DXD130910 EGY130905:EGZ130910 EQU130905:EQV130910 FAQ130905:FAR130910 FKM130905:FKN130910 FUI130905:FUJ130910 GEE130905:GEF130910 GOA130905:GOB130910 GXW130905:GXX130910 HHS130905:HHT130910 HRO130905:HRP130910 IBK130905:IBL130910 ILG130905:ILH130910 IVC130905:IVD130910 JEY130905:JEZ130910 JOU130905:JOV130910 JYQ130905:JYR130910 KIM130905:KIN130910 KSI130905:KSJ130910 LCE130905:LCF130910 LMA130905:LMB130910 LVW130905:LVX130910 MFS130905:MFT130910 MPO130905:MPP130910 MZK130905:MZL130910 NJG130905:NJH130910 NTC130905:NTD130910 OCY130905:OCZ130910 OMU130905:OMV130910 OWQ130905:OWR130910 PGM130905:PGN130910 PQI130905:PQJ130910 QAE130905:QAF130910 QKA130905:QKB130910 QTW130905:QTX130910 RDS130905:RDT130910 RNO130905:RNP130910 RXK130905:RXL130910 SHG130905:SHH130910 SRC130905:SRD130910 TAY130905:TAZ130910 TKU130905:TKV130910 TUQ130905:TUR130910 UEM130905:UEN130910 UOI130905:UOJ130910 UYE130905:UYF130910 VIA130905:VIB130910 VRW130905:VRX130910 WBS130905:WBT130910 WLO130905:WLP130910 WVK130905:WVL130910 H196441:I196446 IY196441:IZ196446 SU196441:SV196446 ACQ196441:ACR196446 AMM196441:AMN196446 AWI196441:AWJ196446 BGE196441:BGF196446 BQA196441:BQB196446 BZW196441:BZX196446 CJS196441:CJT196446 CTO196441:CTP196446 DDK196441:DDL196446 DNG196441:DNH196446 DXC196441:DXD196446 EGY196441:EGZ196446 EQU196441:EQV196446 FAQ196441:FAR196446 FKM196441:FKN196446 FUI196441:FUJ196446 GEE196441:GEF196446 GOA196441:GOB196446 GXW196441:GXX196446 HHS196441:HHT196446 HRO196441:HRP196446 IBK196441:IBL196446 ILG196441:ILH196446 IVC196441:IVD196446 JEY196441:JEZ196446 JOU196441:JOV196446 JYQ196441:JYR196446 KIM196441:KIN196446 KSI196441:KSJ196446 LCE196441:LCF196446 LMA196441:LMB196446 LVW196441:LVX196446 MFS196441:MFT196446 MPO196441:MPP196446 MZK196441:MZL196446 NJG196441:NJH196446 NTC196441:NTD196446 OCY196441:OCZ196446 OMU196441:OMV196446 OWQ196441:OWR196446 PGM196441:PGN196446 PQI196441:PQJ196446 QAE196441:QAF196446 QKA196441:QKB196446 QTW196441:QTX196446 RDS196441:RDT196446 RNO196441:RNP196446 RXK196441:RXL196446 SHG196441:SHH196446 SRC196441:SRD196446 TAY196441:TAZ196446 TKU196441:TKV196446 TUQ196441:TUR196446 UEM196441:UEN196446 UOI196441:UOJ196446 UYE196441:UYF196446 VIA196441:VIB196446 VRW196441:VRX196446 WBS196441:WBT196446 WLO196441:WLP196446 WVK196441:WVL196446 H261977:I261982 IY261977:IZ261982 SU261977:SV261982 ACQ261977:ACR261982 AMM261977:AMN261982 AWI261977:AWJ261982 BGE261977:BGF261982 BQA261977:BQB261982 BZW261977:BZX261982 CJS261977:CJT261982 CTO261977:CTP261982 DDK261977:DDL261982 DNG261977:DNH261982 DXC261977:DXD261982 EGY261977:EGZ261982 EQU261977:EQV261982 FAQ261977:FAR261982 FKM261977:FKN261982 FUI261977:FUJ261982 GEE261977:GEF261982 GOA261977:GOB261982 GXW261977:GXX261982 HHS261977:HHT261982 HRO261977:HRP261982 IBK261977:IBL261982 ILG261977:ILH261982 IVC261977:IVD261982 JEY261977:JEZ261982 JOU261977:JOV261982 JYQ261977:JYR261982 KIM261977:KIN261982 KSI261977:KSJ261982 LCE261977:LCF261982 LMA261977:LMB261982 LVW261977:LVX261982 MFS261977:MFT261982 MPO261977:MPP261982 MZK261977:MZL261982 NJG261977:NJH261982 NTC261977:NTD261982 OCY261977:OCZ261982 OMU261977:OMV261982 OWQ261977:OWR261982 PGM261977:PGN261982 PQI261977:PQJ261982 QAE261977:QAF261982 QKA261977:QKB261982 QTW261977:QTX261982 RDS261977:RDT261982 RNO261977:RNP261982 RXK261977:RXL261982 SHG261977:SHH261982 SRC261977:SRD261982 TAY261977:TAZ261982 TKU261977:TKV261982 TUQ261977:TUR261982 UEM261977:UEN261982 UOI261977:UOJ261982 UYE261977:UYF261982 VIA261977:VIB261982 VRW261977:VRX261982 WBS261977:WBT261982 WLO261977:WLP261982 WVK261977:WVL261982 H327513:I327518 IY327513:IZ327518 SU327513:SV327518 ACQ327513:ACR327518 AMM327513:AMN327518 AWI327513:AWJ327518 BGE327513:BGF327518 BQA327513:BQB327518 BZW327513:BZX327518 CJS327513:CJT327518 CTO327513:CTP327518 DDK327513:DDL327518 DNG327513:DNH327518 DXC327513:DXD327518 EGY327513:EGZ327518 EQU327513:EQV327518 FAQ327513:FAR327518 FKM327513:FKN327518 FUI327513:FUJ327518 GEE327513:GEF327518 GOA327513:GOB327518 GXW327513:GXX327518 HHS327513:HHT327518 HRO327513:HRP327518 IBK327513:IBL327518 ILG327513:ILH327518 IVC327513:IVD327518 JEY327513:JEZ327518 JOU327513:JOV327518 JYQ327513:JYR327518 KIM327513:KIN327518 KSI327513:KSJ327518 LCE327513:LCF327518 LMA327513:LMB327518 LVW327513:LVX327518 MFS327513:MFT327518 MPO327513:MPP327518 MZK327513:MZL327518 NJG327513:NJH327518 NTC327513:NTD327518 OCY327513:OCZ327518 OMU327513:OMV327518 OWQ327513:OWR327518 PGM327513:PGN327518 PQI327513:PQJ327518 QAE327513:QAF327518 QKA327513:QKB327518 QTW327513:QTX327518 RDS327513:RDT327518 RNO327513:RNP327518 RXK327513:RXL327518 SHG327513:SHH327518 SRC327513:SRD327518 TAY327513:TAZ327518 TKU327513:TKV327518 TUQ327513:TUR327518 UEM327513:UEN327518 UOI327513:UOJ327518 UYE327513:UYF327518 VIA327513:VIB327518 VRW327513:VRX327518 WBS327513:WBT327518 WLO327513:WLP327518 WVK327513:WVL327518 H393049:I393054 IY393049:IZ393054 SU393049:SV393054 ACQ393049:ACR393054 AMM393049:AMN393054 AWI393049:AWJ393054 BGE393049:BGF393054 BQA393049:BQB393054 BZW393049:BZX393054 CJS393049:CJT393054 CTO393049:CTP393054 DDK393049:DDL393054 DNG393049:DNH393054 DXC393049:DXD393054 EGY393049:EGZ393054 EQU393049:EQV393054 FAQ393049:FAR393054 FKM393049:FKN393054 FUI393049:FUJ393054 GEE393049:GEF393054 GOA393049:GOB393054 GXW393049:GXX393054 HHS393049:HHT393054 HRO393049:HRP393054 IBK393049:IBL393054 ILG393049:ILH393054 IVC393049:IVD393054 JEY393049:JEZ393054 JOU393049:JOV393054 JYQ393049:JYR393054 KIM393049:KIN393054 KSI393049:KSJ393054 LCE393049:LCF393054 LMA393049:LMB393054 LVW393049:LVX393054 MFS393049:MFT393054 MPO393049:MPP393054 MZK393049:MZL393054 NJG393049:NJH393054 NTC393049:NTD393054 OCY393049:OCZ393054 OMU393049:OMV393054 OWQ393049:OWR393054 PGM393049:PGN393054 PQI393049:PQJ393054 QAE393049:QAF393054 QKA393049:QKB393054 QTW393049:QTX393054 RDS393049:RDT393054 RNO393049:RNP393054 RXK393049:RXL393054 SHG393049:SHH393054 SRC393049:SRD393054 TAY393049:TAZ393054 TKU393049:TKV393054 TUQ393049:TUR393054 UEM393049:UEN393054 UOI393049:UOJ393054 UYE393049:UYF393054 VIA393049:VIB393054 VRW393049:VRX393054 WBS393049:WBT393054 WLO393049:WLP393054 WVK393049:WVL393054 H458585:I458590 IY458585:IZ458590 SU458585:SV458590 ACQ458585:ACR458590 AMM458585:AMN458590 AWI458585:AWJ458590 BGE458585:BGF458590 BQA458585:BQB458590 BZW458585:BZX458590 CJS458585:CJT458590 CTO458585:CTP458590 DDK458585:DDL458590 DNG458585:DNH458590 DXC458585:DXD458590 EGY458585:EGZ458590 EQU458585:EQV458590 FAQ458585:FAR458590 FKM458585:FKN458590 FUI458585:FUJ458590 GEE458585:GEF458590 GOA458585:GOB458590 GXW458585:GXX458590 HHS458585:HHT458590 HRO458585:HRP458590 IBK458585:IBL458590 ILG458585:ILH458590 IVC458585:IVD458590 JEY458585:JEZ458590 JOU458585:JOV458590 JYQ458585:JYR458590 KIM458585:KIN458590 KSI458585:KSJ458590 LCE458585:LCF458590 LMA458585:LMB458590 LVW458585:LVX458590 MFS458585:MFT458590 MPO458585:MPP458590 MZK458585:MZL458590 NJG458585:NJH458590 NTC458585:NTD458590 OCY458585:OCZ458590 OMU458585:OMV458590 OWQ458585:OWR458590 PGM458585:PGN458590 PQI458585:PQJ458590 QAE458585:QAF458590 QKA458585:QKB458590 QTW458585:QTX458590 RDS458585:RDT458590 RNO458585:RNP458590 RXK458585:RXL458590 SHG458585:SHH458590 SRC458585:SRD458590 TAY458585:TAZ458590 TKU458585:TKV458590 TUQ458585:TUR458590 UEM458585:UEN458590 UOI458585:UOJ458590 UYE458585:UYF458590 VIA458585:VIB458590 VRW458585:VRX458590 WBS458585:WBT458590 WLO458585:WLP458590 WVK458585:WVL458590 H524121:I524126 IY524121:IZ524126 SU524121:SV524126 ACQ524121:ACR524126 AMM524121:AMN524126 AWI524121:AWJ524126 BGE524121:BGF524126 BQA524121:BQB524126 BZW524121:BZX524126 CJS524121:CJT524126 CTO524121:CTP524126 DDK524121:DDL524126 DNG524121:DNH524126 DXC524121:DXD524126 EGY524121:EGZ524126 EQU524121:EQV524126 FAQ524121:FAR524126 FKM524121:FKN524126 FUI524121:FUJ524126 GEE524121:GEF524126 GOA524121:GOB524126 GXW524121:GXX524126 HHS524121:HHT524126 HRO524121:HRP524126 IBK524121:IBL524126 ILG524121:ILH524126 IVC524121:IVD524126 JEY524121:JEZ524126 JOU524121:JOV524126 JYQ524121:JYR524126 KIM524121:KIN524126 KSI524121:KSJ524126 LCE524121:LCF524126 LMA524121:LMB524126 LVW524121:LVX524126 MFS524121:MFT524126 MPO524121:MPP524126 MZK524121:MZL524126 NJG524121:NJH524126 NTC524121:NTD524126 OCY524121:OCZ524126 OMU524121:OMV524126 OWQ524121:OWR524126 PGM524121:PGN524126 PQI524121:PQJ524126 QAE524121:QAF524126 QKA524121:QKB524126 QTW524121:QTX524126 RDS524121:RDT524126 RNO524121:RNP524126 RXK524121:RXL524126 SHG524121:SHH524126 SRC524121:SRD524126 TAY524121:TAZ524126 TKU524121:TKV524126 TUQ524121:TUR524126 UEM524121:UEN524126 UOI524121:UOJ524126 UYE524121:UYF524126 VIA524121:VIB524126 VRW524121:VRX524126 WBS524121:WBT524126 WLO524121:WLP524126 WVK524121:WVL524126 H589657:I589662 IY589657:IZ589662 SU589657:SV589662 ACQ589657:ACR589662 AMM589657:AMN589662 AWI589657:AWJ589662 BGE589657:BGF589662 BQA589657:BQB589662 BZW589657:BZX589662 CJS589657:CJT589662 CTO589657:CTP589662 DDK589657:DDL589662 DNG589657:DNH589662 DXC589657:DXD589662 EGY589657:EGZ589662 EQU589657:EQV589662 FAQ589657:FAR589662 FKM589657:FKN589662 FUI589657:FUJ589662 GEE589657:GEF589662 GOA589657:GOB589662 GXW589657:GXX589662 HHS589657:HHT589662 HRO589657:HRP589662 IBK589657:IBL589662 ILG589657:ILH589662 IVC589657:IVD589662 JEY589657:JEZ589662 JOU589657:JOV589662 JYQ589657:JYR589662 KIM589657:KIN589662 KSI589657:KSJ589662 LCE589657:LCF589662 LMA589657:LMB589662 LVW589657:LVX589662 MFS589657:MFT589662 MPO589657:MPP589662 MZK589657:MZL589662 NJG589657:NJH589662 NTC589657:NTD589662 OCY589657:OCZ589662 OMU589657:OMV589662 OWQ589657:OWR589662 PGM589657:PGN589662 PQI589657:PQJ589662 QAE589657:QAF589662 QKA589657:QKB589662 QTW589657:QTX589662 RDS589657:RDT589662 RNO589657:RNP589662 RXK589657:RXL589662 SHG589657:SHH589662 SRC589657:SRD589662 TAY589657:TAZ589662 TKU589657:TKV589662 TUQ589657:TUR589662 UEM589657:UEN589662 UOI589657:UOJ589662 UYE589657:UYF589662 VIA589657:VIB589662 VRW589657:VRX589662 WBS589657:WBT589662 WLO589657:WLP589662 WVK589657:WVL589662 H655193:I655198 IY655193:IZ655198 SU655193:SV655198 ACQ655193:ACR655198 AMM655193:AMN655198 AWI655193:AWJ655198 BGE655193:BGF655198 BQA655193:BQB655198 BZW655193:BZX655198 CJS655193:CJT655198 CTO655193:CTP655198 DDK655193:DDL655198 DNG655193:DNH655198 DXC655193:DXD655198 EGY655193:EGZ655198 EQU655193:EQV655198 FAQ655193:FAR655198 FKM655193:FKN655198 FUI655193:FUJ655198 GEE655193:GEF655198 GOA655193:GOB655198 GXW655193:GXX655198 HHS655193:HHT655198 HRO655193:HRP655198 IBK655193:IBL655198 ILG655193:ILH655198 IVC655193:IVD655198 JEY655193:JEZ655198 JOU655193:JOV655198 JYQ655193:JYR655198 KIM655193:KIN655198 KSI655193:KSJ655198 LCE655193:LCF655198 LMA655193:LMB655198 LVW655193:LVX655198 MFS655193:MFT655198 MPO655193:MPP655198 MZK655193:MZL655198 NJG655193:NJH655198 NTC655193:NTD655198 OCY655193:OCZ655198 OMU655193:OMV655198 OWQ655193:OWR655198 PGM655193:PGN655198 PQI655193:PQJ655198 QAE655193:QAF655198 QKA655193:QKB655198 QTW655193:QTX655198 RDS655193:RDT655198 RNO655193:RNP655198 RXK655193:RXL655198 SHG655193:SHH655198 SRC655193:SRD655198 TAY655193:TAZ655198 TKU655193:TKV655198 TUQ655193:TUR655198 UEM655193:UEN655198 UOI655193:UOJ655198 UYE655193:UYF655198 VIA655193:VIB655198 VRW655193:VRX655198 WBS655193:WBT655198 WLO655193:WLP655198 WVK655193:WVL655198 H720729:I720734 IY720729:IZ720734 SU720729:SV720734 ACQ720729:ACR720734 AMM720729:AMN720734 AWI720729:AWJ720734 BGE720729:BGF720734 BQA720729:BQB720734 BZW720729:BZX720734 CJS720729:CJT720734 CTO720729:CTP720734 DDK720729:DDL720734 DNG720729:DNH720734 DXC720729:DXD720734 EGY720729:EGZ720734 EQU720729:EQV720734 FAQ720729:FAR720734 FKM720729:FKN720734 FUI720729:FUJ720734 GEE720729:GEF720734 GOA720729:GOB720734 GXW720729:GXX720734 HHS720729:HHT720734 HRO720729:HRP720734 IBK720729:IBL720734 ILG720729:ILH720734 IVC720729:IVD720734 JEY720729:JEZ720734 JOU720729:JOV720734 JYQ720729:JYR720734 KIM720729:KIN720734 KSI720729:KSJ720734 LCE720729:LCF720734 LMA720729:LMB720734 LVW720729:LVX720734 MFS720729:MFT720734 MPO720729:MPP720734 MZK720729:MZL720734 NJG720729:NJH720734 NTC720729:NTD720734 OCY720729:OCZ720734 OMU720729:OMV720734 OWQ720729:OWR720734 PGM720729:PGN720734 PQI720729:PQJ720734 QAE720729:QAF720734 QKA720729:QKB720734 QTW720729:QTX720734 RDS720729:RDT720734 RNO720729:RNP720734 RXK720729:RXL720734 SHG720729:SHH720734 SRC720729:SRD720734 TAY720729:TAZ720734 TKU720729:TKV720734 TUQ720729:TUR720734 UEM720729:UEN720734 UOI720729:UOJ720734 UYE720729:UYF720734 VIA720729:VIB720734 VRW720729:VRX720734 WBS720729:WBT720734 WLO720729:WLP720734 WVK720729:WVL720734 H786265:I786270 IY786265:IZ786270 SU786265:SV786270 ACQ786265:ACR786270 AMM786265:AMN786270 AWI786265:AWJ786270 BGE786265:BGF786270 BQA786265:BQB786270 BZW786265:BZX786270 CJS786265:CJT786270 CTO786265:CTP786270 DDK786265:DDL786270 DNG786265:DNH786270 DXC786265:DXD786270 EGY786265:EGZ786270 EQU786265:EQV786270 FAQ786265:FAR786270 FKM786265:FKN786270 FUI786265:FUJ786270 GEE786265:GEF786270 GOA786265:GOB786270 GXW786265:GXX786270 HHS786265:HHT786270 HRO786265:HRP786270 IBK786265:IBL786270 ILG786265:ILH786270 IVC786265:IVD786270 JEY786265:JEZ786270 JOU786265:JOV786270 JYQ786265:JYR786270 KIM786265:KIN786270 KSI786265:KSJ786270 LCE786265:LCF786270 LMA786265:LMB786270 LVW786265:LVX786270 MFS786265:MFT786270 MPO786265:MPP786270 MZK786265:MZL786270 NJG786265:NJH786270 NTC786265:NTD786270 OCY786265:OCZ786270 OMU786265:OMV786270 OWQ786265:OWR786270 PGM786265:PGN786270 PQI786265:PQJ786270 QAE786265:QAF786270 QKA786265:QKB786270 QTW786265:QTX786270 RDS786265:RDT786270 RNO786265:RNP786270 RXK786265:RXL786270 SHG786265:SHH786270 SRC786265:SRD786270 TAY786265:TAZ786270 TKU786265:TKV786270 TUQ786265:TUR786270 UEM786265:UEN786270 UOI786265:UOJ786270 UYE786265:UYF786270 VIA786265:VIB786270 VRW786265:VRX786270 WBS786265:WBT786270 WLO786265:WLP786270 WVK786265:WVL786270 H851801:I851806 IY851801:IZ851806 SU851801:SV851806 ACQ851801:ACR851806 AMM851801:AMN851806 AWI851801:AWJ851806 BGE851801:BGF851806 BQA851801:BQB851806 BZW851801:BZX851806 CJS851801:CJT851806 CTO851801:CTP851806 DDK851801:DDL851806 DNG851801:DNH851806 DXC851801:DXD851806 EGY851801:EGZ851806 EQU851801:EQV851806 FAQ851801:FAR851806 FKM851801:FKN851806 FUI851801:FUJ851806 GEE851801:GEF851806 GOA851801:GOB851806 GXW851801:GXX851806 HHS851801:HHT851806 HRO851801:HRP851806 IBK851801:IBL851806 ILG851801:ILH851806 IVC851801:IVD851806 JEY851801:JEZ851806 JOU851801:JOV851806 JYQ851801:JYR851806 KIM851801:KIN851806 KSI851801:KSJ851806 LCE851801:LCF851806 LMA851801:LMB851806 LVW851801:LVX851806 MFS851801:MFT851806 MPO851801:MPP851806 MZK851801:MZL851806 NJG851801:NJH851806 NTC851801:NTD851806 OCY851801:OCZ851806 OMU851801:OMV851806 OWQ851801:OWR851806 PGM851801:PGN851806 PQI851801:PQJ851806 QAE851801:QAF851806 QKA851801:QKB851806 QTW851801:QTX851806 RDS851801:RDT851806 RNO851801:RNP851806 RXK851801:RXL851806 SHG851801:SHH851806 SRC851801:SRD851806 TAY851801:TAZ851806 TKU851801:TKV851806 TUQ851801:TUR851806 UEM851801:UEN851806 UOI851801:UOJ851806 UYE851801:UYF851806 VIA851801:VIB851806 VRW851801:VRX851806 WBS851801:WBT851806 WLO851801:WLP851806 WVK851801:WVL851806 H917337:I917342 IY917337:IZ917342 SU917337:SV917342 ACQ917337:ACR917342 AMM917337:AMN917342 AWI917337:AWJ917342 BGE917337:BGF917342 BQA917337:BQB917342 BZW917337:BZX917342 CJS917337:CJT917342 CTO917337:CTP917342 DDK917337:DDL917342 DNG917337:DNH917342 DXC917337:DXD917342 EGY917337:EGZ917342 EQU917337:EQV917342 FAQ917337:FAR917342 FKM917337:FKN917342 FUI917337:FUJ917342 GEE917337:GEF917342 GOA917337:GOB917342 GXW917337:GXX917342 HHS917337:HHT917342 HRO917337:HRP917342 IBK917337:IBL917342 ILG917337:ILH917342 IVC917337:IVD917342 JEY917337:JEZ917342 JOU917337:JOV917342 JYQ917337:JYR917342 KIM917337:KIN917342 KSI917337:KSJ917342 LCE917337:LCF917342 LMA917337:LMB917342 LVW917337:LVX917342 MFS917337:MFT917342 MPO917337:MPP917342 MZK917337:MZL917342 NJG917337:NJH917342 NTC917337:NTD917342 OCY917337:OCZ917342 OMU917337:OMV917342 OWQ917337:OWR917342 PGM917337:PGN917342 PQI917337:PQJ917342 QAE917337:QAF917342 QKA917337:QKB917342 QTW917337:QTX917342 RDS917337:RDT917342 RNO917337:RNP917342 RXK917337:RXL917342 SHG917337:SHH917342 SRC917337:SRD917342 TAY917337:TAZ917342 TKU917337:TKV917342 TUQ917337:TUR917342 UEM917337:UEN917342 UOI917337:UOJ917342 UYE917337:UYF917342 VIA917337:VIB917342 VRW917337:VRX917342 WBS917337:WBT917342 WLO917337:WLP917342 WVK917337:WVL917342 H982873:I982878 IY982873:IZ982878 SU982873:SV982878 ACQ982873:ACR982878 AMM982873:AMN982878 AWI982873:AWJ982878 BGE982873:BGF982878 BQA982873:BQB982878 BZW982873:BZX982878 CJS982873:CJT982878 CTO982873:CTP982878 DDK982873:DDL982878 DNG982873:DNH982878 DXC982873:DXD982878 EGY982873:EGZ982878 EQU982873:EQV982878 FAQ982873:FAR982878 FKM982873:FKN982878 FUI982873:FUJ982878 GEE982873:GEF982878 GOA982873:GOB982878 GXW982873:GXX982878 HHS982873:HHT982878 HRO982873:HRP982878 IBK982873:IBL982878 ILG982873:ILH982878 IVC982873:IVD982878 JEY982873:JEZ982878 JOU982873:JOV982878 JYQ982873:JYR982878 KIM982873:KIN982878 KSI982873:KSJ982878 LCE982873:LCF982878 LMA982873:LMB982878 LVW982873:LVX982878 MFS982873:MFT982878 MPO982873:MPP982878 MZK982873:MZL982878 NJG982873:NJH982878 NTC982873:NTD982878 OCY982873:OCZ982878 OMU982873:OMV982878 OWQ982873:OWR982878 PGM982873:PGN982878 PQI982873:PQJ982878 QAE982873:QAF982878 QKA982873:QKB982878 QTW982873:QTX982878 RDS982873:RDT982878 RNO982873:RNP982878 RXK982873:RXL982878 SHG982873:SHH982878 SRC982873:SRD982878 TAY982873:TAZ982878 TKU982873:TKV982878 TUQ982873:TUR982878 UEM982873:UEN982878 UOI982873:UOJ982878 UYE982873:UYF982878 VIA982873:VIB982878 VRW982873:VRX982878 WBS982873:WBT982878 WLO982873:WLP982878 WVK982873:WVL982878 H65376:I65405 IY65376:IZ65405 SU65376:SV65405 ACQ65376:ACR65405 AMM65376:AMN65405 AWI65376:AWJ65405 BGE65376:BGF65405 BQA65376:BQB65405 BZW65376:BZX65405 CJS65376:CJT65405 CTO65376:CTP65405 DDK65376:DDL65405 DNG65376:DNH65405 DXC65376:DXD65405 EGY65376:EGZ65405 EQU65376:EQV65405 FAQ65376:FAR65405 FKM65376:FKN65405 FUI65376:FUJ65405 GEE65376:GEF65405 GOA65376:GOB65405 GXW65376:GXX65405 HHS65376:HHT65405 HRO65376:HRP65405 IBK65376:IBL65405 ILG65376:ILH65405 IVC65376:IVD65405 JEY65376:JEZ65405 JOU65376:JOV65405 JYQ65376:JYR65405 KIM65376:KIN65405 KSI65376:KSJ65405 LCE65376:LCF65405 LMA65376:LMB65405 LVW65376:LVX65405 MFS65376:MFT65405 MPO65376:MPP65405 MZK65376:MZL65405 NJG65376:NJH65405 NTC65376:NTD65405 OCY65376:OCZ65405 OMU65376:OMV65405 OWQ65376:OWR65405 PGM65376:PGN65405 PQI65376:PQJ65405 QAE65376:QAF65405 QKA65376:QKB65405 QTW65376:QTX65405 RDS65376:RDT65405 RNO65376:RNP65405 RXK65376:RXL65405 SHG65376:SHH65405 SRC65376:SRD65405 TAY65376:TAZ65405 TKU65376:TKV65405 TUQ65376:TUR65405 UEM65376:UEN65405 UOI65376:UOJ65405 UYE65376:UYF65405 VIA65376:VIB65405 VRW65376:VRX65405 WBS65376:WBT65405 WLO65376:WLP65405 WVK65376:WVL65405 H130912:I130941 IY130912:IZ130941 SU130912:SV130941 ACQ130912:ACR130941 AMM130912:AMN130941 AWI130912:AWJ130941 BGE130912:BGF130941 BQA130912:BQB130941 BZW130912:BZX130941 CJS130912:CJT130941 CTO130912:CTP130941 DDK130912:DDL130941 DNG130912:DNH130941 DXC130912:DXD130941 EGY130912:EGZ130941 EQU130912:EQV130941 FAQ130912:FAR130941 FKM130912:FKN130941 FUI130912:FUJ130941 GEE130912:GEF130941 GOA130912:GOB130941 GXW130912:GXX130941 HHS130912:HHT130941 HRO130912:HRP130941 IBK130912:IBL130941 ILG130912:ILH130941 IVC130912:IVD130941 JEY130912:JEZ130941 JOU130912:JOV130941 JYQ130912:JYR130941 KIM130912:KIN130941 KSI130912:KSJ130941 LCE130912:LCF130941 LMA130912:LMB130941 LVW130912:LVX130941 MFS130912:MFT130941 MPO130912:MPP130941 MZK130912:MZL130941 NJG130912:NJH130941 NTC130912:NTD130941 OCY130912:OCZ130941 OMU130912:OMV130941 OWQ130912:OWR130941 PGM130912:PGN130941 PQI130912:PQJ130941 QAE130912:QAF130941 QKA130912:QKB130941 QTW130912:QTX130941 RDS130912:RDT130941 RNO130912:RNP130941 RXK130912:RXL130941 SHG130912:SHH130941 SRC130912:SRD130941 TAY130912:TAZ130941 TKU130912:TKV130941 TUQ130912:TUR130941 UEM130912:UEN130941 UOI130912:UOJ130941 UYE130912:UYF130941 VIA130912:VIB130941 VRW130912:VRX130941 WBS130912:WBT130941 WLO130912:WLP130941 WVK130912:WVL130941 H196448:I196477 IY196448:IZ196477 SU196448:SV196477 ACQ196448:ACR196477 AMM196448:AMN196477 AWI196448:AWJ196477 BGE196448:BGF196477 BQA196448:BQB196477 BZW196448:BZX196477 CJS196448:CJT196477 CTO196448:CTP196477 DDK196448:DDL196477 DNG196448:DNH196477 DXC196448:DXD196477 EGY196448:EGZ196477 EQU196448:EQV196477 FAQ196448:FAR196477 FKM196448:FKN196477 FUI196448:FUJ196477 GEE196448:GEF196477 GOA196448:GOB196477 GXW196448:GXX196477 HHS196448:HHT196477 HRO196448:HRP196477 IBK196448:IBL196477 ILG196448:ILH196477 IVC196448:IVD196477 JEY196448:JEZ196477 JOU196448:JOV196477 JYQ196448:JYR196477 KIM196448:KIN196477 KSI196448:KSJ196477 LCE196448:LCF196477 LMA196448:LMB196477 LVW196448:LVX196477 MFS196448:MFT196477 MPO196448:MPP196477 MZK196448:MZL196477 NJG196448:NJH196477 NTC196448:NTD196477 OCY196448:OCZ196477 OMU196448:OMV196477 OWQ196448:OWR196477 PGM196448:PGN196477 PQI196448:PQJ196477 QAE196448:QAF196477 QKA196448:QKB196477 QTW196448:QTX196477 RDS196448:RDT196477 RNO196448:RNP196477 RXK196448:RXL196477 SHG196448:SHH196477 SRC196448:SRD196477 TAY196448:TAZ196477 TKU196448:TKV196477 TUQ196448:TUR196477 UEM196448:UEN196477 UOI196448:UOJ196477 UYE196448:UYF196477 VIA196448:VIB196477 VRW196448:VRX196477 WBS196448:WBT196477 WLO196448:WLP196477 WVK196448:WVL196477 H261984:I262013 IY261984:IZ262013 SU261984:SV262013 ACQ261984:ACR262013 AMM261984:AMN262013 AWI261984:AWJ262013 BGE261984:BGF262013 BQA261984:BQB262013 BZW261984:BZX262013 CJS261984:CJT262013 CTO261984:CTP262013 DDK261984:DDL262013 DNG261984:DNH262013 DXC261984:DXD262013 EGY261984:EGZ262013 EQU261984:EQV262013 FAQ261984:FAR262013 FKM261984:FKN262013 FUI261984:FUJ262013 GEE261984:GEF262013 GOA261984:GOB262013 GXW261984:GXX262013 HHS261984:HHT262013 HRO261984:HRP262013 IBK261984:IBL262013 ILG261984:ILH262013 IVC261984:IVD262013 JEY261984:JEZ262013 JOU261984:JOV262013 JYQ261984:JYR262013 KIM261984:KIN262013 KSI261984:KSJ262013 LCE261984:LCF262013 LMA261984:LMB262013 LVW261984:LVX262013 MFS261984:MFT262013 MPO261984:MPP262013 MZK261984:MZL262013 NJG261984:NJH262013 NTC261984:NTD262013 OCY261984:OCZ262013 OMU261984:OMV262013 OWQ261984:OWR262013 PGM261984:PGN262013 PQI261984:PQJ262013 QAE261984:QAF262013 QKA261984:QKB262013 QTW261984:QTX262013 RDS261984:RDT262013 RNO261984:RNP262013 RXK261984:RXL262013 SHG261984:SHH262013 SRC261984:SRD262013 TAY261984:TAZ262013 TKU261984:TKV262013 TUQ261984:TUR262013 UEM261984:UEN262013 UOI261984:UOJ262013 UYE261984:UYF262013 VIA261984:VIB262013 VRW261984:VRX262013 WBS261984:WBT262013 WLO261984:WLP262013 WVK261984:WVL262013 H327520:I327549 IY327520:IZ327549 SU327520:SV327549 ACQ327520:ACR327549 AMM327520:AMN327549 AWI327520:AWJ327549 BGE327520:BGF327549 BQA327520:BQB327549 BZW327520:BZX327549 CJS327520:CJT327549 CTO327520:CTP327549 DDK327520:DDL327549 DNG327520:DNH327549 DXC327520:DXD327549 EGY327520:EGZ327549 EQU327520:EQV327549 FAQ327520:FAR327549 FKM327520:FKN327549 FUI327520:FUJ327549 GEE327520:GEF327549 GOA327520:GOB327549 GXW327520:GXX327549 HHS327520:HHT327549 HRO327520:HRP327549 IBK327520:IBL327549 ILG327520:ILH327549 IVC327520:IVD327549 JEY327520:JEZ327549 JOU327520:JOV327549 JYQ327520:JYR327549 KIM327520:KIN327549 KSI327520:KSJ327549 LCE327520:LCF327549 LMA327520:LMB327549 LVW327520:LVX327549 MFS327520:MFT327549 MPO327520:MPP327549 MZK327520:MZL327549 NJG327520:NJH327549 NTC327520:NTD327549 OCY327520:OCZ327549 OMU327520:OMV327549 OWQ327520:OWR327549 PGM327520:PGN327549 PQI327520:PQJ327549 QAE327520:QAF327549 QKA327520:QKB327549 QTW327520:QTX327549 RDS327520:RDT327549 RNO327520:RNP327549 RXK327520:RXL327549 SHG327520:SHH327549 SRC327520:SRD327549 TAY327520:TAZ327549 TKU327520:TKV327549 TUQ327520:TUR327549 UEM327520:UEN327549 UOI327520:UOJ327549 UYE327520:UYF327549 VIA327520:VIB327549 VRW327520:VRX327549 WBS327520:WBT327549 WLO327520:WLP327549 WVK327520:WVL327549 H393056:I393085 IY393056:IZ393085 SU393056:SV393085 ACQ393056:ACR393085 AMM393056:AMN393085 AWI393056:AWJ393085 BGE393056:BGF393085 BQA393056:BQB393085 BZW393056:BZX393085 CJS393056:CJT393085 CTO393056:CTP393085 DDK393056:DDL393085 DNG393056:DNH393085 DXC393056:DXD393085 EGY393056:EGZ393085 EQU393056:EQV393085 FAQ393056:FAR393085 FKM393056:FKN393085 FUI393056:FUJ393085 GEE393056:GEF393085 GOA393056:GOB393085 GXW393056:GXX393085 HHS393056:HHT393085 HRO393056:HRP393085 IBK393056:IBL393085 ILG393056:ILH393085 IVC393056:IVD393085 JEY393056:JEZ393085 JOU393056:JOV393085 JYQ393056:JYR393085 KIM393056:KIN393085 KSI393056:KSJ393085 LCE393056:LCF393085 LMA393056:LMB393085 LVW393056:LVX393085 MFS393056:MFT393085 MPO393056:MPP393085 MZK393056:MZL393085 NJG393056:NJH393085 NTC393056:NTD393085 OCY393056:OCZ393085 OMU393056:OMV393085 OWQ393056:OWR393085 PGM393056:PGN393085 PQI393056:PQJ393085 QAE393056:QAF393085 QKA393056:QKB393085 QTW393056:QTX393085 RDS393056:RDT393085 RNO393056:RNP393085 RXK393056:RXL393085 SHG393056:SHH393085 SRC393056:SRD393085 TAY393056:TAZ393085 TKU393056:TKV393085 TUQ393056:TUR393085 UEM393056:UEN393085 UOI393056:UOJ393085 UYE393056:UYF393085 VIA393056:VIB393085 VRW393056:VRX393085 WBS393056:WBT393085 WLO393056:WLP393085 WVK393056:WVL393085 H458592:I458621 IY458592:IZ458621 SU458592:SV458621 ACQ458592:ACR458621 AMM458592:AMN458621 AWI458592:AWJ458621 BGE458592:BGF458621 BQA458592:BQB458621 BZW458592:BZX458621 CJS458592:CJT458621 CTO458592:CTP458621 DDK458592:DDL458621 DNG458592:DNH458621 DXC458592:DXD458621 EGY458592:EGZ458621 EQU458592:EQV458621 FAQ458592:FAR458621 FKM458592:FKN458621 FUI458592:FUJ458621 GEE458592:GEF458621 GOA458592:GOB458621 GXW458592:GXX458621 HHS458592:HHT458621 HRO458592:HRP458621 IBK458592:IBL458621 ILG458592:ILH458621 IVC458592:IVD458621 JEY458592:JEZ458621 JOU458592:JOV458621 JYQ458592:JYR458621 KIM458592:KIN458621 KSI458592:KSJ458621 LCE458592:LCF458621 LMA458592:LMB458621 LVW458592:LVX458621 MFS458592:MFT458621 MPO458592:MPP458621 MZK458592:MZL458621 NJG458592:NJH458621 NTC458592:NTD458621 OCY458592:OCZ458621 OMU458592:OMV458621 OWQ458592:OWR458621 PGM458592:PGN458621 PQI458592:PQJ458621 QAE458592:QAF458621 QKA458592:QKB458621 QTW458592:QTX458621 RDS458592:RDT458621 RNO458592:RNP458621 RXK458592:RXL458621 SHG458592:SHH458621 SRC458592:SRD458621 TAY458592:TAZ458621 TKU458592:TKV458621 TUQ458592:TUR458621 UEM458592:UEN458621 UOI458592:UOJ458621 UYE458592:UYF458621 VIA458592:VIB458621 VRW458592:VRX458621 WBS458592:WBT458621 WLO458592:WLP458621 WVK458592:WVL458621 H524128:I524157 IY524128:IZ524157 SU524128:SV524157 ACQ524128:ACR524157 AMM524128:AMN524157 AWI524128:AWJ524157 BGE524128:BGF524157 BQA524128:BQB524157 BZW524128:BZX524157 CJS524128:CJT524157 CTO524128:CTP524157 DDK524128:DDL524157 DNG524128:DNH524157 DXC524128:DXD524157 EGY524128:EGZ524157 EQU524128:EQV524157 FAQ524128:FAR524157 FKM524128:FKN524157 FUI524128:FUJ524157 GEE524128:GEF524157 GOA524128:GOB524157 GXW524128:GXX524157 HHS524128:HHT524157 HRO524128:HRP524157 IBK524128:IBL524157 ILG524128:ILH524157 IVC524128:IVD524157 JEY524128:JEZ524157 JOU524128:JOV524157 JYQ524128:JYR524157 KIM524128:KIN524157 KSI524128:KSJ524157 LCE524128:LCF524157 LMA524128:LMB524157 LVW524128:LVX524157 MFS524128:MFT524157 MPO524128:MPP524157 MZK524128:MZL524157 NJG524128:NJH524157 NTC524128:NTD524157 OCY524128:OCZ524157 OMU524128:OMV524157 OWQ524128:OWR524157 PGM524128:PGN524157 PQI524128:PQJ524157 QAE524128:QAF524157 QKA524128:QKB524157 QTW524128:QTX524157 RDS524128:RDT524157 RNO524128:RNP524157 RXK524128:RXL524157 SHG524128:SHH524157 SRC524128:SRD524157 TAY524128:TAZ524157 TKU524128:TKV524157 TUQ524128:TUR524157 UEM524128:UEN524157 UOI524128:UOJ524157 UYE524128:UYF524157 VIA524128:VIB524157 VRW524128:VRX524157 WBS524128:WBT524157 WLO524128:WLP524157 WVK524128:WVL524157 H589664:I589693 IY589664:IZ589693 SU589664:SV589693 ACQ589664:ACR589693 AMM589664:AMN589693 AWI589664:AWJ589693 BGE589664:BGF589693 BQA589664:BQB589693 BZW589664:BZX589693 CJS589664:CJT589693 CTO589664:CTP589693 DDK589664:DDL589693 DNG589664:DNH589693 DXC589664:DXD589693 EGY589664:EGZ589693 EQU589664:EQV589693 FAQ589664:FAR589693 FKM589664:FKN589693 FUI589664:FUJ589693 GEE589664:GEF589693 GOA589664:GOB589693 GXW589664:GXX589693 HHS589664:HHT589693 HRO589664:HRP589693 IBK589664:IBL589693 ILG589664:ILH589693 IVC589664:IVD589693 JEY589664:JEZ589693 JOU589664:JOV589693 JYQ589664:JYR589693 KIM589664:KIN589693 KSI589664:KSJ589693 LCE589664:LCF589693 LMA589664:LMB589693 LVW589664:LVX589693 MFS589664:MFT589693 MPO589664:MPP589693 MZK589664:MZL589693 NJG589664:NJH589693 NTC589664:NTD589693 OCY589664:OCZ589693 OMU589664:OMV589693 OWQ589664:OWR589693 PGM589664:PGN589693 PQI589664:PQJ589693 QAE589664:QAF589693 QKA589664:QKB589693 QTW589664:QTX589693 RDS589664:RDT589693 RNO589664:RNP589693 RXK589664:RXL589693 SHG589664:SHH589693 SRC589664:SRD589693 TAY589664:TAZ589693 TKU589664:TKV589693 TUQ589664:TUR589693 UEM589664:UEN589693 UOI589664:UOJ589693 UYE589664:UYF589693 VIA589664:VIB589693 VRW589664:VRX589693 WBS589664:WBT589693 WLO589664:WLP589693 WVK589664:WVL589693 H655200:I655229 IY655200:IZ655229 SU655200:SV655229 ACQ655200:ACR655229 AMM655200:AMN655229 AWI655200:AWJ655229 BGE655200:BGF655229 BQA655200:BQB655229 BZW655200:BZX655229 CJS655200:CJT655229 CTO655200:CTP655229 DDK655200:DDL655229 DNG655200:DNH655229 DXC655200:DXD655229 EGY655200:EGZ655229 EQU655200:EQV655229 FAQ655200:FAR655229 FKM655200:FKN655229 FUI655200:FUJ655229 GEE655200:GEF655229 GOA655200:GOB655229 GXW655200:GXX655229 HHS655200:HHT655229 HRO655200:HRP655229 IBK655200:IBL655229 ILG655200:ILH655229 IVC655200:IVD655229 JEY655200:JEZ655229 JOU655200:JOV655229 JYQ655200:JYR655229 KIM655200:KIN655229 KSI655200:KSJ655229 LCE655200:LCF655229 LMA655200:LMB655229 LVW655200:LVX655229 MFS655200:MFT655229 MPO655200:MPP655229 MZK655200:MZL655229 NJG655200:NJH655229 NTC655200:NTD655229 OCY655200:OCZ655229 OMU655200:OMV655229 OWQ655200:OWR655229 PGM655200:PGN655229 PQI655200:PQJ655229 QAE655200:QAF655229 QKA655200:QKB655229 QTW655200:QTX655229 RDS655200:RDT655229 RNO655200:RNP655229 RXK655200:RXL655229 SHG655200:SHH655229 SRC655200:SRD655229 TAY655200:TAZ655229 TKU655200:TKV655229 TUQ655200:TUR655229 UEM655200:UEN655229 UOI655200:UOJ655229 UYE655200:UYF655229 VIA655200:VIB655229 VRW655200:VRX655229 WBS655200:WBT655229 WLO655200:WLP655229 WVK655200:WVL655229 H720736:I720765 IY720736:IZ720765 SU720736:SV720765 ACQ720736:ACR720765 AMM720736:AMN720765 AWI720736:AWJ720765 BGE720736:BGF720765 BQA720736:BQB720765 BZW720736:BZX720765 CJS720736:CJT720765 CTO720736:CTP720765 DDK720736:DDL720765 DNG720736:DNH720765 DXC720736:DXD720765 EGY720736:EGZ720765 EQU720736:EQV720765 FAQ720736:FAR720765 FKM720736:FKN720765 FUI720736:FUJ720765 GEE720736:GEF720765 GOA720736:GOB720765 GXW720736:GXX720765 HHS720736:HHT720765 HRO720736:HRP720765 IBK720736:IBL720765 ILG720736:ILH720765 IVC720736:IVD720765 JEY720736:JEZ720765 JOU720736:JOV720765 JYQ720736:JYR720765 KIM720736:KIN720765 KSI720736:KSJ720765 LCE720736:LCF720765 LMA720736:LMB720765 LVW720736:LVX720765 MFS720736:MFT720765 MPO720736:MPP720765 MZK720736:MZL720765 NJG720736:NJH720765 NTC720736:NTD720765 OCY720736:OCZ720765 OMU720736:OMV720765 OWQ720736:OWR720765 PGM720736:PGN720765 PQI720736:PQJ720765 QAE720736:QAF720765 QKA720736:QKB720765 QTW720736:QTX720765 RDS720736:RDT720765 RNO720736:RNP720765 RXK720736:RXL720765 SHG720736:SHH720765 SRC720736:SRD720765 TAY720736:TAZ720765 TKU720736:TKV720765 TUQ720736:TUR720765 UEM720736:UEN720765 UOI720736:UOJ720765 UYE720736:UYF720765 VIA720736:VIB720765 VRW720736:VRX720765 WBS720736:WBT720765 WLO720736:WLP720765 WVK720736:WVL720765 H786272:I786301 IY786272:IZ786301 SU786272:SV786301 ACQ786272:ACR786301 AMM786272:AMN786301 AWI786272:AWJ786301 BGE786272:BGF786301 BQA786272:BQB786301 BZW786272:BZX786301 CJS786272:CJT786301 CTO786272:CTP786301 DDK786272:DDL786301 DNG786272:DNH786301 DXC786272:DXD786301 EGY786272:EGZ786301 EQU786272:EQV786301 FAQ786272:FAR786301 FKM786272:FKN786301 FUI786272:FUJ786301 GEE786272:GEF786301 GOA786272:GOB786301 GXW786272:GXX786301 HHS786272:HHT786301 HRO786272:HRP786301 IBK786272:IBL786301 ILG786272:ILH786301 IVC786272:IVD786301 JEY786272:JEZ786301 JOU786272:JOV786301 JYQ786272:JYR786301 KIM786272:KIN786301 KSI786272:KSJ786301 LCE786272:LCF786301 LMA786272:LMB786301 LVW786272:LVX786301 MFS786272:MFT786301 MPO786272:MPP786301 MZK786272:MZL786301 NJG786272:NJH786301 NTC786272:NTD786301 OCY786272:OCZ786301 OMU786272:OMV786301 OWQ786272:OWR786301 PGM786272:PGN786301 PQI786272:PQJ786301 QAE786272:QAF786301 QKA786272:QKB786301 QTW786272:QTX786301 RDS786272:RDT786301 RNO786272:RNP786301 RXK786272:RXL786301 SHG786272:SHH786301 SRC786272:SRD786301 TAY786272:TAZ786301 TKU786272:TKV786301 TUQ786272:TUR786301 UEM786272:UEN786301 UOI786272:UOJ786301 UYE786272:UYF786301 VIA786272:VIB786301 VRW786272:VRX786301 WBS786272:WBT786301 WLO786272:WLP786301 WVK786272:WVL786301 H851808:I851837 IY851808:IZ851837 SU851808:SV851837 ACQ851808:ACR851837 AMM851808:AMN851837 AWI851808:AWJ851837 BGE851808:BGF851837 BQA851808:BQB851837 BZW851808:BZX851837 CJS851808:CJT851837 CTO851808:CTP851837 DDK851808:DDL851837 DNG851808:DNH851837 DXC851808:DXD851837 EGY851808:EGZ851837 EQU851808:EQV851837 FAQ851808:FAR851837 FKM851808:FKN851837 FUI851808:FUJ851837 GEE851808:GEF851837 GOA851808:GOB851837 GXW851808:GXX851837 HHS851808:HHT851837 HRO851808:HRP851837 IBK851808:IBL851837 ILG851808:ILH851837 IVC851808:IVD851837 JEY851808:JEZ851837 JOU851808:JOV851837 JYQ851808:JYR851837 KIM851808:KIN851837 KSI851808:KSJ851837 LCE851808:LCF851837 LMA851808:LMB851837 LVW851808:LVX851837 MFS851808:MFT851837 MPO851808:MPP851837 MZK851808:MZL851837 NJG851808:NJH851837 NTC851808:NTD851837 OCY851808:OCZ851837 OMU851808:OMV851837 OWQ851808:OWR851837 PGM851808:PGN851837 PQI851808:PQJ851837 QAE851808:QAF851837 QKA851808:QKB851837 QTW851808:QTX851837 RDS851808:RDT851837 RNO851808:RNP851837 RXK851808:RXL851837 SHG851808:SHH851837 SRC851808:SRD851837 TAY851808:TAZ851837 TKU851808:TKV851837 TUQ851808:TUR851837 UEM851808:UEN851837 UOI851808:UOJ851837 UYE851808:UYF851837 VIA851808:VIB851837 VRW851808:VRX851837 WBS851808:WBT851837 WLO851808:WLP851837 WVK851808:WVL851837 H917344:I917373 IY917344:IZ917373 SU917344:SV917373 ACQ917344:ACR917373 AMM917344:AMN917373 AWI917344:AWJ917373 BGE917344:BGF917373 BQA917344:BQB917373 BZW917344:BZX917373 CJS917344:CJT917373 CTO917344:CTP917373 DDK917344:DDL917373 DNG917344:DNH917373 DXC917344:DXD917373 EGY917344:EGZ917373 EQU917344:EQV917373 FAQ917344:FAR917373 FKM917344:FKN917373 FUI917344:FUJ917373 GEE917344:GEF917373 GOA917344:GOB917373 GXW917344:GXX917373 HHS917344:HHT917373 HRO917344:HRP917373 IBK917344:IBL917373 ILG917344:ILH917373 IVC917344:IVD917373 JEY917344:JEZ917373 JOU917344:JOV917373 JYQ917344:JYR917373 KIM917344:KIN917373 KSI917344:KSJ917373 LCE917344:LCF917373 LMA917344:LMB917373 LVW917344:LVX917373 MFS917344:MFT917373 MPO917344:MPP917373 MZK917344:MZL917373 NJG917344:NJH917373 NTC917344:NTD917373 OCY917344:OCZ917373 OMU917344:OMV917373 OWQ917344:OWR917373 PGM917344:PGN917373 PQI917344:PQJ917373 QAE917344:QAF917373 QKA917344:QKB917373 QTW917344:QTX917373 RDS917344:RDT917373 RNO917344:RNP917373 RXK917344:RXL917373 SHG917344:SHH917373 SRC917344:SRD917373 TAY917344:TAZ917373 TKU917344:TKV917373 TUQ917344:TUR917373 UEM917344:UEN917373 UOI917344:UOJ917373 UYE917344:UYF917373 VIA917344:VIB917373 VRW917344:VRX917373 WBS917344:WBT917373 WLO917344:WLP917373 WVK917344:WVL917373 H982880:I982909 IY982880:IZ982909 SU982880:SV982909 ACQ982880:ACR982909 AMM982880:AMN982909 AWI982880:AWJ982909 BGE982880:BGF982909 BQA982880:BQB982909 BZW982880:BZX982909 CJS982880:CJT982909 CTO982880:CTP982909 DDK982880:DDL982909 DNG982880:DNH982909 DXC982880:DXD982909 EGY982880:EGZ982909 EQU982880:EQV982909 FAQ982880:FAR982909 FKM982880:FKN982909 FUI982880:FUJ982909 GEE982880:GEF982909 GOA982880:GOB982909 GXW982880:GXX982909 HHS982880:HHT982909 HRO982880:HRP982909 IBK982880:IBL982909 ILG982880:ILH982909 IVC982880:IVD982909 JEY982880:JEZ982909 JOU982880:JOV982909 JYQ982880:JYR982909 KIM982880:KIN982909 KSI982880:KSJ982909 LCE982880:LCF982909 LMA982880:LMB982909 LVW982880:LVX982909 MFS982880:MFT982909 MPO982880:MPP982909 MZK982880:MZL982909 NJG982880:NJH982909 NTC982880:NTD982909 OCY982880:OCZ982909 OMU982880:OMV982909 OWQ982880:OWR982909 PGM982880:PGN982909 PQI982880:PQJ982909 QAE982880:QAF982909 QKA982880:QKB982909 QTW982880:QTX982909 RDS982880:RDT982909 RNO982880:RNP982909 RXK982880:RXL982909 SHG982880:SHH982909 SRC982880:SRD982909 TAY982880:TAZ982909 TKU982880:TKV982909 TUQ982880:TUR982909 UEM982880:UEN982909 UOI982880:UOJ982909 UYE982880:UYF982909 VIA982880:VIB982909 VRW982880:VRX982909 WBS982880:WBT982909 WLO982880:WLP982909 WVK982880:WVL982909 H65297:I65357 IY65297:IZ65357 SU65297:SV65357 ACQ65297:ACR65357 AMM65297:AMN65357 AWI65297:AWJ65357 BGE65297:BGF65357 BQA65297:BQB65357 BZW65297:BZX65357 CJS65297:CJT65357 CTO65297:CTP65357 DDK65297:DDL65357 DNG65297:DNH65357 DXC65297:DXD65357 EGY65297:EGZ65357 EQU65297:EQV65357 FAQ65297:FAR65357 FKM65297:FKN65357 FUI65297:FUJ65357 GEE65297:GEF65357 GOA65297:GOB65357 GXW65297:GXX65357 HHS65297:HHT65357 HRO65297:HRP65357 IBK65297:IBL65357 ILG65297:ILH65357 IVC65297:IVD65357 JEY65297:JEZ65357 JOU65297:JOV65357 JYQ65297:JYR65357 KIM65297:KIN65357 KSI65297:KSJ65357 LCE65297:LCF65357 LMA65297:LMB65357 LVW65297:LVX65357 MFS65297:MFT65357 MPO65297:MPP65357 MZK65297:MZL65357 NJG65297:NJH65357 NTC65297:NTD65357 OCY65297:OCZ65357 OMU65297:OMV65357 OWQ65297:OWR65357 PGM65297:PGN65357 PQI65297:PQJ65357 QAE65297:QAF65357 QKA65297:QKB65357 QTW65297:QTX65357 RDS65297:RDT65357 RNO65297:RNP65357 RXK65297:RXL65357 SHG65297:SHH65357 SRC65297:SRD65357 TAY65297:TAZ65357 TKU65297:TKV65357 TUQ65297:TUR65357 UEM65297:UEN65357 UOI65297:UOJ65357 UYE65297:UYF65357 VIA65297:VIB65357 VRW65297:VRX65357 WBS65297:WBT65357 WLO65297:WLP65357 WVK65297:WVL65357 H130833:I130893 IY130833:IZ130893 SU130833:SV130893 ACQ130833:ACR130893 AMM130833:AMN130893 AWI130833:AWJ130893 BGE130833:BGF130893 BQA130833:BQB130893 BZW130833:BZX130893 CJS130833:CJT130893 CTO130833:CTP130893 DDK130833:DDL130893 DNG130833:DNH130893 DXC130833:DXD130893 EGY130833:EGZ130893 EQU130833:EQV130893 FAQ130833:FAR130893 FKM130833:FKN130893 FUI130833:FUJ130893 GEE130833:GEF130893 GOA130833:GOB130893 GXW130833:GXX130893 HHS130833:HHT130893 HRO130833:HRP130893 IBK130833:IBL130893 ILG130833:ILH130893 IVC130833:IVD130893 JEY130833:JEZ130893 JOU130833:JOV130893 JYQ130833:JYR130893 KIM130833:KIN130893 KSI130833:KSJ130893 LCE130833:LCF130893 LMA130833:LMB130893 LVW130833:LVX130893 MFS130833:MFT130893 MPO130833:MPP130893 MZK130833:MZL130893 NJG130833:NJH130893 NTC130833:NTD130893 OCY130833:OCZ130893 OMU130833:OMV130893 OWQ130833:OWR130893 PGM130833:PGN130893 PQI130833:PQJ130893 QAE130833:QAF130893 QKA130833:QKB130893 QTW130833:QTX130893 RDS130833:RDT130893 RNO130833:RNP130893 RXK130833:RXL130893 SHG130833:SHH130893 SRC130833:SRD130893 TAY130833:TAZ130893 TKU130833:TKV130893 TUQ130833:TUR130893 UEM130833:UEN130893 UOI130833:UOJ130893 UYE130833:UYF130893 VIA130833:VIB130893 VRW130833:VRX130893 WBS130833:WBT130893 WLO130833:WLP130893 WVK130833:WVL130893 H196369:I196429 IY196369:IZ196429 SU196369:SV196429 ACQ196369:ACR196429 AMM196369:AMN196429 AWI196369:AWJ196429 BGE196369:BGF196429 BQA196369:BQB196429 BZW196369:BZX196429 CJS196369:CJT196429 CTO196369:CTP196429 DDK196369:DDL196429 DNG196369:DNH196429 DXC196369:DXD196429 EGY196369:EGZ196429 EQU196369:EQV196429 FAQ196369:FAR196429 FKM196369:FKN196429 FUI196369:FUJ196429 GEE196369:GEF196429 GOA196369:GOB196429 GXW196369:GXX196429 HHS196369:HHT196429 HRO196369:HRP196429 IBK196369:IBL196429 ILG196369:ILH196429 IVC196369:IVD196429 JEY196369:JEZ196429 JOU196369:JOV196429 JYQ196369:JYR196429 KIM196369:KIN196429 KSI196369:KSJ196429 LCE196369:LCF196429 LMA196369:LMB196429 LVW196369:LVX196429 MFS196369:MFT196429 MPO196369:MPP196429 MZK196369:MZL196429 NJG196369:NJH196429 NTC196369:NTD196429 OCY196369:OCZ196429 OMU196369:OMV196429 OWQ196369:OWR196429 PGM196369:PGN196429 PQI196369:PQJ196429 QAE196369:QAF196429 QKA196369:QKB196429 QTW196369:QTX196429 RDS196369:RDT196429 RNO196369:RNP196429 RXK196369:RXL196429 SHG196369:SHH196429 SRC196369:SRD196429 TAY196369:TAZ196429 TKU196369:TKV196429 TUQ196369:TUR196429 UEM196369:UEN196429 UOI196369:UOJ196429 UYE196369:UYF196429 VIA196369:VIB196429 VRW196369:VRX196429 WBS196369:WBT196429 WLO196369:WLP196429 WVK196369:WVL196429 H261905:I261965 IY261905:IZ261965 SU261905:SV261965 ACQ261905:ACR261965 AMM261905:AMN261965 AWI261905:AWJ261965 BGE261905:BGF261965 BQA261905:BQB261965 BZW261905:BZX261965 CJS261905:CJT261965 CTO261905:CTP261965 DDK261905:DDL261965 DNG261905:DNH261965 DXC261905:DXD261965 EGY261905:EGZ261965 EQU261905:EQV261965 FAQ261905:FAR261965 FKM261905:FKN261965 FUI261905:FUJ261965 GEE261905:GEF261965 GOA261905:GOB261965 GXW261905:GXX261965 HHS261905:HHT261965 HRO261905:HRP261965 IBK261905:IBL261965 ILG261905:ILH261965 IVC261905:IVD261965 JEY261905:JEZ261965 JOU261905:JOV261965 JYQ261905:JYR261965 KIM261905:KIN261965 KSI261905:KSJ261965 LCE261905:LCF261965 LMA261905:LMB261965 LVW261905:LVX261965 MFS261905:MFT261965 MPO261905:MPP261965 MZK261905:MZL261965 NJG261905:NJH261965 NTC261905:NTD261965 OCY261905:OCZ261965 OMU261905:OMV261965 OWQ261905:OWR261965 PGM261905:PGN261965 PQI261905:PQJ261965 QAE261905:QAF261965 QKA261905:QKB261965 QTW261905:QTX261965 RDS261905:RDT261965 RNO261905:RNP261965 RXK261905:RXL261965 SHG261905:SHH261965 SRC261905:SRD261965 TAY261905:TAZ261965 TKU261905:TKV261965 TUQ261905:TUR261965 UEM261905:UEN261965 UOI261905:UOJ261965 UYE261905:UYF261965 VIA261905:VIB261965 VRW261905:VRX261965 WBS261905:WBT261965 WLO261905:WLP261965 WVK261905:WVL261965 H327441:I327501 IY327441:IZ327501 SU327441:SV327501 ACQ327441:ACR327501 AMM327441:AMN327501 AWI327441:AWJ327501 BGE327441:BGF327501 BQA327441:BQB327501 BZW327441:BZX327501 CJS327441:CJT327501 CTO327441:CTP327501 DDK327441:DDL327501 DNG327441:DNH327501 DXC327441:DXD327501 EGY327441:EGZ327501 EQU327441:EQV327501 FAQ327441:FAR327501 FKM327441:FKN327501 FUI327441:FUJ327501 GEE327441:GEF327501 GOA327441:GOB327501 GXW327441:GXX327501 HHS327441:HHT327501 HRO327441:HRP327501 IBK327441:IBL327501 ILG327441:ILH327501 IVC327441:IVD327501 JEY327441:JEZ327501 JOU327441:JOV327501 JYQ327441:JYR327501 KIM327441:KIN327501 KSI327441:KSJ327501 LCE327441:LCF327501 LMA327441:LMB327501 LVW327441:LVX327501 MFS327441:MFT327501 MPO327441:MPP327501 MZK327441:MZL327501 NJG327441:NJH327501 NTC327441:NTD327501 OCY327441:OCZ327501 OMU327441:OMV327501 OWQ327441:OWR327501 PGM327441:PGN327501 PQI327441:PQJ327501 QAE327441:QAF327501 QKA327441:QKB327501 QTW327441:QTX327501 RDS327441:RDT327501 RNO327441:RNP327501 RXK327441:RXL327501 SHG327441:SHH327501 SRC327441:SRD327501 TAY327441:TAZ327501 TKU327441:TKV327501 TUQ327441:TUR327501 UEM327441:UEN327501 UOI327441:UOJ327501 UYE327441:UYF327501 VIA327441:VIB327501 VRW327441:VRX327501 WBS327441:WBT327501 WLO327441:WLP327501 WVK327441:WVL327501 H392977:I393037 IY392977:IZ393037 SU392977:SV393037 ACQ392977:ACR393037 AMM392977:AMN393037 AWI392977:AWJ393037 BGE392977:BGF393037 BQA392977:BQB393037 BZW392977:BZX393037 CJS392977:CJT393037 CTO392977:CTP393037 DDK392977:DDL393037 DNG392977:DNH393037 DXC392977:DXD393037 EGY392977:EGZ393037 EQU392977:EQV393037 FAQ392977:FAR393037 FKM392977:FKN393037 FUI392977:FUJ393037 GEE392977:GEF393037 GOA392977:GOB393037 GXW392977:GXX393037 HHS392977:HHT393037 HRO392977:HRP393037 IBK392977:IBL393037 ILG392977:ILH393037 IVC392977:IVD393037 JEY392977:JEZ393037 JOU392977:JOV393037 JYQ392977:JYR393037 KIM392977:KIN393037 KSI392977:KSJ393037 LCE392977:LCF393037 LMA392977:LMB393037 LVW392977:LVX393037 MFS392977:MFT393037 MPO392977:MPP393037 MZK392977:MZL393037 NJG392977:NJH393037 NTC392977:NTD393037 OCY392977:OCZ393037 OMU392977:OMV393037 OWQ392977:OWR393037 PGM392977:PGN393037 PQI392977:PQJ393037 QAE392977:QAF393037 QKA392977:QKB393037 QTW392977:QTX393037 RDS392977:RDT393037 RNO392977:RNP393037 RXK392977:RXL393037 SHG392977:SHH393037 SRC392977:SRD393037 TAY392977:TAZ393037 TKU392977:TKV393037 TUQ392977:TUR393037 UEM392977:UEN393037 UOI392977:UOJ393037 UYE392977:UYF393037 VIA392977:VIB393037 VRW392977:VRX393037 WBS392977:WBT393037 WLO392977:WLP393037 WVK392977:WVL393037 H458513:I458573 IY458513:IZ458573 SU458513:SV458573 ACQ458513:ACR458573 AMM458513:AMN458573 AWI458513:AWJ458573 BGE458513:BGF458573 BQA458513:BQB458573 BZW458513:BZX458573 CJS458513:CJT458573 CTO458513:CTP458573 DDK458513:DDL458573 DNG458513:DNH458573 DXC458513:DXD458573 EGY458513:EGZ458573 EQU458513:EQV458573 FAQ458513:FAR458573 FKM458513:FKN458573 FUI458513:FUJ458573 GEE458513:GEF458573 GOA458513:GOB458573 GXW458513:GXX458573 HHS458513:HHT458573 HRO458513:HRP458573 IBK458513:IBL458573 ILG458513:ILH458573 IVC458513:IVD458573 JEY458513:JEZ458573 JOU458513:JOV458573 JYQ458513:JYR458573 KIM458513:KIN458573 KSI458513:KSJ458573 LCE458513:LCF458573 LMA458513:LMB458573 LVW458513:LVX458573 MFS458513:MFT458573 MPO458513:MPP458573 MZK458513:MZL458573 NJG458513:NJH458573 NTC458513:NTD458573 OCY458513:OCZ458573 OMU458513:OMV458573 OWQ458513:OWR458573 PGM458513:PGN458573 PQI458513:PQJ458573 QAE458513:QAF458573 QKA458513:QKB458573 QTW458513:QTX458573 RDS458513:RDT458573 RNO458513:RNP458573 RXK458513:RXL458573 SHG458513:SHH458573 SRC458513:SRD458573 TAY458513:TAZ458573 TKU458513:TKV458573 TUQ458513:TUR458573 UEM458513:UEN458573 UOI458513:UOJ458573 UYE458513:UYF458573 VIA458513:VIB458573 VRW458513:VRX458573 WBS458513:WBT458573 WLO458513:WLP458573 WVK458513:WVL458573 H524049:I524109 IY524049:IZ524109 SU524049:SV524109 ACQ524049:ACR524109 AMM524049:AMN524109 AWI524049:AWJ524109 BGE524049:BGF524109 BQA524049:BQB524109 BZW524049:BZX524109 CJS524049:CJT524109 CTO524049:CTP524109 DDK524049:DDL524109 DNG524049:DNH524109 DXC524049:DXD524109 EGY524049:EGZ524109 EQU524049:EQV524109 FAQ524049:FAR524109 FKM524049:FKN524109 FUI524049:FUJ524109 GEE524049:GEF524109 GOA524049:GOB524109 GXW524049:GXX524109 HHS524049:HHT524109 HRO524049:HRP524109 IBK524049:IBL524109 ILG524049:ILH524109 IVC524049:IVD524109 JEY524049:JEZ524109 JOU524049:JOV524109 JYQ524049:JYR524109 KIM524049:KIN524109 KSI524049:KSJ524109 LCE524049:LCF524109 LMA524049:LMB524109 LVW524049:LVX524109 MFS524049:MFT524109 MPO524049:MPP524109 MZK524049:MZL524109 NJG524049:NJH524109 NTC524049:NTD524109 OCY524049:OCZ524109 OMU524049:OMV524109 OWQ524049:OWR524109 PGM524049:PGN524109 PQI524049:PQJ524109 QAE524049:QAF524109 QKA524049:QKB524109 QTW524049:QTX524109 RDS524049:RDT524109 RNO524049:RNP524109 RXK524049:RXL524109 SHG524049:SHH524109 SRC524049:SRD524109 TAY524049:TAZ524109 TKU524049:TKV524109 TUQ524049:TUR524109 UEM524049:UEN524109 UOI524049:UOJ524109 UYE524049:UYF524109 VIA524049:VIB524109 VRW524049:VRX524109 WBS524049:WBT524109 WLO524049:WLP524109 WVK524049:WVL524109 H589585:I589645 IY589585:IZ589645 SU589585:SV589645 ACQ589585:ACR589645 AMM589585:AMN589645 AWI589585:AWJ589645 BGE589585:BGF589645 BQA589585:BQB589645 BZW589585:BZX589645 CJS589585:CJT589645 CTO589585:CTP589645 DDK589585:DDL589645 DNG589585:DNH589645 DXC589585:DXD589645 EGY589585:EGZ589645 EQU589585:EQV589645 FAQ589585:FAR589645 FKM589585:FKN589645 FUI589585:FUJ589645 GEE589585:GEF589645 GOA589585:GOB589645 GXW589585:GXX589645 HHS589585:HHT589645 HRO589585:HRP589645 IBK589585:IBL589645 ILG589585:ILH589645 IVC589585:IVD589645 JEY589585:JEZ589645 JOU589585:JOV589645 JYQ589585:JYR589645 KIM589585:KIN589645 KSI589585:KSJ589645 LCE589585:LCF589645 LMA589585:LMB589645 LVW589585:LVX589645 MFS589585:MFT589645 MPO589585:MPP589645 MZK589585:MZL589645 NJG589585:NJH589645 NTC589585:NTD589645 OCY589585:OCZ589645 OMU589585:OMV589645 OWQ589585:OWR589645 PGM589585:PGN589645 PQI589585:PQJ589645 QAE589585:QAF589645 QKA589585:QKB589645 QTW589585:QTX589645 RDS589585:RDT589645 RNO589585:RNP589645 RXK589585:RXL589645 SHG589585:SHH589645 SRC589585:SRD589645 TAY589585:TAZ589645 TKU589585:TKV589645 TUQ589585:TUR589645 UEM589585:UEN589645 UOI589585:UOJ589645 UYE589585:UYF589645 VIA589585:VIB589645 VRW589585:VRX589645 WBS589585:WBT589645 WLO589585:WLP589645 WVK589585:WVL589645 H655121:I655181 IY655121:IZ655181 SU655121:SV655181 ACQ655121:ACR655181 AMM655121:AMN655181 AWI655121:AWJ655181 BGE655121:BGF655181 BQA655121:BQB655181 BZW655121:BZX655181 CJS655121:CJT655181 CTO655121:CTP655181 DDK655121:DDL655181 DNG655121:DNH655181 DXC655121:DXD655181 EGY655121:EGZ655181 EQU655121:EQV655181 FAQ655121:FAR655181 FKM655121:FKN655181 FUI655121:FUJ655181 GEE655121:GEF655181 GOA655121:GOB655181 GXW655121:GXX655181 HHS655121:HHT655181 HRO655121:HRP655181 IBK655121:IBL655181 ILG655121:ILH655181 IVC655121:IVD655181 JEY655121:JEZ655181 JOU655121:JOV655181 JYQ655121:JYR655181 KIM655121:KIN655181 KSI655121:KSJ655181 LCE655121:LCF655181 LMA655121:LMB655181 LVW655121:LVX655181 MFS655121:MFT655181 MPO655121:MPP655181 MZK655121:MZL655181 NJG655121:NJH655181 NTC655121:NTD655181 OCY655121:OCZ655181 OMU655121:OMV655181 OWQ655121:OWR655181 PGM655121:PGN655181 PQI655121:PQJ655181 QAE655121:QAF655181 QKA655121:QKB655181 QTW655121:QTX655181 RDS655121:RDT655181 RNO655121:RNP655181 RXK655121:RXL655181 SHG655121:SHH655181 SRC655121:SRD655181 TAY655121:TAZ655181 TKU655121:TKV655181 TUQ655121:TUR655181 UEM655121:UEN655181 UOI655121:UOJ655181 UYE655121:UYF655181 VIA655121:VIB655181 VRW655121:VRX655181 WBS655121:WBT655181 WLO655121:WLP655181 WVK655121:WVL655181 H720657:I720717 IY720657:IZ720717 SU720657:SV720717 ACQ720657:ACR720717 AMM720657:AMN720717 AWI720657:AWJ720717 BGE720657:BGF720717 BQA720657:BQB720717 BZW720657:BZX720717 CJS720657:CJT720717 CTO720657:CTP720717 DDK720657:DDL720717 DNG720657:DNH720717 DXC720657:DXD720717 EGY720657:EGZ720717 EQU720657:EQV720717 FAQ720657:FAR720717 FKM720657:FKN720717 FUI720657:FUJ720717 GEE720657:GEF720717 GOA720657:GOB720717 GXW720657:GXX720717 HHS720657:HHT720717 HRO720657:HRP720717 IBK720657:IBL720717 ILG720657:ILH720717 IVC720657:IVD720717 JEY720657:JEZ720717 JOU720657:JOV720717 JYQ720657:JYR720717 KIM720657:KIN720717 KSI720657:KSJ720717 LCE720657:LCF720717 LMA720657:LMB720717 LVW720657:LVX720717 MFS720657:MFT720717 MPO720657:MPP720717 MZK720657:MZL720717 NJG720657:NJH720717 NTC720657:NTD720717 OCY720657:OCZ720717 OMU720657:OMV720717 OWQ720657:OWR720717 PGM720657:PGN720717 PQI720657:PQJ720717 QAE720657:QAF720717 QKA720657:QKB720717 QTW720657:QTX720717 RDS720657:RDT720717 RNO720657:RNP720717 RXK720657:RXL720717 SHG720657:SHH720717 SRC720657:SRD720717 TAY720657:TAZ720717 TKU720657:TKV720717 TUQ720657:TUR720717 UEM720657:UEN720717 UOI720657:UOJ720717 UYE720657:UYF720717 VIA720657:VIB720717 VRW720657:VRX720717 WBS720657:WBT720717 WLO720657:WLP720717 WVK720657:WVL720717 H786193:I786253 IY786193:IZ786253 SU786193:SV786253 ACQ786193:ACR786253 AMM786193:AMN786253 AWI786193:AWJ786253 BGE786193:BGF786253 BQA786193:BQB786253 BZW786193:BZX786253 CJS786193:CJT786253 CTO786193:CTP786253 DDK786193:DDL786253 DNG786193:DNH786253 DXC786193:DXD786253 EGY786193:EGZ786253 EQU786193:EQV786253 FAQ786193:FAR786253 FKM786193:FKN786253 FUI786193:FUJ786253 GEE786193:GEF786253 GOA786193:GOB786253 GXW786193:GXX786253 HHS786193:HHT786253 HRO786193:HRP786253 IBK786193:IBL786253 ILG786193:ILH786253 IVC786193:IVD786253 JEY786193:JEZ786253 JOU786193:JOV786253 JYQ786193:JYR786253 KIM786193:KIN786253 KSI786193:KSJ786253 LCE786193:LCF786253 LMA786193:LMB786253 LVW786193:LVX786253 MFS786193:MFT786253 MPO786193:MPP786253 MZK786193:MZL786253 NJG786193:NJH786253 NTC786193:NTD786253 OCY786193:OCZ786253 OMU786193:OMV786253 OWQ786193:OWR786253 PGM786193:PGN786253 PQI786193:PQJ786253 QAE786193:QAF786253 QKA786193:QKB786253 QTW786193:QTX786253 RDS786193:RDT786253 RNO786193:RNP786253 RXK786193:RXL786253 SHG786193:SHH786253 SRC786193:SRD786253 TAY786193:TAZ786253 TKU786193:TKV786253 TUQ786193:TUR786253 UEM786193:UEN786253 UOI786193:UOJ786253 UYE786193:UYF786253 VIA786193:VIB786253 VRW786193:VRX786253 WBS786193:WBT786253 WLO786193:WLP786253 WVK786193:WVL786253 H851729:I851789 IY851729:IZ851789 SU851729:SV851789 ACQ851729:ACR851789 AMM851729:AMN851789 AWI851729:AWJ851789 BGE851729:BGF851789 BQA851729:BQB851789 BZW851729:BZX851789 CJS851729:CJT851789 CTO851729:CTP851789 DDK851729:DDL851789 DNG851729:DNH851789 DXC851729:DXD851789 EGY851729:EGZ851789 EQU851729:EQV851789 FAQ851729:FAR851789 FKM851729:FKN851789 FUI851729:FUJ851789 GEE851729:GEF851789 GOA851729:GOB851789 GXW851729:GXX851789 HHS851729:HHT851789 HRO851729:HRP851789 IBK851729:IBL851789 ILG851729:ILH851789 IVC851729:IVD851789 JEY851729:JEZ851789 JOU851729:JOV851789 JYQ851729:JYR851789 KIM851729:KIN851789 KSI851729:KSJ851789 LCE851729:LCF851789 LMA851729:LMB851789 LVW851729:LVX851789 MFS851729:MFT851789 MPO851729:MPP851789 MZK851729:MZL851789 NJG851729:NJH851789 NTC851729:NTD851789 OCY851729:OCZ851789 OMU851729:OMV851789 OWQ851729:OWR851789 PGM851729:PGN851789 PQI851729:PQJ851789 QAE851729:QAF851789 QKA851729:QKB851789 QTW851729:QTX851789 RDS851729:RDT851789 RNO851729:RNP851789 RXK851729:RXL851789 SHG851729:SHH851789 SRC851729:SRD851789 TAY851729:TAZ851789 TKU851729:TKV851789 TUQ851729:TUR851789 UEM851729:UEN851789 UOI851729:UOJ851789 UYE851729:UYF851789 VIA851729:VIB851789 VRW851729:VRX851789 WBS851729:WBT851789 WLO851729:WLP851789 WVK851729:WVL851789 H917265:I917325 IY917265:IZ917325 SU917265:SV917325 ACQ917265:ACR917325 AMM917265:AMN917325 AWI917265:AWJ917325 BGE917265:BGF917325 BQA917265:BQB917325 BZW917265:BZX917325 CJS917265:CJT917325 CTO917265:CTP917325 DDK917265:DDL917325 DNG917265:DNH917325 DXC917265:DXD917325 EGY917265:EGZ917325 EQU917265:EQV917325 FAQ917265:FAR917325 FKM917265:FKN917325 FUI917265:FUJ917325 GEE917265:GEF917325 GOA917265:GOB917325 GXW917265:GXX917325 HHS917265:HHT917325 HRO917265:HRP917325 IBK917265:IBL917325 ILG917265:ILH917325 IVC917265:IVD917325 JEY917265:JEZ917325 JOU917265:JOV917325 JYQ917265:JYR917325 KIM917265:KIN917325 KSI917265:KSJ917325 LCE917265:LCF917325 LMA917265:LMB917325 LVW917265:LVX917325 MFS917265:MFT917325 MPO917265:MPP917325 MZK917265:MZL917325 NJG917265:NJH917325 NTC917265:NTD917325 OCY917265:OCZ917325 OMU917265:OMV917325 OWQ917265:OWR917325 PGM917265:PGN917325 PQI917265:PQJ917325 QAE917265:QAF917325 QKA917265:QKB917325 QTW917265:QTX917325 RDS917265:RDT917325 RNO917265:RNP917325 RXK917265:RXL917325 SHG917265:SHH917325 SRC917265:SRD917325 TAY917265:TAZ917325 TKU917265:TKV917325 TUQ917265:TUR917325 UEM917265:UEN917325 UOI917265:UOJ917325 UYE917265:UYF917325 VIA917265:VIB917325 VRW917265:VRX917325 WBS917265:WBT917325 WLO917265:WLP917325 WVK917265:WVL917325 H982801:I982861 IY982801:IZ982861 SU982801:SV982861 ACQ982801:ACR982861 AMM982801:AMN982861 AWI982801:AWJ982861 BGE982801:BGF982861 BQA982801:BQB982861 BZW982801:BZX982861 CJS982801:CJT982861 CTO982801:CTP982861 DDK982801:DDL982861 DNG982801:DNH982861 DXC982801:DXD982861 EGY982801:EGZ982861 EQU982801:EQV982861 FAQ982801:FAR982861 FKM982801:FKN982861 FUI982801:FUJ982861 GEE982801:GEF982861 GOA982801:GOB982861 GXW982801:GXX982861 HHS982801:HHT982861 HRO982801:HRP982861 IBK982801:IBL982861 ILG982801:ILH982861 IVC982801:IVD982861 JEY982801:JEZ982861 JOU982801:JOV982861 JYQ982801:JYR982861 KIM982801:KIN982861 KSI982801:KSJ982861 LCE982801:LCF982861 LMA982801:LMB982861 LVW982801:LVX982861 MFS982801:MFT982861 MPO982801:MPP982861 MZK982801:MZL982861 NJG982801:NJH982861 NTC982801:NTD982861 OCY982801:OCZ982861 OMU982801:OMV982861 OWQ982801:OWR982861 PGM982801:PGN982861 PQI982801:PQJ982861 QAE982801:QAF982861 QKA982801:QKB982861 QTW982801:QTX982861 RDS982801:RDT982861 RNO982801:RNP982861 RXK982801:RXL982861 SHG982801:SHH982861 SRC982801:SRD982861 TAY982801:TAZ982861 TKU982801:TKV982861 TUQ982801:TUR982861 UEM982801:UEN982861 UOI982801:UOJ982861 UYE982801:UYF982861 VIA982801:VIB982861 VRW982801:VRX982861 WBS982801:WBT982861 WLO982801:WLP982861 WVK982801:WVL982861"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68:I65368 IY65368:IZ65368 SU65368:SV65368 ACQ65368:ACR65368 AMM65368:AMN65368 AWI65368:AWJ65368 BGE65368:BGF65368 BQA65368:BQB65368 BZW65368:BZX65368 CJS65368:CJT65368 CTO65368:CTP65368 DDK65368:DDL65368 DNG65368:DNH65368 DXC65368:DXD65368 EGY65368:EGZ65368 EQU65368:EQV65368 FAQ65368:FAR65368 FKM65368:FKN65368 FUI65368:FUJ65368 GEE65368:GEF65368 GOA65368:GOB65368 GXW65368:GXX65368 HHS65368:HHT65368 HRO65368:HRP65368 IBK65368:IBL65368 ILG65368:ILH65368 IVC65368:IVD65368 JEY65368:JEZ65368 JOU65368:JOV65368 JYQ65368:JYR65368 KIM65368:KIN65368 KSI65368:KSJ65368 LCE65368:LCF65368 LMA65368:LMB65368 LVW65368:LVX65368 MFS65368:MFT65368 MPO65368:MPP65368 MZK65368:MZL65368 NJG65368:NJH65368 NTC65368:NTD65368 OCY65368:OCZ65368 OMU65368:OMV65368 OWQ65368:OWR65368 PGM65368:PGN65368 PQI65368:PQJ65368 QAE65368:QAF65368 QKA65368:QKB65368 QTW65368:QTX65368 RDS65368:RDT65368 RNO65368:RNP65368 RXK65368:RXL65368 SHG65368:SHH65368 SRC65368:SRD65368 TAY65368:TAZ65368 TKU65368:TKV65368 TUQ65368:TUR65368 UEM65368:UEN65368 UOI65368:UOJ65368 UYE65368:UYF65368 VIA65368:VIB65368 VRW65368:VRX65368 WBS65368:WBT65368 WLO65368:WLP65368 WVK65368:WVL65368 H130904:I130904 IY130904:IZ130904 SU130904:SV130904 ACQ130904:ACR130904 AMM130904:AMN130904 AWI130904:AWJ130904 BGE130904:BGF130904 BQA130904:BQB130904 BZW130904:BZX130904 CJS130904:CJT130904 CTO130904:CTP130904 DDK130904:DDL130904 DNG130904:DNH130904 DXC130904:DXD130904 EGY130904:EGZ130904 EQU130904:EQV130904 FAQ130904:FAR130904 FKM130904:FKN130904 FUI130904:FUJ130904 GEE130904:GEF130904 GOA130904:GOB130904 GXW130904:GXX130904 HHS130904:HHT130904 HRO130904:HRP130904 IBK130904:IBL130904 ILG130904:ILH130904 IVC130904:IVD130904 JEY130904:JEZ130904 JOU130904:JOV130904 JYQ130904:JYR130904 KIM130904:KIN130904 KSI130904:KSJ130904 LCE130904:LCF130904 LMA130904:LMB130904 LVW130904:LVX130904 MFS130904:MFT130904 MPO130904:MPP130904 MZK130904:MZL130904 NJG130904:NJH130904 NTC130904:NTD130904 OCY130904:OCZ130904 OMU130904:OMV130904 OWQ130904:OWR130904 PGM130904:PGN130904 PQI130904:PQJ130904 QAE130904:QAF130904 QKA130904:QKB130904 QTW130904:QTX130904 RDS130904:RDT130904 RNO130904:RNP130904 RXK130904:RXL130904 SHG130904:SHH130904 SRC130904:SRD130904 TAY130904:TAZ130904 TKU130904:TKV130904 TUQ130904:TUR130904 UEM130904:UEN130904 UOI130904:UOJ130904 UYE130904:UYF130904 VIA130904:VIB130904 VRW130904:VRX130904 WBS130904:WBT130904 WLO130904:WLP130904 WVK130904:WVL130904 H196440:I196440 IY196440:IZ196440 SU196440:SV196440 ACQ196440:ACR196440 AMM196440:AMN196440 AWI196440:AWJ196440 BGE196440:BGF196440 BQA196440:BQB196440 BZW196440:BZX196440 CJS196440:CJT196440 CTO196440:CTP196440 DDK196440:DDL196440 DNG196440:DNH196440 DXC196440:DXD196440 EGY196440:EGZ196440 EQU196440:EQV196440 FAQ196440:FAR196440 FKM196440:FKN196440 FUI196440:FUJ196440 GEE196440:GEF196440 GOA196440:GOB196440 GXW196440:GXX196440 HHS196440:HHT196440 HRO196440:HRP196440 IBK196440:IBL196440 ILG196440:ILH196440 IVC196440:IVD196440 JEY196440:JEZ196440 JOU196440:JOV196440 JYQ196440:JYR196440 KIM196440:KIN196440 KSI196440:KSJ196440 LCE196440:LCF196440 LMA196440:LMB196440 LVW196440:LVX196440 MFS196440:MFT196440 MPO196440:MPP196440 MZK196440:MZL196440 NJG196440:NJH196440 NTC196440:NTD196440 OCY196440:OCZ196440 OMU196440:OMV196440 OWQ196440:OWR196440 PGM196440:PGN196440 PQI196440:PQJ196440 QAE196440:QAF196440 QKA196440:QKB196440 QTW196440:QTX196440 RDS196440:RDT196440 RNO196440:RNP196440 RXK196440:RXL196440 SHG196440:SHH196440 SRC196440:SRD196440 TAY196440:TAZ196440 TKU196440:TKV196440 TUQ196440:TUR196440 UEM196440:UEN196440 UOI196440:UOJ196440 UYE196440:UYF196440 VIA196440:VIB196440 VRW196440:VRX196440 WBS196440:WBT196440 WLO196440:WLP196440 WVK196440:WVL196440 H261976:I261976 IY261976:IZ261976 SU261976:SV261976 ACQ261976:ACR261976 AMM261976:AMN261976 AWI261976:AWJ261976 BGE261976:BGF261976 BQA261976:BQB261976 BZW261976:BZX261976 CJS261976:CJT261976 CTO261976:CTP261976 DDK261976:DDL261976 DNG261976:DNH261976 DXC261976:DXD261976 EGY261976:EGZ261976 EQU261976:EQV261976 FAQ261976:FAR261976 FKM261976:FKN261976 FUI261976:FUJ261976 GEE261976:GEF261976 GOA261976:GOB261976 GXW261976:GXX261976 HHS261976:HHT261976 HRO261976:HRP261976 IBK261976:IBL261976 ILG261976:ILH261976 IVC261976:IVD261976 JEY261976:JEZ261976 JOU261976:JOV261976 JYQ261976:JYR261976 KIM261976:KIN261976 KSI261976:KSJ261976 LCE261976:LCF261976 LMA261976:LMB261976 LVW261976:LVX261976 MFS261976:MFT261976 MPO261976:MPP261976 MZK261976:MZL261976 NJG261976:NJH261976 NTC261976:NTD261976 OCY261976:OCZ261976 OMU261976:OMV261976 OWQ261976:OWR261976 PGM261976:PGN261976 PQI261976:PQJ261976 QAE261976:QAF261976 QKA261976:QKB261976 QTW261976:QTX261976 RDS261976:RDT261976 RNO261976:RNP261976 RXK261976:RXL261976 SHG261976:SHH261976 SRC261976:SRD261976 TAY261976:TAZ261976 TKU261976:TKV261976 TUQ261976:TUR261976 UEM261976:UEN261976 UOI261976:UOJ261976 UYE261976:UYF261976 VIA261976:VIB261976 VRW261976:VRX261976 WBS261976:WBT261976 WLO261976:WLP261976 WVK261976:WVL261976 H327512:I327512 IY327512:IZ327512 SU327512:SV327512 ACQ327512:ACR327512 AMM327512:AMN327512 AWI327512:AWJ327512 BGE327512:BGF327512 BQA327512:BQB327512 BZW327512:BZX327512 CJS327512:CJT327512 CTO327512:CTP327512 DDK327512:DDL327512 DNG327512:DNH327512 DXC327512:DXD327512 EGY327512:EGZ327512 EQU327512:EQV327512 FAQ327512:FAR327512 FKM327512:FKN327512 FUI327512:FUJ327512 GEE327512:GEF327512 GOA327512:GOB327512 GXW327512:GXX327512 HHS327512:HHT327512 HRO327512:HRP327512 IBK327512:IBL327512 ILG327512:ILH327512 IVC327512:IVD327512 JEY327512:JEZ327512 JOU327512:JOV327512 JYQ327512:JYR327512 KIM327512:KIN327512 KSI327512:KSJ327512 LCE327512:LCF327512 LMA327512:LMB327512 LVW327512:LVX327512 MFS327512:MFT327512 MPO327512:MPP327512 MZK327512:MZL327512 NJG327512:NJH327512 NTC327512:NTD327512 OCY327512:OCZ327512 OMU327512:OMV327512 OWQ327512:OWR327512 PGM327512:PGN327512 PQI327512:PQJ327512 QAE327512:QAF327512 QKA327512:QKB327512 QTW327512:QTX327512 RDS327512:RDT327512 RNO327512:RNP327512 RXK327512:RXL327512 SHG327512:SHH327512 SRC327512:SRD327512 TAY327512:TAZ327512 TKU327512:TKV327512 TUQ327512:TUR327512 UEM327512:UEN327512 UOI327512:UOJ327512 UYE327512:UYF327512 VIA327512:VIB327512 VRW327512:VRX327512 WBS327512:WBT327512 WLO327512:WLP327512 WVK327512:WVL327512 H393048:I393048 IY393048:IZ393048 SU393048:SV393048 ACQ393048:ACR393048 AMM393048:AMN393048 AWI393048:AWJ393048 BGE393048:BGF393048 BQA393048:BQB393048 BZW393048:BZX393048 CJS393048:CJT393048 CTO393048:CTP393048 DDK393048:DDL393048 DNG393048:DNH393048 DXC393048:DXD393048 EGY393048:EGZ393048 EQU393048:EQV393048 FAQ393048:FAR393048 FKM393048:FKN393048 FUI393048:FUJ393048 GEE393048:GEF393048 GOA393048:GOB393048 GXW393048:GXX393048 HHS393048:HHT393048 HRO393048:HRP393048 IBK393048:IBL393048 ILG393048:ILH393048 IVC393048:IVD393048 JEY393048:JEZ393048 JOU393048:JOV393048 JYQ393048:JYR393048 KIM393048:KIN393048 KSI393048:KSJ393048 LCE393048:LCF393048 LMA393048:LMB393048 LVW393048:LVX393048 MFS393048:MFT393048 MPO393048:MPP393048 MZK393048:MZL393048 NJG393048:NJH393048 NTC393048:NTD393048 OCY393048:OCZ393048 OMU393048:OMV393048 OWQ393048:OWR393048 PGM393048:PGN393048 PQI393048:PQJ393048 QAE393048:QAF393048 QKA393048:QKB393048 QTW393048:QTX393048 RDS393048:RDT393048 RNO393048:RNP393048 RXK393048:RXL393048 SHG393048:SHH393048 SRC393048:SRD393048 TAY393048:TAZ393048 TKU393048:TKV393048 TUQ393048:TUR393048 UEM393048:UEN393048 UOI393048:UOJ393048 UYE393048:UYF393048 VIA393048:VIB393048 VRW393048:VRX393048 WBS393048:WBT393048 WLO393048:WLP393048 WVK393048:WVL393048 H458584:I458584 IY458584:IZ458584 SU458584:SV458584 ACQ458584:ACR458584 AMM458584:AMN458584 AWI458584:AWJ458584 BGE458584:BGF458584 BQA458584:BQB458584 BZW458584:BZX458584 CJS458584:CJT458584 CTO458584:CTP458584 DDK458584:DDL458584 DNG458584:DNH458584 DXC458584:DXD458584 EGY458584:EGZ458584 EQU458584:EQV458584 FAQ458584:FAR458584 FKM458584:FKN458584 FUI458584:FUJ458584 GEE458584:GEF458584 GOA458584:GOB458584 GXW458584:GXX458584 HHS458584:HHT458584 HRO458584:HRP458584 IBK458584:IBL458584 ILG458584:ILH458584 IVC458584:IVD458584 JEY458584:JEZ458584 JOU458584:JOV458584 JYQ458584:JYR458584 KIM458584:KIN458584 KSI458584:KSJ458584 LCE458584:LCF458584 LMA458584:LMB458584 LVW458584:LVX458584 MFS458584:MFT458584 MPO458584:MPP458584 MZK458584:MZL458584 NJG458584:NJH458584 NTC458584:NTD458584 OCY458584:OCZ458584 OMU458584:OMV458584 OWQ458584:OWR458584 PGM458584:PGN458584 PQI458584:PQJ458584 QAE458584:QAF458584 QKA458584:QKB458584 QTW458584:QTX458584 RDS458584:RDT458584 RNO458584:RNP458584 RXK458584:RXL458584 SHG458584:SHH458584 SRC458584:SRD458584 TAY458584:TAZ458584 TKU458584:TKV458584 TUQ458584:TUR458584 UEM458584:UEN458584 UOI458584:UOJ458584 UYE458584:UYF458584 VIA458584:VIB458584 VRW458584:VRX458584 WBS458584:WBT458584 WLO458584:WLP458584 WVK458584:WVL458584 H524120:I524120 IY524120:IZ524120 SU524120:SV524120 ACQ524120:ACR524120 AMM524120:AMN524120 AWI524120:AWJ524120 BGE524120:BGF524120 BQA524120:BQB524120 BZW524120:BZX524120 CJS524120:CJT524120 CTO524120:CTP524120 DDK524120:DDL524120 DNG524120:DNH524120 DXC524120:DXD524120 EGY524120:EGZ524120 EQU524120:EQV524120 FAQ524120:FAR524120 FKM524120:FKN524120 FUI524120:FUJ524120 GEE524120:GEF524120 GOA524120:GOB524120 GXW524120:GXX524120 HHS524120:HHT524120 HRO524120:HRP524120 IBK524120:IBL524120 ILG524120:ILH524120 IVC524120:IVD524120 JEY524120:JEZ524120 JOU524120:JOV524120 JYQ524120:JYR524120 KIM524120:KIN524120 KSI524120:KSJ524120 LCE524120:LCF524120 LMA524120:LMB524120 LVW524120:LVX524120 MFS524120:MFT524120 MPO524120:MPP524120 MZK524120:MZL524120 NJG524120:NJH524120 NTC524120:NTD524120 OCY524120:OCZ524120 OMU524120:OMV524120 OWQ524120:OWR524120 PGM524120:PGN524120 PQI524120:PQJ524120 QAE524120:QAF524120 QKA524120:QKB524120 QTW524120:QTX524120 RDS524120:RDT524120 RNO524120:RNP524120 RXK524120:RXL524120 SHG524120:SHH524120 SRC524120:SRD524120 TAY524120:TAZ524120 TKU524120:TKV524120 TUQ524120:TUR524120 UEM524120:UEN524120 UOI524120:UOJ524120 UYE524120:UYF524120 VIA524120:VIB524120 VRW524120:VRX524120 WBS524120:WBT524120 WLO524120:WLP524120 WVK524120:WVL524120 H589656:I589656 IY589656:IZ589656 SU589656:SV589656 ACQ589656:ACR589656 AMM589656:AMN589656 AWI589656:AWJ589656 BGE589656:BGF589656 BQA589656:BQB589656 BZW589656:BZX589656 CJS589656:CJT589656 CTO589656:CTP589656 DDK589656:DDL589656 DNG589656:DNH589656 DXC589656:DXD589656 EGY589656:EGZ589656 EQU589656:EQV589656 FAQ589656:FAR589656 FKM589656:FKN589656 FUI589656:FUJ589656 GEE589656:GEF589656 GOA589656:GOB589656 GXW589656:GXX589656 HHS589656:HHT589656 HRO589656:HRP589656 IBK589656:IBL589656 ILG589656:ILH589656 IVC589656:IVD589656 JEY589656:JEZ589656 JOU589656:JOV589656 JYQ589656:JYR589656 KIM589656:KIN589656 KSI589656:KSJ589656 LCE589656:LCF589656 LMA589656:LMB589656 LVW589656:LVX589656 MFS589656:MFT589656 MPO589656:MPP589656 MZK589656:MZL589656 NJG589656:NJH589656 NTC589656:NTD589656 OCY589656:OCZ589656 OMU589656:OMV589656 OWQ589656:OWR589656 PGM589656:PGN589656 PQI589656:PQJ589656 QAE589656:QAF589656 QKA589656:QKB589656 QTW589656:QTX589656 RDS589656:RDT589656 RNO589656:RNP589656 RXK589656:RXL589656 SHG589656:SHH589656 SRC589656:SRD589656 TAY589656:TAZ589656 TKU589656:TKV589656 TUQ589656:TUR589656 UEM589656:UEN589656 UOI589656:UOJ589656 UYE589656:UYF589656 VIA589656:VIB589656 VRW589656:VRX589656 WBS589656:WBT589656 WLO589656:WLP589656 WVK589656:WVL589656 H655192:I655192 IY655192:IZ655192 SU655192:SV655192 ACQ655192:ACR655192 AMM655192:AMN655192 AWI655192:AWJ655192 BGE655192:BGF655192 BQA655192:BQB655192 BZW655192:BZX655192 CJS655192:CJT655192 CTO655192:CTP655192 DDK655192:DDL655192 DNG655192:DNH655192 DXC655192:DXD655192 EGY655192:EGZ655192 EQU655192:EQV655192 FAQ655192:FAR655192 FKM655192:FKN655192 FUI655192:FUJ655192 GEE655192:GEF655192 GOA655192:GOB655192 GXW655192:GXX655192 HHS655192:HHT655192 HRO655192:HRP655192 IBK655192:IBL655192 ILG655192:ILH655192 IVC655192:IVD655192 JEY655192:JEZ655192 JOU655192:JOV655192 JYQ655192:JYR655192 KIM655192:KIN655192 KSI655192:KSJ655192 LCE655192:LCF655192 LMA655192:LMB655192 LVW655192:LVX655192 MFS655192:MFT655192 MPO655192:MPP655192 MZK655192:MZL655192 NJG655192:NJH655192 NTC655192:NTD655192 OCY655192:OCZ655192 OMU655192:OMV655192 OWQ655192:OWR655192 PGM655192:PGN655192 PQI655192:PQJ655192 QAE655192:QAF655192 QKA655192:QKB655192 QTW655192:QTX655192 RDS655192:RDT655192 RNO655192:RNP655192 RXK655192:RXL655192 SHG655192:SHH655192 SRC655192:SRD655192 TAY655192:TAZ655192 TKU655192:TKV655192 TUQ655192:TUR655192 UEM655192:UEN655192 UOI655192:UOJ655192 UYE655192:UYF655192 VIA655192:VIB655192 VRW655192:VRX655192 WBS655192:WBT655192 WLO655192:WLP655192 WVK655192:WVL655192 H720728:I720728 IY720728:IZ720728 SU720728:SV720728 ACQ720728:ACR720728 AMM720728:AMN720728 AWI720728:AWJ720728 BGE720728:BGF720728 BQA720728:BQB720728 BZW720728:BZX720728 CJS720728:CJT720728 CTO720728:CTP720728 DDK720728:DDL720728 DNG720728:DNH720728 DXC720728:DXD720728 EGY720728:EGZ720728 EQU720728:EQV720728 FAQ720728:FAR720728 FKM720728:FKN720728 FUI720728:FUJ720728 GEE720728:GEF720728 GOA720728:GOB720728 GXW720728:GXX720728 HHS720728:HHT720728 HRO720728:HRP720728 IBK720728:IBL720728 ILG720728:ILH720728 IVC720728:IVD720728 JEY720728:JEZ720728 JOU720728:JOV720728 JYQ720728:JYR720728 KIM720728:KIN720728 KSI720728:KSJ720728 LCE720728:LCF720728 LMA720728:LMB720728 LVW720728:LVX720728 MFS720728:MFT720728 MPO720728:MPP720728 MZK720728:MZL720728 NJG720728:NJH720728 NTC720728:NTD720728 OCY720728:OCZ720728 OMU720728:OMV720728 OWQ720728:OWR720728 PGM720728:PGN720728 PQI720728:PQJ720728 QAE720728:QAF720728 QKA720728:QKB720728 QTW720728:QTX720728 RDS720728:RDT720728 RNO720728:RNP720728 RXK720728:RXL720728 SHG720728:SHH720728 SRC720728:SRD720728 TAY720728:TAZ720728 TKU720728:TKV720728 TUQ720728:TUR720728 UEM720728:UEN720728 UOI720728:UOJ720728 UYE720728:UYF720728 VIA720728:VIB720728 VRW720728:VRX720728 WBS720728:WBT720728 WLO720728:WLP720728 WVK720728:WVL720728 H786264:I786264 IY786264:IZ786264 SU786264:SV786264 ACQ786264:ACR786264 AMM786264:AMN786264 AWI786264:AWJ786264 BGE786264:BGF786264 BQA786264:BQB786264 BZW786264:BZX786264 CJS786264:CJT786264 CTO786264:CTP786264 DDK786264:DDL786264 DNG786264:DNH786264 DXC786264:DXD786264 EGY786264:EGZ786264 EQU786264:EQV786264 FAQ786264:FAR786264 FKM786264:FKN786264 FUI786264:FUJ786264 GEE786264:GEF786264 GOA786264:GOB786264 GXW786264:GXX786264 HHS786264:HHT786264 HRO786264:HRP786264 IBK786264:IBL786264 ILG786264:ILH786264 IVC786264:IVD786264 JEY786264:JEZ786264 JOU786264:JOV786264 JYQ786264:JYR786264 KIM786264:KIN786264 KSI786264:KSJ786264 LCE786264:LCF786264 LMA786264:LMB786264 LVW786264:LVX786264 MFS786264:MFT786264 MPO786264:MPP786264 MZK786264:MZL786264 NJG786264:NJH786264 NTC786264:NTD786264 OCY786264:OCZ786264 OMU786264:OMV786264 OWQ786264:OWR786264 PGM786264:PGN786264 PQI786264:PQJ786264 QAE786264:QAF786264 QKA786264:QKB786264 QTW786264:QTX786264 RDS786264:RDT786264 RNO786264:RNP786264 RXK786264:RXL786264 SHG786264:SHH786264 SRC786264:SRD786264 TAY786264:TAZ786264 TKU786264:TKV786264 TUQ786264:TUR786264 UEM786264:UEN786264 UOI786264:UOJ786264 UYE786264:UYF786264 VIA786264:VIB786264 VRW786264:VRX786264 WBS786264:WBT786264 WLO786264:WLP786264 WVK786264:WVL786264 H851800:I851800 IY851800:IZ851800 SU851800:SV851800 ACQ851800:ACR851800 AMM851800:AMN851800 AWI851800:AWJ851800 BGE851800:BGF851800 BQA851800:BQB851800 BZW851800:BZX851800 CJS851800:CJT851800 CTO851800:CTP851800 DDK851800:DDL851800 DNG851800:DNH851800 DXC851800:DXD851800 EGY851800:EGZ851800 EQU851800:EQV851800 FAQ851800:FAR851800 FKM851800:FKN851800 FUI851800:FUJ851800 GEE851800:GEF851800 GOA851800:GOB851800 GXW851800:GXX851800 HHS851800:HHT851800 HRO851800:HRP851800 IBK851800:IBL851800 ILG851800:ILH851800 IVC851800:IVD851800 JEY851800:JEZ851800 JOU851800:JOV851800 JYQ851800:JYR851800 KIM851800:KIN851800 KSI851800:KSJ851800 LCE851800:LCF851800 LMA851800:LMB851800 LVW851800:LVX851800 MFS851800:MFT851800 MPO851800:MPP851800 MZK851800:MZL851800 NJG851800:NJH851800 NTC851800:NTD851800 OCY851800:OCZ851800 OMU851800:OMV851800 OWQ851800:OWR851800 PGM851800:PGN851800 PQI851800:PQJ851800 QAE851800:QAF851800 QKA851800:QKB851800 QTW851800:QTX851800 RDS851800:RDT851800 RNO851800:RNP851800 RXK851800:RXL851800 SHG851800:SHH851800 SRC851800:SRD851800 TAY851800:TAZ851800 TKU851800:TKV851800 TUQ851800:TUR851800 UEM851800:UEN851800 UOI851800:UOJ851800 UYE851800:UYF851800 VIA851800:VIB851800 VRW851800:VRX851800 WBS851800:WBT851800 WLO851800:WLP851800 WVK851800:WVL851800 H917336:I917336 IY917336:IZ917336 SU917336:SV917336 ACQ917336:ACR917336 AMM917336:AMN917336 AWI917336:AWJ917336 BGE917336:BGF917336 BQA917336:BQB917336 BZW917336:BZX917336 CJS917336:CJT917336 CTO917336:CTP917336 DDK917336:DDL917336 DNG917336:DNH917336 DXC917336:DXD917336 EGY917336:EGZ917336 EQU917336:EQV917336 FAQ917336:FAR917336 FKM917336:FKN917336 FUI917336:FUJ917336 GEE917336:GEF917336 GOA917336:GOB917336 GXW917336:GXX917336 HHS917336:HHT917336 HRO917336:HRP917336 IBK917336:IBL917336 ILG917336:ILH917336 IVC917336:IVD917336 JEY917336:JEZ917336 JOU917336:JOV917336 JYQ917336:JYR917336 KIM917336:KIN917336 KSI917336:KSJ917336 LCE917336:LCF917336 LMA917336:LMB917336 LVW917336:LVX917336 MFS917336:MFT917336 MPO917336:MPP917336 MZK917336:MZL917336 NJG917336:NJH917336 NTC917336:NTD917336 OCY917336:OCZ917336 OMU917336:OMV917336 OWQ917336:OWR917336 PGM917336:PGN917336 PQI917336:PQJ917336 QAE917336:QAF917336 QKA917336:QKB917336 QTW917336:QTX917336 RDS917336:RDT917336 RNO917336:RNP917336 RXK917336:RXL917336 SHG917336:SHH917336 SRC917336:SRD917336 TAY917336:TAZ917336 TKU917336:TKV917336 TUQ917336:TUR917336 UEM917336:UEN917336 UOI917336:UOJ917336 UYE917336:UYF917336 VIA917336:VIB917336 VRW917336:VRX917336 WBS917336:WBT917336 WLO917336:WLP917336 WVK917336:WVL917336 H982872:I982872 IY982872:IZ982872 SU982872:SV982872 ACQ982872:ACR982872 AMM982872:AMN982872 AWI982872:AWJ982872 BGE982872:BGF982872 BQA982872:BQB982872 BZW982872:BZX982872 CJS982872:CJT982872 CTO982872:CTP982872 DDK982872:DDL982872 DNG982872:DNH982872 DXC982872:DXD982872 EGY982872:EGZ982872 EQU982872:EQV982872 FAQ982872:FAR982872 FKM982872:FKN982872 FUI982872:FUJ982872 GEE982872:GEF982872 GOA982872:GOB982872 GXW982872:GXX982872 HHS982872:HHT982872 HRO982872:HRP982872 IBK982872:IBL982872 ILG982872:ILH982872 IVC982872:IVD982872 JEY982872:JEZ982872 JOU982872:JOV982872 JYQ982872:JYR982872 KIM982872:KIN982872 KSI982872:KSJ982872 LCE982872:LCF982872 LMA982872:LMB982872 LVW982872:LVX982872 MFS982872:MFT982872 MPO982872:MPP982872 MZK982872:MZL982872 NJG982872:NJH982872 NTC982872:NTD982872 OCY982872:OCZ982872 OMU982872:OMV982872 OWQ982872:OWR982872 PGM982872:PGN982872 PQI982872:PQJ982872 QAE982872:QAF982872 QKA982872:QKB982872 QTW982872:QTX982872 RDS982872:RDT982872 RNO982872:RNP982872 RXK982872:RXL982872 SHG982872:SHH982872 SRC982872:SRD982872 TAY982872:TAZ982872 TKU982872:TKV982872 TUQ982872:TUR982872 UEM982872:UEN982872 UOI982872:UOJ982872 UYE982872:UYF982872 VIA982872:VIB982872 VRW982872:VRX982872 WBS982872:WBT982872 WLO982872:WLP982872 WVK982872:WVL982872"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1:I65361 IY65361:IZ65361 SU65361:SV65361 ACQ65361:ACR65361 AMM65361:AMN65361 AWI65361:AWJ65361 BGE65361:BGF65361 BQA65361:BQB65361 BZW65361:BZX65361 CJS65361:CJT65361 CTO65361:CTP65361 DDK65361:DDL65361 DNG65361:DNH65361 DXC65361:DXD65361 EGY65361:EGZ65361 EQU65361:EQV65361 FAQ65361:FAR65361 FKM65361:FKN65361 FUI65361:FUJ65361 GEE65361:GEF65361 GOA65361:GOB65361 GXW65361:GXX65361 HHS65361:HHT65361 HRO65361:HRP65361 IBK65361:IBL65361 ILG65361:ILH65361 IVC65361:IVD65361 JEY65361:JEZ65361 JOU65361:JOV65361 JYQ65361:JYR65361 KIM65361:KIN65361 KSI65361:KSJ65361 LCE65361:LCF65361 LMA65361:LMB65361 LVW65361:LVX65361 MFS65361:MFT65361 MPO65361:MPP65361 MZK65361:MZL65361 NJG65361:NJH65361 NTC65361:NTD65361 OCY65361:OCZ65361 OMU65361:OMV65361 OWQ65361:OWR65361 PGM65361:PGN65361 PQI65361:PQJ65361 QAE65361:QAF65361 QKA65361:QKB65361 QTW65361:QTX65361 RDS65361:RDT65361 RNO65361:RNP65361 RXK65361:RXL65361 SHG65361:SHH65361 SRC65361:SRD65361 TAY65361:TAZ65361 TKU65361:TKV65361 TUQ65361:TUR65361 UEM65361:UEN65361 UOI65361:UOJ65361 UYE65361:UYF65361 VIA65361:VIB65361 VRW65361:VRX65361 WBS65361:WBT65361 WLO65361:WLP65361 WVK65361:WVL65361 H130897:I130897 IY130897:IZ130897 SU130897:SV130897 ACQ130897:ACR130897 AMM130897:AMN130897 AWI130897:AWJ130897 BGE130897:BGF130897 BQA130897:BQB130897 BZW130897:BZX130897 CJS130897:CJT130897 CTO130897:CTP130897 DDK130897:DDL130897 DNG130897:DNH130897 DXC130897:DXD130897 EGY130897:EGZ130897 EQU130897:EQV130897 FAQ130897:FAR130897 FKM130897:FKN130897 FUI130897:FUJ130897 GEE130897:GEF130897 GOA130897:GOB130897 GXW130897:GXX130897 HHS130897:HHT130897 HRO130897:HRP130897 IBK130897:IBL130897 ILG130897:ILH130897 IVC130897:IVD130897 JEY130897:JEZ130897 JOU130897:JOV130897 JYQ130897:JYR130897 KIM130897:KIN130897 KSI130897:KSJ130897 LCE130897:LCF130897 LMA130897:LMB130897 LVW130897:LVX130897 MFS130897:MFT130897 MPO130897:MPP130897 MZK130897:MZL130897 NJG130897:NJH130897 NTC130897:NTD130897 OCY130897:OCZ130897 OMU130897:OMV130897 OWQ130897:OWR130897 PGM130897:PGN130897 PQI130897:PQJ130897 QAE130897:QAF130897 QKA130897:QKB130897 QTW130897:QTX130897 RDS130897:RDT130897 RNO130897:RNP130897 RXK130897:RXL130897 SHG130897:SHH130897 SRC130897:SRD130897 TAY130897:TAZ130897 TKU130897:TKV130897 TUQ130897:TUR130897 UEM130897:UEN130897 UOI130897:UOJ130897 UYE130897:UYF130897 VIA130897:VIB130897 VRW130897:VRX130897 WBS130897:WBT130897 WLO130897:WLP130897 WVK130897:WVL130897 H196433:I196433 IY196433:IZ196433 SU196433:SV196433 ACQ196433:ACR196433 AMM196433:AMN196433 AWI196433:AWJ196433 BGE196433:BGF196433 BQA196433:BQB196433 BZW196433:BZX196433 CJS196433:CJT196433 CTO196433:CTP196433 DDK196433:DDL196433 DNG196433:DNH196433 DXC196433:DXD196433 EGY196433:EGZ196433 EQU196433:EQV196433 FAQ196433:FAR196433 FKM196433:FKN196433 FUI196433:FUJ196433 GEE196433:GEF196433 GOA196433:GOB196433 GXW196433:GXX196433 HHS196433:HHT196433 HRO196433:HRP196433 IBK196433:IBL196433 ILG196433:ILH196433 IVC196433:IVD196433 JEY196433:JEZ196433 JOU196433:JOV196433 JYQ196433:JYR196433 KIM196433:KIN196433 KSI196433:KSJ196433 LCE196433:LCF196433 LMA196433:LMB196433 LVW196433:LVX196433 MFS196433:MFT196433 MPO196433:MPP196433 MZK196433:MZL196433 NJG196433:NJH196433 NTC196433:NTD196433 OCY196433:OCZ196433 OMU196433:OMV196433 OWQ196433:OWR196433 PGM196433:PGN196433 PQI196433:PQJ196433 QAE196433:QAF196433 QKA196433:QKB196433 QTW196433:QTX196433 RDS196433:RDT196433 RNO196433:RNP196433 RXK196433:RXL196433 SHG196433:SHH196433 SRC196433:SRD196433 TAY196433:TAZ196433 TKU196433:TKV196433 TUQ196433:TUR196433 UEM196433:UEN196433 UOI196433:UOJ196433 UYE196433:UYF196433 VIA196433:VIB196433 VRW196433:VRX196433 WBS196433:WBT196433 WLO196433:WLP196433 WVK196433:WVL196433 H261969:I261969 IY261969:IZ261969 SU261969:SV261969 ACQ261969:ACR261969 AMM261969:AMN261969 AWI261969:AWJ261969 BGE261969:BGF261969 BQA261969:BQB261969 BZW261969:BZX261969 CJS261969:CJT261969 CTO261969:CTP261969 DDK261969:DDL261969 DNG261969:DNH261969 DXC261969:DXD261969 EGY261969:EGZ261969 EQU261969:EQV261969 FAQ261969:FAR261969 FKM261969:FKN261969 FUI261969:FUJ261969 GEE261969:GEF261969 GOA261969:GOB261969 GXW261969:GXX261969 HHS261969:HHT261969 HRO261969:HRP261969 IBK261969:IBL261969 ILG261969:ILH261969 IVC261969:IVD261969 JEY261969:JEZ261969 JOU261969:JOV261969 JYQ261969:JYR261969 KIM261969:KIN261969 KSI261969:KSJ261969 LCE261969:LCF261969 LMA261969:LMB261969 LVW261969:LVX261969 MFS261969:MFT261969 MPO261969:MPP261969 MZK261969:MZL261969 NJG261969:NJH261969 NTC261969:NTD261969 OCY261969:OCZ261969 OMU261969:OMV261969 OWQ261969:OWR261969 PGM261969:PGN261969 PQI261969:PQJ261969 QAE261969:QAF261969 QKA261969:QKB261969 QTW261969:QTX261969 RDS261969:RDT261969 RNO261969:RNP261969 RXK261969:RXL261969 SHG261969:SHH261969 SRC261969:SRD261969 TAY261969:TAZ261969 TKU261969:TKV261969 TUQ261969:TUR261969 UEM261969:UEN261969 UOI261969:UOJ261969 UYE261969:UYF261969 VIA261969:VIB261969 VRW261969:VRX261969 WBS261969:WBT261969 WLO261969:WLP261969 WVK261969:WVL261969 H327505:I327505 IY327505:IZ327505 SU327505:SV327505 ACQ327505:ACR327505 AMM327505:AMN327505 AWI327505:AWJ327505 BGE327505:BGF327505 BQA327505:BQB327505 BZW327505:BZX327505 CJS327505:CJT327505 CTO327505:CTP327505 DDK327505:DDL327505 DNG327505:DNH327505 DXC327505:DXD327505 EGY327505:EGZ327505 EQU327505:EQV327505 FAQ327505:FAR327505 FKM327505:FKN327505 FUI327505:FUJ327505 GEE327505:GEF327505 GOA327505:GOB327505 GXW327505:GXX327505 HHS327505:HHT327505 HRO327505:HRP327505 IBK327505:IBL327505 ILG327505:ILH327505 IVC327505:IVD327505 JEY327505:JEZ327505 JOU327505:JOV327505 JYQ327505:JYR327505 KIM327505:KIN327505 KSI327505:KSJ327505 LCE327505:LCF327505 LMA327505:LMB327505 LVW327505:LVX327505 MFS327505:MFT327505 MPO327505:MPP327505 MZK327505:MZL327505 NJG327505:NJH327505 NTC327505:NTD327505 OCY327505:OCZ327505 OMU327505:OMV327505 OWQ327505:OWR327505 PGM327505:PGN327505 PQI327505:PQJ327505 QAE327505:QAF327505 QKA327505:QKB327505 QTW327505:QTX327505 RDS327505:RDT327505 RNO327505:RNP327505 RXK327505:RXL327505 SHG327505:SHH327505 SRC327505:SRD327505 TAY327505:TAZ327505 TKU327505:TKV327505 TUQ327505:TUR327505 UEM327505:UEN327505 UOI327505:UOJ327505 UYE327505:UYF327505 VIA327505:VIB327505 VRW327505:VRX327505 WBS327505:WBT327505 WLO327505:WLP327505 WVK327505:WVL327505 H393041:I393041 IY393041:IZ393041 SU393041:SV393041 ACQ393041:ACR393041 AMM393041:AMN393041 AWI393041:AWJ393041 BGE393041:BGF393041 BQA393041:BQB393041 BZW393041:BZX393041 CJS393041:CJT393041 CTO393041:CTP393041 DDK393041:DDL393041 DNG393041:DNH393041 DXC393041:DXD393041 EGY393041:EGZ393041 EQU393041:EQV393041 FAQ393041:FAR393041 FKM393041:FKN393041 FUI393041:FUJ393041 GEE393041:GEF393041 GOA393041:GOB393041 GXW393041:GXX393041 HHS393041:HHT393041 HRO393041:HRP393041 IBK393041:IBL393041 ILG393041:ILH393041 IVC393041:IVD393041 JEY393041:JEZ393041 JOU393041:JOV393041 JYQ393041:JYR393041 KIM393041:KIN393041 KSI393041:KSJ393041 LCE393041:LCF393041 LMA393041:LMB393041 LVW393041:LVX393041 MFS393041:MFT393041 MPO393041:MPP393041 MZK393041:MZL393041 NJG393041:NJH393041 NTC393041:NTD393041 OCY393041:OCZ393041 OMU393041:OMV393041 OWQ393041:OWR393041 PGM393041:PGN393041 PQI393041:PQJ393041 QAE393041:QAF393041 QKA393041:QKB393041 QTW393041:QTX393041 RDS393041:RDT393041 RNO393041:RNP393041 RXK393041:RXL393041 SHG393041:SHH393041 SRC393041:SRD393041 TAY393041:TAZ393041 TKU393041:TKV393041 TUQ393041:TUR393041 UEM393041:UEN393041 UOI393041:UOJ393041 UYE393041:UYF393041 VIA393041:VIB393041 VRW393041:VRX393041 WBS393041:WBT393041 WLO393041:WLP393041 WVK393041:WVL393041 H458577:I458577 IY458577:IZ458577 SU458577:SV458577 ACQ458577:ACR458577 AMM458577:AMN458577 AWI458577:AWJ458577 BGE458577:BGF458577 BQA458577:BQB458577 BZW458577:BZX458577 CJS458577:CJT458577 CTO458577:CTP458577 DDK458577:DDL458577 DNG458577:DNH458577 DXC458577:DXD458577 EGY458577:EGZ458577 EQU458577:EQV458577 FAQ458577:FAR458577 FKM458577:FKN458577 FUI458577:FUJ458577 GEE458577:GEF458577 GOA458577:GOB458577 GXW458577:GXX458577 HHS458577:HHT458577 HRO458577:HRP458577 IBK458577:IBL458577 ILG458577:ILH458577 IVC458577:IVD458577 JEY458577:JEZ458577 JOU458577:JOV458577 JYQ458577:JYR458577 KIM458577:KIN458577 KSI458577:KSJ458577 LCE458577:LCF458577 LMA458577:LMB458577 LVW458577:LVX458577 MFS458577:MFT458577 MPO458577:MPP458577 MZK458577:MZL458577 NJG458577:NJH458577 NTC458577:NTD458577 OCY458577:OCZ458577 OMU458577:OMV458577 OWQ458577:OWR458577 PGM458577:PGN458577 PQI458577:PQJ458577 QAE458577:QAF458577 QKA458577:QKB458577 QTW458577:QTX458577 RDS458577:RDT458577 RNO458577:RNP458577 RXK458577:RXL458577 SHG458577:SHH458577 SRC458577:SRD458577 TAY458577:TAZ458577 TKU458577:TKV458577 TUQ458577:TUR458577 UEM458577:UEN458577 UOI458577:UOJ458577 UYE458577:UYF458577 VIA458577:VIB458577 VRW458577:VRX458577 WBS458577:WBT458577 WLO458577:WLP458577 WVK458577:WVL458577 H524113:I524113 IY524113:IZ524113 SU524113:SV524113 ACQ524113:ACR524113 AMM524113:AMN524113 AWI524113:AWJ524113 BGE524113:BGF524113 BQA524113:BQB524113 BZW524113:BZX524113 CJS524113:CJT524113 CTO524113:CTP524113 DDK524113:DDL524113 DNG524113:DNH524113 DXC524113:DXD524113 EGY524113:EGZ524113 EQU524113:EQV524113 FAQ524113:FAR524113 FKM524113:FKN524113 FUI524113:FUJ524113 GEE524113:GEF524113 GOA524113:GOB524113 GXW524113:GXX524113 HHS524113:HHT524113 HRO524113:HRP524113 IBK524113:IBL524113 ILG524113:ILH524113 IVC524113:IVD524113 JEY524113:JEZ524113 JOU524113:JOV524113 JYQ524113:JYR524113 KIM524113:KIN524113 KSI524113:KSJ524113 LCE524113:LCF524113 LMA524113:LMB524113 LVW524113:LVX524113 MFS524113:MFT524113 MPO524113:MPP524113 MZK524113:MZL524113 NJG524113:NJH524113 NTC524113:NTD524113 OCY524113:OCZ524113 OMU524113:OMV524113 OWQ524113:OWR524113 PGM524113:PGN524113 PQI524113:PQJ524113 QAE524113:QAF524113 QKA524113:QKB524113 QTW524113:QTX524113 RDS524113:RDT524113 RNO524113:RNP524113 RXK524113:RXL524113 SHG524113:SHH524113 SRC524113:SRD524113 TAY524113:TAZ524113 TKU524113:TKV524113 TUQ524113:TUR524113 UEM524113:UEN524113 UOI524113:UOJ524113 UYE524113:UYF524113 VIA524113:VIB524113 VRW524113:VRX524113 WBS524113:WBT524113 WLO524113:WLP524113 WVK524113:WVL524113 H589649:I589649 IY589649:IZ589649 SU589649:SV589649 ACQ589649:ACR589649 AMM589649:AMN589649 AWI589649:AWJ589649 BGE589649:BGF589649 BQA589649:BQB589649 BZW589649:BZX589649 CJS589649:CJT589649 CTO589649:CTP589649 DDK589649:DDL589649 DNG589649:DNH589649 DXC589649:DXD589649 EGY589649:EGZ589649 EQU589649:EQV589649 FAQ589649:FAR589649 FKM589649:FKN589649 FUI589649:FUJ589649 GEE589649:GEF589649 GOA589649:GOB589649 GXW589649:GXX589649 HHS589649:HHT589649 HRO589649:HRP589649 IBK589649:IBL589649 ILG589649:ILH589649 IVC589649:IVD589649 JEY589649:JEZ589649 JOU589649:JOV589649 JYQ589649:JYR589649 KIM589649:KIN589649 KSI589649:KSJ589649 LCE589649:LCF589649 LMA589649:LMB589649 LVW589649:LVX589649 MFS589649:MFT589649 MPO589649:MPP589649 MZK589649:MZL589649 NJG589649:NJH589649 NTC589649:NTD589649 OCY589649:OCZ589649 OMU589649:OMV589649 OWQ589649:OWR589649 PGM589649:PGN589649 PQI589649:PQJ589649 QAE589649:QAF589649 QKA589649:QKB589649 QTW589649:QTX589649 RDS589649:RDT589649 RNO589649:RNP589649 RXK589649:RXL589649 SHG589649:SHH589649 SRC589649:SRD589649 TAY589649:TAZ589649 TKU589649:TKV589649 TUQ589649:TUR589649 UEM589649:UEN589649 UOI589649:UOJ589649 UYE589649:UYF589649 VIA589649:VIB589649 VRW589649:VRX589649 WBS589649:WBT589649 WLO589649:WLP589649 WVK589649:WVL589649 H655185:I655185 IY655185:IZ655185 SU655185:SV655185 ACQ655185:ACR655185 AMM655185:AMN655185 AWI655185:AWJ655185 BGE655185:BGF655185 BQA655185:BQB655185 BZW655185:BZX655185 CJS655185:CJT655185 CTO655185:CTP655185 DDK655185:DDL655185 DNG655185:DNH655185 DXC655185:DXD655185 EGY655185:EGZ655185 EQU655185:EQV655185 FAQ655185:FAR655185 FKM655185:FKN655185 FUI655185:FUJ655185 GEE655185:GEF655185 GOA655185:GOB655185 GXW655185:GXX655185 HHS655185:HHT655185 HRO655185:HRP655185 IBK655185:IBL655185 ILG655185:ILH655185 IVC655185:IVD655185 JEY655185:JEZ655185 JOU655185:JOV655185 JYQ655185:JYR655185 KIM655185:KIN655185 KSI655185:KSJ655185 LCE655185:LCF655185 LMA655185:LMB655185 LVW655185:LVX655185 MFS655185:MFT655185 MPO655185:MPP655185 MZK655185:MZL655185 NJG655185:NJH655185 NTC655185:NTD655185 OCY655185:OCZ655185 OMU655185:OMV655185 OWQ655185:OWR655185 PGM655185:PGN655185 PQI655185:PQJ655185 QAE655185:QAF655185 QKA655185:QKB655185 QTW655185:QTX655185 RDS655185:RDT655185 RNO655185:RNP655185 RXK655185:RXL655185 SHG655185:SHH655185 SRC655185:SRD655185 TAY655185:TAZ655185 TKU655185:TKV655185 TUQ655185:TUR655185 UEM655185:UEN655185 UOI655185:UOJ655185 UYE655185:UYF655185 VIA655185:VIB655185 VRW655185:VRX655185 WBS655185:WBT655185 WLO655185:WLP655185 WVK655185:WVL655185 H720721:I720721 IY720721:IZ720721 SU720721:SV720721 ACQ720721:ACR720721 AMM720721:AMN720721 AWI720721:AWJ720721 BGE720721:BGF720721 BQA720721:BQB720721 BZW720721:BZX720721 CJS720721:CJT720721 CTO720721:CTP720721 DDK720721:DDL720721 DNG720721:DNH720721 DXC720721:DXD720721 EGY720721:EGZ720721 EQU720721:EQV720721 FAQ720721:FAR720721 FKM720721:FKN720721 FUI720721:FUJ720721 GEE720721:GEF720721 GOA720721:GOB720721 GXW720721:GXX720721 HHS720721:HHT720721 HRO720721:HRP720721 IBK720721:IBL720721 ILG720721:ILH720721 IVC720721:IVD720721 JEY720721:JEZ720721 JOU720721:JOV720721 JYQ720721:JYR720721 KIM720721:KIN720721 KSI720721:KSJ720721 LCE720721:LCF720721 LMA720721:LMB720721 LVW720721:LVX720721 MFS720721:MFT720721 MPO720721:MPP720721 MZK720721:MZL720721 NJG720721:NJH720721 NTC720721:NTD720721 OCY720721:OCZ720721 OMU720721:OMV720721 OWQ720721:OWR720721 PGM720721:PGN720721 PQI720721:PQJ720721 QAE720721:QAF720721 QKA720721:QKB720721 QTW720721:QTX720721 RDS720721:RDT720721 RNO720721:RNP720721 RXK720721:RXL720721 SHG720721:SHH720721 SRC720721:SRD720721 TAY720721:TAZ720721 TKU720721:TKV720721 TUQ720721:TUR720721 UEM720721:UEN720721 UOI720721:UOJ720721 UYE720721:UYF720721 VIA720721:VIB720721 VRW720721:VRX720721 WBS720721:WBT720721 WLO720721:WLP720721 WVK720721:WVL720721 H786257:I786257 IY786257:IZ786257 SU786257:SV786257 ACQ786257:ACR786257 AMM786257:AMN786257 AWI786257:AWJ786257 BGE786257:BGF786257 BQA786257:BQB786257 BZW786257:BZX786257 CJS786257:CJT786257 CTO786257:CTP786257 DDK786257:DDL786257 DNG786257:DNH786257 DXC786257:DXD786257 EGY786257:EGZ786257 EQU786257:EQV786257 FAQ786257:FAR786257 FKM786257:FKN786257 FUI786257:FUJ786257 GEE786257:GEF786257 GOA786257:GOB786257 GXW786257:GXX786257 HHS786257:HHT786257 HRO786257:HRP786257 IBK786257:IBL786257 ILG786257:ILH786257 IVC786257:IVD786257 JEY786257:JEZ786257 JOU786257:JOV786257 JYQ786257:JYR786257 KIM786257:KIN786257 KSI786257:KSJ786257 LCE786257:LCF786257 LMA786257:LMB786257 LVW786257:LVX786257 MFS786257:MFT786257 MPO786257:MPP786257 MZK786257:MZL786257 NJG786257:NJH786257 NTC786257:NTD786257 OCY786257:OCZ786257 OMU786257:OMV786257 OWQ786257:OWR786257 PGM786257:PGN786257 PQI786257:PQJ786257 QAE786257:QAF786257 QKA786257:QKB786257 QTW786257:QTX786257 RDS786257:RDT786257 RNO786257:RNP786257 RXK786257:RXL786257 SHG786257:SHH786257 SRC786257:SRD786257 TAY786257:TAZ786257 TKU786257:TKV786257 TUQ786257:TUR786257 UEM786257:UEN786257 UOI786257:UOJ786257 UYE786257:UYF786257 VIA786257:VIB786257 VRW786257:VRX786257 WBS786257:WBT786257 WLO786257:WLP786257 WVK786257:WVL786257 H851793:I851793 IY851793:IZ851793 SU851793:SV851793 ACQ851793:ACR851793 AMM851793:AMN851793 AWI851793:AWJ851793 BGE851793:BGF851793 BQA851793:BQB851793 BZW851793:BZX851793 CJS851793:CJT851793 CTO851793:CTP851793 DDK851793:DDL851793 DNG851793:DNH851793 DXC851793:DXD851793 EGY851793:EGZ851793 EQU851793:EQV851793 FAQ851793:FAR851793 FKM851793:FKN851793 FUI851793:FUJ851793 GEE851793:GEF851793 GOA851793:GOB851793 GXW851793:GXX851793 HHS851793:HHT851793 HRO851793:HRP851793 IBK851793:IBL851793 ILG851793:ILH851793 IVC851793:IVD851793 JEY851793:JEZ851793 JOU851793:JOV851793 JYQ851793:JYR851793 KIM851793:KIN851793 KSI851793:KSJ851793 LCE851793:LCF851793 LMA851793:LMB851793 LVW851793:LVX851793 MFS851793:MFT851793 MPO851793:MPP851793 MZK851793:MZL851793 NJG851793:NJH851793 NTC851793:NTD851793 OCY851793:OCZ851793 OMU851793:OMV851793 OWQ851793:OWR851793 PGM851793:PGN851793 PQI851793:PQJ851793 QAE851793:QAF851793 QKA851793:QKB851793 QTW851793:QTX851793 RDS851793:RDT851793 RNO851793:RNP851793 RXK851793:RXL851793 SHG851793:SHH851793 SRC851793:SRD851793 TAY851793:TAZ851793 TKU851793:TKV851793 TUQ851793:TUR851793 UEM851793:UEN851793 UOI851793:UOJ851793 UYE851793:UYF851793 VIA851793:VIB851793 VRW851793:VRX851793 WBS851793:WBT851793 WLO851793:WLP851793 WVK851793:WVL851793 H917329:I917329 IY917329:IZ917329 SU917329:SV917329 ACQ917329:ACR917329 AMM917329:AMN917329 AWI917329:AWJ917329 BGE917329:BGF917329 BQA917329:BQB917329 BZW917329:BZX917329 CJS917329:CJT917329 CTO917329:CTP917329 DDK917329:DDL917329 DNG917329:DNH917329 DXC917329:DXD917329 EGY917329:EGZ917329 EQU917329:EQV917329 FAQ917329:FAR917329 FKM917329:FKN917329 FUI917329:FUJ917329 GEE917329:GEF917329 GOA917329:GOB917329 GXW917329:GXX917329 HHS917329:HHT917329 HRO917329:HRP917329 IBK917329:IBL917329 ILG917329:ILH917329 IVC917329:IVD917329 JEY917329:JEZ917329 JOU917329:JOV917329 JYQ917329:JYR917329 KIM917329:KIN917329 KSI917329:KSJ917329 LCE917329:LCF917329 LMA917329:LMB917329 LVW917329:LVX917329 MFS917329:MFT917329 MPO917329:MPP917329 MZK917329:MZL917329 NJG917329:NJH917329 NTC917329:NTD917329 OCY917329:OCZ917329 OMU917329:OMV917329 OWQ917329:OWR917329 PGM917329:PGN917329 PQI917329:PQJ917329 QAE917329:QAF917329 QKA917329:QKB917329 QTW917329:QTX917329 RDS917329:RDT917329 RNO917329:RNP917329 RXK917329:RXL917329 SHG917329:SHH917329 SRC917329:SRD917329 TAY917329:TAZ917329 TKU917329:TKV917329 TUQ917329:TUR917329 UEM917329:UEN917329 UOI917329:UOJ917329 UYE917329:UYF917329 VIA917329:VIB917329 VRW917329:VRX917329 WBS917329:WBT917329 WLO917329:WLP917329 WVK917329:WVL917329 H982865:I982865 IY982865:IZ982865 SU982865:SV982865 ACQ982865:ACR982865 AMM982865:AMN982865 AWI982865:AWJ982865 BGE982865:BGF982865 BQA982865:BQB982865 BZW982865:BZX982865 CJS982865:CJT982865 CTO982865:CTP982865 DDK982865:DDL982865 DNG982865:DNH982865 DXC982865:DXD982865 EGY982865:EGZ982865 EQU982865:EQV982865 FAQ982865:FAR982865 FKM982865:FKN982865 FUI982865:FUJ982865 GEE982865:GEF982865 GOA982865:GOB982865 GXW982865:GXX982865 HHS982865:HHT982865 HRO982865:HRP982865 IBK982865:IBL982865 ILG982865:ILH982865 IVC982865:IVD982865 JEY982865:JEZ982865 JOU982865:JOV982865 JYQ982865:JYR982865 KIM982865:KIN982865 KSI982865:KSJ982865 LCE982865:LCF982865 LMA982865:LMB982865 LVW982865:LVX982865 MFS982865:MFT982865 MPO982865:MPP982865 MZK982865:MZL982865 NJG982865:NJH982865 NTC982865:NTD982865 OCY982865:OCZ982865 OMU982865:OMV982865 OWQ982865:OWR982865 PGM982865:PGN982865 PQI982865:PQJ982865 QAE982865:QAF982865 QKA982865:QKB982865 QTW982865:QTX982865 RDS982865:RDT982865 RNO982865:RNP982865 RXK982865:RXL982865 SHG982865:SHH982865 SRC982865:SRD982865 TAY982865:TAZ982865 TKU982865:TKV982865 TUQ982865:TUR982865 UEM982865:UEN982865 UOI982865:UOJ982865 UYE982865:UYF982865 VIA982865:VIB982865 VRW982865:VRX982865 WBS982865:WBT982865 WLO982865:WLP982865 WVK982865:WVL982865" xr:uid="{00000000-0002-0000-0100-000002000000}">
      <formula1>9999999999</formula1>
    </dataValidation>
    <dataValidation type="whole" operator="notEqual" allowBlank="1" showInputMessage="1" showErrorMessage="1" errorTitle="Pogrešan unos" error="Mogu se unijeti samo cjelobrojne pozitivne ili negativne vrijednosti." sqref="H65359:I65359 IY65359:IZ65359 SU65359:SV65359 ACQ65359:ACR65359 AMM65359:AMN65359 AWI65359:AWJ65359 BGE65359:BGF65359 BQA65359:BQB65359 BZW65359:BZX65359 CJS65359:CJT65359 CTO65359:CTP65359 DDK65359:DDL65359 DNG65359:DNH65359 DXC65359:DXD65359 EGY65359:EGZ65359 EQU65359:EQV65359 FAQ65359:FAR65359 FKM65359:FKN65359 FUI65359:FUJ65359 GEE65359:GEF65359 GOA65359:GOB65359 GXW65359:GXX65359 HHS65359:HHT65359 HRO65359:HRP65359 IBK65359:IBL65359 ILG65359:ILH65359 IVC65359:IVD65359 JEY65359:JEZ65359 JOU65359:JOV65359 JYQ65359:JYR65359 KIM65359:KIN65359 KSI65359:KSJ65359 LCE65359:LCF65359 LMA65359:LMB65359 LVW65359:LVX65359 MFS65359:MFT65359 MPO65359:MPP65359 MZK65359:MZL65359 NJG65359:NJH65359 NTC65359:NTD65359 OCY65359:OCZ65359 OMU65359:OMV65359 OWQ65359:OWR65359 PGM65359:PGN65359 PQI65359:PQJ65359 QAE65359:QAF65359 QKA65359:QKB65359 QTW65359:QTX65359 RDS65359:RDT65359 RNO65359:RNP65359 RXK65359:RXL65359 SHG65359:SHH65359 SRC65359:SRD65359 TAY65359:TAZ65359 TKU65359:TKV65359 TUQ65359:TUR65359 UEM65359:UEN65359 UOI65359:UOJ65359 UYE65359:UYF65359 VIA65359:VIB65359 VRW65359:VRX65359 WBS65359:WBT65359 WLO65359:WLP65359 WVK65359:WVL65359 H130895:I130895 IY130895:IZ130895 SU130895:SV130895 ACQ130895:ACR130895 AMM130895:AMN130895 AWI130895:AWJ130895 BGE130895:BGF130895 BQA130895:BQB130895 BZW130895:BZX130895 CJS130895:CJT130895 CTO130895:CTP130895 DDK130895:DDL130895 DNG130895:DNH130895 DXC130895:DXD130895 EGY130895:EGZ130895 EQU130895:EQV130895 FAQ130895:FAR130895 FKM130895:FKN130895 FUI130895:FUJ130895 GEE130895:GEF130895 GOA130895:GOB130895 GXW130895:GXX130895 HHS130895:HHT130895 HRO130895:HRP130895 IBK130895:IBL130895 ILG130895:ILH130895 IVC130895:IVD130895 JEY130895:JEZ130895 JOU130895:JOV130895 JYQ130895:JYR130895 KIM130895:KIN130895 KSI130895:KSJ130895 LCE130895:LCF130895 LMA130895:LMB130895 LVW130895:LVX130895 MFS130895:MFT130895 MPO130895:MPP130895 MZK130895:MZL130895 NJG130895:NJH130895 NTC130895:NTD130895 OCY130895:OCZ130895 OMU130895:OMV130895 OWQ130895:OWR130895 PGM130895:PGN130895 PQI130895:PQJ130895 QAE130895:QAF130895 QKA130895:QKB130895 QTW130895:QTX130895 RDS130895:RDT130895 RNO130895:RNP130895 RXK130895:RXL130895 SHG130895:SHH130895 SRC130895:SRD130895 TAY130895:TAZ130895 TKU130895:TKV130895 TUQ130895:TUR130895 UEM130895:UEN130895 UOI130895:UOJ130895 UYE130895:UYF130895 VIA130895:VIB130895 VRW130895:VRX130895 WBS130895:WBT130895 WLO130895:WLP130895 WVK130895:WVL130895 H196431:I196431 IY196431:IZ196431 SU196431:SV196431 ACQ196431:ACR196431 AMM196431:AMN196431 AWI196431:AWJ196431 BGE196431:BGF196431 BQA196431:BQB196431 BZW196431:BZX196431 CJS196431:CJT196431 CTO196431:CTP196431 DDK196431:DDL196431 DNG196431:DNH196431 DXC196431:DXD196431 EGY196431:EGZ196431 EQU196431:EQV196431 FAQ196431:FAR196431 FKM196431:FKN196431 FUI196431:FUJ196431 GEE196431:GEF196431 GOA196431:GOB196431 GXW196431:GXX196431 HHS196431:HHT196431 HRO196431:HRP196431 IBK196431:IBL196431 ILG196431:ILH196431 IVC196431:IVD196431 JEY196431:JEZ196431 JOU196431:JOV196431 JYQ196431:JYR196431 KIM196431:KIN196431 KSI196431:KSJ196431 LCE196431:LCF196431 LMA196431:LMB196431 LVW196431:LVX196431 MFS196431:MFT196431 MPO196431:MPP196431 MZK196431:MZL196431 NJG196431:NJH196431 NTC196431:NTD196431 OCY196431:OCZ196431 OMU196431:OMV196431 OWQ196431:OWR196431 PGM196431:PGN196431 PQI196431:PQJ196431 QAE196431:QAF196431 QKA196431:QKB196431 QTW196431:QTX196431 RDS196431:RDT196431 RNO196431:RNP196431 RXK196431:RXL196431 SHG196431:SHH196431 SRC196431:SRD196431 TAY196431:TAZ196431 TKU196431:TKV196431 TUQ196431:TUR196431 UEM196431:UEN196431 UOI196431:UOJ196431 UYE196431:UYF196431 VIA196431:VIB196431 VRW196431:VRX196431 WBS196431:WBT196431 WLO196431:WLP196431 WVK196431:WVL196431 H261967:I261967 IY261967:IZ261967 SU261967:SV261967 ACQ261967:ACR261967 AMM261967:AMN261967 AWI261967:AWJ261967 BGE261967:BGF261967 BQA261967:BQB261967 BZW261967:BZX261967 CJS261967:CJT261967 CTO261967:CTP261967 DDK261967:DDL261967 DNG261967:DNH261967 DXC261967:DXD261967 EGY261967:EGZ261967 EQU261967:EQV261967 FAQ261967:FAR261967 FKM261967:FKN261967 FUI261967:FUJ261967 GEE261967:GEF261967 GOA261967:GOB261967 GXW261967:GXX261967 HHS261967:HHT261967 HRO261967:HRP261967 IBK261967:IBL261967 ILG261967:ILH261967 IVC261967:IVD261967 JEY261967:JEZ261967 JOU261967:JOV261967 JYQ261967:JYR261967 KIM261967:KIN261967 KSI261967:KSJ261967 LCE261967:LCF261967 LMA261967:LMB261967 LVW261967:LVX261967 MFS261967:MFT261967 MPO261967:MPP261967 MZK261967:MZL261967 NJG261967:NJH261967 NTC261967:NTD261967 OCY261967:OCZ261967 OMU261967:OMV261967 OWQ261967:OWR261967 PGM261967:PGN261967 PQI261967:PQJ261967 QAE261967:QAF261967 QKA261967:QKB261967 QTW261967:QTX261967 RDS261967:RDT261967 RNO261967:RNP261967 RXK261967:RXL261967 SHG261967:SHH261967 SRC261967:SRD261967 TAY261967:TAZ261967 TKU261967:TKV261967 TUQ261967:TUR261967 UEM261967:UEN261967 UOI261967:UOJ261967 UYE261967:UYF261967 VIA261967:VIB261967 VRW261967:VRX261967 WBS261967:WBT261967 WLO261967:WLP261967 WVK261967:WVL261967 H327503:I327503 IY327503:IZ327503 SU327503:SV327503 ACQ327503:ACR327503 AMM327503:AMN327503 AWI327503:AWJ327503 BGE327503:BGF327503 BQA327503:BQB327503 BZW327503:BZX327503 CJS327503:CJT327503 CTO327503:CTP327503 DDK327503:DDL327503 DNG327503:DNH327503 DXC327503:DXD327503 EGY327503:EGZ327503 EQU327503:EQV327503 FAQ327503:FAR327503 FKM327503:FKN327503 FUI327503:FUJ327503 GEE327503:GEF327503 GOA327503:GOB327503 GXW327503:GXX327503 HHS327503:HHT327503 HRO327503:HRP327503 IBK327503:IBL327503 ILG327503:ILH327503 IVC327503:IVD327503 JEY327503:JEZ327503 JOU327503:JOV327503 JYQ327503:JYR327503 KIM327503:KIN327503 KSI327503:KSJ327503 LCE327503:LCF327503 LMA327503:LMB327503 LVW327503:LVX327503 MFS327503:MFT327503 MPO327503:MPP327503 MZK327503:MZL327503 NJG327503:NJH327503 NTC327503:NTD327503 OCY327503:OCZ327503 OMU327503:OMV327503 OWQ327503:OWR327503 PGM327503:PGN327503 PQI327503:PQJ327503 QAE327503:QAF327503 QKA327503:QKB327503 QTW327503:QTX327503 RDS327503:RDT327503 RNO327503:RNP327503 RXK327503:RXL327503 SHG327503:SHH327503 SRC327503:SRD327503 TAY327503:TAZ327503 TKU327503:TKV327503 TUQ327503:TUR327503 UEM327503:UEN327503 UOI327503:UOJ327503 UYE327503:UYF327503 VIA327503:VIB327503 VRW327503:VRX327503 WBS327503:WBT327503 WLO327503:WLP327503 WVK327503:WVL327503 H393039:I393039 IY393039:IZ393039 SU393039:SV393039 ACQ393039:ACR393039 AMM393039:AMN393039 AWI393039:AWJ393039 BGE393039:BGF393039 BQA393039:BQB393039 BZW393039:BZX393039 CJS393039:CJT393039 CTO393039:CTP393039 DDK393039:DDL393039 DNG393039:DNH393039 DXC393039:DXD393039 EGY393039:EGZ393039 EQU393039:EQV393039 FAQ393039:FAR393039 FKM393039:FKN393039 FUI393039:FUJ393039 GEE393039:GEF393039 GOA393039:GOB393039 GXW393039:GXX393039 HHS393039:HHT393039 HRO393039:HRP393039 IBK393039:IBL393039 ILG393039:ILH393039 IVC393039:IVD393039 JEY393039:JEZ393039 JOU393039:JOV393039 JYQ393039:JYR393039 KIM393039:KIN393039 KSI393039:KSJ393039 LCE393039:LCF393039 LMA393039:LMB393039 LVW393039:LVX393039 MFS393039:MFT393039 MPO393039:MPP393039 MZK393039:MZL393039 NJG393039:NJH393039 NTC393039:NTD393039 OCY393039:OCZ393039 OMU393039:OMV393039 OWQ393039:OWR393039 PGM393039:PGN393039 PQI393039:PQJ393039 QAE393039:QAF393039 QKA393039:QKB393039 QTW393039:QTX393039 RDS393039:RDT393039 RNO393039:RNP393039 RXK393039:RXL393039 SHG393039:SHH393039 SRC393039:SRD393039 TAY393039:TAZ393039 TKU393039:TKV393039 TUQ393039:TUR393039 UEM393039:UEN393039 UOI393039:UOJ393039 UYE393039:UYF393039 VIA393039:VIB393039 VRW393039:VRX393039 WBS393039:WBT393039 WLO393039:WLP393039 WVK393039:WVL393039 H458575:I458575 IY458575:IZ458575 SU458575:SV458575 ACQ458575:ACR458575 AMM458575:AMN458575 AWI458575:AWJ458575 BGE458575:BGF458575 BQA458575:BQB458575 BZW458575:BZX458575 CJS458575:CJT458575 CTO458575:CTP458575 DDK458575:DDL458575 DNG458575:DNH458575 DXC458575:DXD458575 EGY458575:EGZ458575 EQU458575:EQV458575 FAQ458575:FAR458575 FKM458575:FKN458575 FUI458575:FUJ458575 GEE458575:GEF458575 GOA458575:GOB458575 GXW458575:GXX458575 HHS458575:HHT458575 HRO458575:HRP458575 IBK458575:IBL458575 ILG458575:ILH458575 IVC458575:IVD458575 JEY458575:JEZ458575 JOU458575:JOV458575 JYQ458575:JYR458575 KIM458575:KIN458575 KSI458575:KSJ458575 LCE458575:LCF458575 LMA458575:LMB458575 LVW458575:LVX458575 MFS458575:MFT458575 MPO458575:MPP458575 MZK458575:MZL458575 NJG458575:NJH458575 NTC458575:NTD458575 OCY458575:OCZ458575 OMU458575:OMV458575 OWQ458575:OWR458575 PGM458575:PGN458575 PQI458575:PQJ458575 QAE458575:QAF458575 QKA458575:QKB458575 QTW458575:QTX458575 RDS458575:RDT458575 RNO458575:RNP458575 RXK458575:RXL458575 SHG458575:SHH458575 SRC458575:SRD458575 TAY458575:TAZ458575 TKU458575:TKV458575 TUQ458575:TUR458575 UEM458575:UEN458575 UOI458575:UOJ458575 UYE458575:UYF458575 VIA458575:VIB458575 VRW458575:VRX458575 WBS458575:WBT458575 WLO458575:WLP458575 WVK458575:WVL458575 H524111:I524111 IY524111:IZ524111 SU524111:SV524111 ACQ524111:ACR524111 AMM524111:AMN524111 AWI524111:AWJ524111 BGE524111:BGF524111 BQA524111:BQB524111 BZW524111:BZX524111 CJS524111:CJT524111 CTO524111:CTP524111 DDK524111:DDL524111 DNG524111:DNH524111 DXC524111:DXD524111 EGY524111:EGZ524111 EQU524111:EQV524111 FAQ524111:FAR524111 FKM524111:FKN524111 FUI524111:FUJ524111 GEE524111:GEF524111 GOA524111:GOB524111 GXW524111:GXX524111 HHS524111:HHT524111 HRO524111:HRP524111 IBK524111:IBL524111 ILG524111:ILH524111 IVC524111:IVD524111 JEY524111:JEZ524111 JOU524111:JOV524111 JYQ524111:JYR524111 KIM524111:KIN524111 KSI524111:KSJ524111 LCE524111:LCF524111 LMA524111:LMB524111 LVW524111:LVX524111 MFS524111:MFT524111 MPO524111:MPP524111 MZK524111:MZL524111 NJG524111:NJH524111 NTC524111:NTD524111 OCY524111:OCZ524111 OMU524111:OMV524111 OWQ524111:OWR524111 PGM524111:PGN524111 PQI524111:PQJ524111 QAE524111:QAF524111 QKA524111:QKB524111 QTW524111:QTX524111 RDS524111:RDT524111 RNO524111:RNP524111 RXK524111:RXL524111 SHG524111:SHH524111 SRC524111:SRD524111 TAY524111:TAZ524111 TKU524111:TKV524111 TUQ524111:TUR524111 UEM524111:UEN524111 UOI524111:UOJ524111 UYE524111:UYF524111 VIA524111:VIB524111 VRW524111:VRX524111 WBS524111:WBT524111 WLO524111:WLP524111 WVK524111:WVL524111 H589647:I589647 IY589647:IZ589647 SU589647:SV589647 ACQ589647:ACR589647 AMM589647:AMN589647 AWI589647:AWJ589647 BGE589647:BGF589647 BQA589647:BQB589647 BZW589647:BZX589647 CJS589647:CJT589647 CTO589647:CTP589647 DDK589647:DDL589647 DNG589647:DNH589647 DXC589647:DXD589647 EGY589647:EGZ589647 EQU589647:EQV589647 FAQ589647:FAR589647 FKM589647:FKN589647 FUI589647:FUJ589647 GEE589647:GEF589647 GOA589647:GOB589647 GXW589647:GXX589647 HHS589647:HHT589647 HRO589647:HRP589647 IBK589647:IBL589647 ILG589647:ILH589647 IVC589647:IVD589647 JEY589647:JEZ589647 JOU589647:JOV589647 JYQ589647:JYR589647 KIM589647:KIN589647 KSI589647:KSJ589647 LCE589647:LCF589647 LMA589647:LMB589647 LVW589647:LVX589647 MFS589647:MFT589647 MPO589647:MPP589647 MZK589647:MZL589647 NJG589647:NJH589647 NTC589647:NTD589647 OCY589647:OCZ589647 OMU589647:OMV589647 OWQ589647:OWR589647 PGM589647:PGN589647 PQI589647:PQJ589647 QAE589647:QAF589647 QKA589647:QKB589647 QTW589647:QTX589647 RDS589647:RDT589647 RNO589647:RNP589647 RXK589647:RXL589647 SHG589647:SHH589647 SRC589647:SRD589647 TAY589647:TAZ589647 TKU589647:TKV589647 TUQ589647:TUR589647 UEM589647:UEN589647 UOI589647:UOJ589647 UYE589647:UYF589647 VIA589647:VIB589647 VRW589647:VRX589647 WBS589647:WBT589647 WLO589647:WLP589647 WVK589647:WVL589647 H655183:I655183 IY655183:IZ655183 SU655183:SV655183 ACQ655183:ACR655183 AMM655183:AMN655183 AWI655183:AWJ655183 BGE655183:BGF655183 BQA655183:BQB655183 BZW655183:BZX655183 CJS655183:CJT655183 CTO655183:CTP655183 DDK655183:DDL655183 DNG655183:DNH655183 DXC655183:DXD655183 EGY655183:EGZ655183 EQU655183:EQV655183 FAQ655183:FAR655183 FKM655183:FKN655183 FUI655183:FUJ655183 GEE655183:GEF655183 GOA655183:GOB655183 GXW655183:GXX655183 HHS655183:HHT655183 HRO655183:HRP655183 IBK655183:IBL655183 ILG655183:ILH655183 IVC655183:IVD655183 JEY655183:JEZ655183 JOU655183:JOV655183 JYQ655183:JYR655183 KIM655183:KIN655183 KSI655183:KSJ655183 LCE655183:LCF655183 LMA655183:LMB655183 LVW655183:LVX655183 MFS655183:MFT655183 MPO655183:MPP655183 MZK655183:MZL655183 NJG655183:NJH655183 NTC655183:NTD655183 OCY655183:OCZ655183 OMU655183:OMV655183 OWQ655183:OWR655183 PGM655183:PGN655183 PQI655183:PQJ655183 QAE655183:QAF655183 QKA655183:QKB655183 QTW655183:QTX655183 RDS655183:RDT655183 RNO655183:RNP655183 RXK655183:RXL655183 SHG655183:SHH655183 SRC655183:SRD655183 TAY655183:TAZ655183 TKU655183:TKV655183 TUQ655183:TUR655183 UEM655183:UEN655183 UOI655183:UOJ655183 UYE655183:UYF655183 VIA655183:VIB655183 VRW655183:VRX655183 WBS655183:WBT655183 WLO655183:WLP655183 WVK655183:WVL655183 H720719:I720719 IY720719:IZ720719 SU720719:SV720719 ACQ720719:ACR720719 AMM720719:AMN720719 AWI720719:AWJ720719 BGE720719:BGF720719 BQA720719:BQB720719 BZW720719:BZX720719 CJS720719:CJT720719 CTO720719:CTP720719 DDK720719:DDL720719 DNG720719:DNH720719 DXC720719:DXD720719 EGY720719:EGZ720719 EQU720719:EQV720719 FAQ720719:FAR720719 FKM720719:FKN720719 FUI720719:FUJ720719 GEE720719:GEF720719 GOA720719:GOB720719 GXW720719:GXX720719 HHS720719:HHT720719 HRO720719:HRP720719 IBK720719:IBL720719 ILG720719:ILH720719 IVC720719:IVD720719 JEY720719:JEZ720719 JOU720719:JOV720719 JYQ720719:JYR720719 KIM720719:KIN720719 KSI720719:KSJ720719 LCE720719:LCF720719 LMA720719:LMB720719 LVW720719:LVX720719 MFS720719:MFT720719 MPO720719:MPP720719 MZK720719:MZL720719 NJG720719:NJH720719 NTC720719:NTD720719 OCY720719:OCZ720719 OMU720719:OMV720719 OWQ720719:OWR720719 PGM720719:PGN720719 PQI720719:PQJ720719 QAE720719:QAF720719 QKA720719:QKB720719 QTW720719:QTX720719 RDS720719:RDT720719 RNO720719:RNP720719 RXK720719:RXL720719 SHG720719:SHH720719 SRC720719:SRD720719 TAY720719:TAZ720719 TKU720719:TKV720719 TUQ720719:TUR720719 UEM720719:UEN720719 UOI720719:UOJ720719 UYE720719:UYF720719 VIA720719:VIB720719 VRW720719:VRX720719 WBS720719:WBT720719 WLO720719:WLP720719 WVK720719:WVL720719 H786255:I786255 IY786255:IZ786255 SU786255:SV786255 ACQ786255:ACR786255 AMM786255:AMN786255 AWI786255:AWJ786255 BGE786255:BGF786255 BQA786255:BQB786255 BZW786255:BZX786255 CJS786255:CJT786255 CTO786255:CTP786255 DDK786255:DDL786255 DNG786255:DNH786255 DXC786255:DXD786255 EGY786255:EGZ786255 EQU786255:EQV786255 FAQ786255:FAR786255 FKM786255:FKN786255 FUI786255:FUJ786255 GEE786255:GEF786255 GOA786255:GOB786255 GXW786255:GXX786255 HHS786255:HHT786255 HRO786255:HRP786255 IBK786255:IBL786255 ILG786255:ILH786255 IVC786255:IVD786255 JEY786255:JEZ786255 JOU786255:JOV786255 JYQ786255:JYR786255 KIM786255:KIN786255 KSI786255:KSJ786255 LCE786255:LCF786255 LMA786255:LMB786255 LVW786255:LVX786255 MFS786255:MFT786255 MPO786255:MPP786255 MZK786255:MZL786255 NJG786255:NJH786255 NTC786255:NTD786255 OCY786255:OCZ786255 OMU786255:OMV786255 OWQ786255:OWR786255 PGM786255:PGN786255 PQI786255:PQJ786255 QAE786255:QAF786255 QKA786255:QKB786255 QTW786255:QTX786255 RDS786255:RDT786255 RNO786255:RNP786255 RXK786255:RXL786255 SHG786255:SHH786255 SRC786255:SRD786255 TAY786255:TAZ786255 TKU786255:TKV786255 TUQ786255:TUR786255 UEM786255:UEN786255 UOI786255:UOJ786255 UYE786255:UYF786255 VIA786255:VIB786255 VRW786255:VRX786255 WBS786255:WBT786255 WLO786255:WLP786255 WVK786255:WVL786255 H851791:I851791 IY851791:IZ851791 SU851791:SV851791 ACQ851791:ACR851791 AMM851791:AMN851791 AWI851791:AWJ851791 BGE851791:BGF851791 BQA851791:BQB851791 BZW851791:BZX851791 CJS851791:CJT851791 CTO851791:CTP851791 DDK851791:DDL851791 DNG851791:DNH851791 DXC851791:DXD851791 EGY851791:EGZ851791 EQU851791:EQV851791 FAQ851791:FAR851791 FKM851791:FKN851791 FUI851791:FUJ851791 GEE851791:GEF851791 GOA851791:GOB851791 GXW851791:GXX851791 HHS851791:HHT851791 HRO851791:HRP851791 IBK851791:IBL851791 ILG851791:ILH851791 IVC851791:IVD851791 JEY851791:JEZ851791 JOU851791:JOV851791 JYQ851791:JYR851791 KIM851791:KIN851791 KSI851791:KSJ851791 LCE851791:LCF851791 LMA851791:LMB851791 LVW851791:LVX851791 MFS851791:MFT851791 MPO851791:MPP851791 MZK851791:MZL851791 NJG851791:NJH851791 NTC851791:NTD851791 OCY851791:OCZ851791 OMU851791:OMV851791 OWQ851791:OWR851791 PGM851791:PGN851791 PQI851791:PQJ851791 QAE851791:QAF851791 QKA851791:QKB851791 QTW851791:QTX851791 RDS851791:RDT851791 RNO851791:RNP851791 RXK851791:RXL851791 SHG851791:SHH851791 SRC851791:SRD851791 TAY851791:TAZ851791 TKU851791:TKV851791 TUQ851791:TUR851791 UEM851791:UEN851791 UOI851791:UOJ851791 UYE851791:UYF851791 VIA851791:VIB851791 VRW851791:VRX851791 WBS851791:WBT851791 WLO851791:WLP851791 WVK851791:WVL851791 H917327:I917327 IY917327:IZ917327 SU917327:SV917327 ACQ917327:ACR917327 AMM917327:AMN917327 AWI917327:AWJ917327 BGE917327:BGF917327 BQA917327:BQB917327 BZW917327:BZX917327 CJS917327:CJT917327 CTO917327:CTP917327 DDK917327:DDL917327 DNG917327:DNH917327 DXC917327:DXD917327 EGY917327:EGZ917327 EQU917327:EQV917327 FAQ917327:FAR917327 FKM917327:FKN917327 FUI917327:FUJ917327 GEE917327:GEF917327 GOA917327:GOB917327 GXW917327:GXX917327 HHS917327:HHT917327 HRO917327:HRP917327 IBK917327:IBL917327 ILG917327:ILH917327 IVC917327:IVD917327 JEY917327:JEZ917327 JOU917327:JOV917327 JYQ917327:JYR917327 KIM917327:KIN917327 KSI917327:KSJ917327 LCE917327:LCF917327 LMA917327:LMB917327 LVW917327:LVX917327 MFS917327:MFT917327 MPO917327:MPP917327 MZK917327:MZL917327 NJG917327:NJH917327 NTC917327:NTD917327 OCY917327:OCZ917327 OMU917327:OMV917327 OWQ917327:OWR917327 PGM917327:PGN917327 PQI917327:PQJ917327 QAE917327:QAF917327 QKA917327:QKB917327 QTW917327:QTX917327 RDS917327:RDT917327 RNO917327:RNP917327 RXK917327:RXL917327 SHG917327:SHH917327 SRC917327:SRD917327 TAY917327:TAZ917327 TKU917327:TKV917327 TUQ917327:TUR917327 UEM917327:UEN917327 UOI917327:UOJ917327 UYE917327:UYF917327 VIA917327:VIB917327 VRW917327:VRX917327 WBS917327:WBT917327 WLO917327:WLP917327 WVK917327:WVL917327 H982863:I982863 IY982863:IZ982863 SU982863:SV982863 ACQ982863:ACR982863 AMM982863:AMN982863 AWI982863:AWJ982863 BGE982863:BGF982863 BQA982863:BQB982863 BZW982863:BZX982863 CJS982863:CJT982863 CTO982863:CTP982863 DDK982863:DDL982863 DNG982863:DNH982863 DXC982863:DXD982863 EGY982863:EGZ982863 EQU982863:EQV982863 FAQ982863:FAR982863 FKM982863:FKN982863 FUI982863:FUJ982863 GEE982863:GEF982863 GOA982863:GOB982863 GXW982863:GXX982863 HHS982863:HHT982863 HRO982863:HRP982863 IBK982863:IBL982863 ILG982863:ILH982863 IVC982863:IVD982863 JEY982863:JEZ982863 JOU982863:JOV982863 JYQ982863:JYR982863 KIM982863:KIN982863 KSI982863:KSJ982863 LCE982863:LCF982863 LMA982863:LMB982863 LVW982863:LVX982863 MFS982863:MFT982863 MPO982863:MPP982863 MZK982863:MZL982863 NJG982863:NJH982863 NTC982863:NTD982863 OCY982863:OCZ982863 OMU982863:OMV982863 OWQ982863:OWR982863 PGM982863:PGN982863 PQI982863:PQJ982863 QAE982863:QAF982863 QKA982863:QKB982863 QTW982863:QTX982863 RDS982863:RDT982863 RNO982863:RNP982863 RXK982863:RXL982863 SHG982863:SHH982863 SRC982863:SRD982863 TAY982863:TAZ982863 TKU982863:TKV982863 TUQ982863:TUR982863 UEM982863:UEN982863 UOI982863:UOJ982863 UYE982863:UYF982863 VIA982863:VIB982863 VRW982863:VRX982863 WBS982863:WBT982863 WLO982863:WLP982863 WVK982863:WVL982863" xr:uid="{00000000-0002-0000-0100-000003000000}">
      <formula1>999999999999</formula1>
    </dataValidation>
    <dataValidation type="whole" operator="notEqual" allowBlank="1" showInputMessage="1" showErrorMessage="1" errorTitle="Pogrešan unos" error="Mogu se unijeti samo cjelobrojne vrijednosti." sqref="H65408:I65409 IY65408:IZ65409 SU65408:SV65409 ACQ65408:ACR65409 AMM65408:AMN65409 AWI65408:AWJ65409 BGE65408:BGF65409 BQA65408:BQB65409 BZW65408:BZX65409 CJS65408:CJT65409 CTO65408:CTP65409 DDK65408:DDL65409 DNG65408:DNH65409 DXC65408:DXD65409 EGY65408:EGZ65409 EQU65408:EQV65409 FAQ65408:FAR65409 FKM65408:FKN65409 FUI65408:FUJ65409 GEE65408:GEF65409 GOA65408:GOB65409 GXW65408:GXX65409 HHS65408:HHT65409 HRO65408:HRP65409 IBK65408:IBL65409 ILG65408:ILH65409 IVC65408:IVD65409 JEY65408:JEZ65409 JOU65408:JOV65409 JYQ65408:JYR65409 KIM65408:KIN65409 KSI65408:KSJ65409 LCE65408:LCF65409 LMA65408:LMB65409 LVW65408:LVX65409 MFS65408:MFT65409 MPO65408:MPP65409 MZK65408:MZL65409 NJG65408:NJH65409 NTC65408:NTD65409 OCY65408:OCZ65409 OMU65408:OMV65409 OWQ65408:OWR65409 PGM65408:PGN65409 PQI65408:PQJ65409 QAE65408:QAF65409 QKA65408:QKB65409 QTW65408:QTX65409 RDS65408:RDT65409 RNO65408:RNP65409 RXK65408:RXL65409 SHG65408:SHH65409 SRC65408:SRD65409 TAY65408:TAZ65409 TKU65408:TKV65409 TUQ65408:TUR65409 UEM65408:UEN65409 UOI65408:UOJ65409 UYE65408:UYF65409 VIA65408:VIB65409 VRW65408:VRX65409 WBS65408:WBT65409 WLO65408:WLP65409 WVK65408:WVL65409 H130944:I130945 IY130944:IZ130945 SU130944:SV130945 ACQ130944:ACR130945 AMM130944:AMN130945 AWI130944:AWJ130945 BGE130944:BGF130945 BQA130944:BQB130945 BZW130944:BZX130945 CJS130944:CJT130945 CTO130944:CTP130945 DDK130944:DDL130945 DNG130944:DNH130945 DXC130944:DXD130945 EGY130944:EGZ130945 EQU130944:EQV130945 FAQ130944:FAR130945 FKM130944:FKN130945 FUI130944:FUJ130945 GEE130944:GEF130945 GOA130944:GOB130945 GXW130944:GXX130945 HHS130944:HHT130945 HRO130944:HRP130945 IBK130944:IBL130945 ILG130944:ILH130945 IVC130944:IVD130945 JEY130944:JEZ130945 JOU130944:JOV130945 JYQ130944:JYR130945 KIM130944:KIN130945 KSI130944:KSJ130945 LCE130944:LCF130945 LMA130944:LMB130945 LVW130944:LVX130945 MFS130944:MFT130945 MPO130944:MPP130945 MZK130944:MZL130945 NJG130944:NJH130945 NTC130944:NTD130945 OCY130944:OCZ130945 OMU130944:OMV130945 OWQ130944:OWR130945 PGM130944:PGN130945 PQI130944:PQJ130945 QAE130944:QAF130945 QKA130944:QKB130945 QTW130944:QTX130945 RDS130944:RDT130945 RNO130944:RNP130945 RXK130944:RXL130945 SHG130944:SHH130945 SRC130944:SRD130945 TAY130944:TAZ130945 TKU130944:TKV130945 TUQ130944:TUR130945 UEM130944:UEN130945 UOI130944:UOJ130945 UYE130944:UYF130945 VIA130944:VIB130945 VRW130944:VRX130945 WBS130944:WBT130945 WLO130944:WLP130945 WVK130944:WVL130945 H196480:I196481 IY196480:IZ196481 SU196480:SV196481 ACQ196480:ACR196481 AMM196480:AMN196481 AWI196480:AWJ196481 BGE196480:BGF196481 BQA196480:BQB196481 BZW196480:BZX196481 CJS196480:CJT196481 CTO196480:CTP196481 DDK196480:DDL196481 DNG196480:DNH196481 DXC196480:DXD196481 EGY196480:EGZ196481 EQU196480:EQV196481 FAQ196480:FAR196481 FKM196480:FKN196481 FUI196480:FUJ196481 GEE196480:GEF196481 GOA196480:GOB196481 GXW196480:GXX196481 HHS196480:HHT196481 HRO196480:HRP196481 IBK196480:IBL196481 ILG196480:ILH196481 IVC196480:IVD196481 JEY196480:JEZ196481 JOU196480:JOV196481 JYQ196480:JYR196481 KIM196480:KIN196481 KSI196480:KSJ196481 LCE196480:LCF196481 LMA196480:LMB196481 LVW196480:LVX196481 MFS196480:MFT196481 MPO196480:MPP196481 MZK196480:MZL196481 NJG196480:NJH196481 NTC196480:NTD196481 OCY196480:OCZ196481 OMU196480:OMV196481 OWQ196480:OWR196481 PGM196480:PGN196481 PQI196480:PQJ196481 QAE196480:QAF196481 QKA196480:QKB196481 QTW196480:QTX196481 RDS196480:RDT196481 RNO196480:RNP196481 RXK196480:RXL196481 SHG196480:SHH196481 SRC196480:SRD196481 TAY196480:TAZ196481 TKU196480:TKV196481 TUQ196480:TUR196481 UEM196480:UEN196481 UOI196480:UOJ196481 UYE196480:UYF196481 VIA196480:VIB196481 VRW196480:VRX196481 WBS196480:WBT196481 WLO196480:WLP196481 WVK196480:WVL196481 H262016:I262017 IY262016:IZ262017 SU262016:SV262017 ACQ262016:ACR262017 AMM262016:AMN262017 AWI262016:AWJ262017 BGE262016:BGF262017 BQA262016:BQB262017 BZW262016:BZX262017 CJS262016:CJT262017 CTO262016:CTP262017 DDK262016:DDL262017 DNG262016:DNH262017 DXC262016:DXD262017 EGY262016:EGZ262017 EQU262016:EQV262017 FAQ262016:FAR262017 FKM262016:FKN262017 FUI262016:FUJ262017 GEE262016:GEF262017 GOA262016:GOB262017 GXW262016:GXX262017 HHS262016:HHT262017 HRO262016:HRP262017 IBK262016:IBL262017 ILG262016:ILH262017 IVC262016:IVD262017 JEY262016:JEZ262017 JOU262016:JOV262017 JYQ262016:JYR262017 KIM262016:KIN262017 KSI262016:KSJ262017 LCE262016:LCF262017 LMA262016:LMB262017 LVW262016:LVX262017 MFS262016:MFT262017 MPO262016:MPP262017 MZK262016:MZL262017 NJG262016:NJH262017 NTC262016:NTD262017 OCY262016:OCZ262017 OMU262016:OMV262017 OWQ262016:OWR262017 PGM262016:PGN262017 PQI262016:PQJ262017 QAE262016:QAF262017 QKA262016:QKB262017 QTW262016:QTX262017 RDS262016:RDT262017 RNO262016:RNP262017 RXK262016:RXL262017 SHG262016:SHH262017 SRC262016:SRD262017 TAY262016:TAZ262017 TKU262016:TKV262017 TUQ262016:TUR262017 UEM262016:UEN262017 UOI262016:UOJ262017 UYE262016:UYF262017 VIA262016:VIB262017 VRW262016:VRX262017 WBS262016:WBT262017 WLO262016:WLP262017 WVK262016:WVL262017 H327552:I327553 IY327552:IZ327553 SU327552:SV327553 ACQ327552:ACR327553 AMM327552:AMN327553 AWI327552:AWJ327553 BGE327552:BGF327553 BQA327552:BQB327553 BZW327552:BZX327553 CJS327552:CJT327553 CTO327552:CTP327553 DDK327552:DDL327553 DNG327552:DNH327553 DXC327552:DXD327553 EGY327552:EGZ327553 EQU327552:EQV327553 FAQ327552:FAR327553 FKM327552:FKN327553 FUI327552:FUJ327553 GEE327552:GEF327553 GOA327552:GOB327553 GXW327552:GXX327553 HHS327552:HHT327553 HRO327552:HRP327553 IBK327552:IBL327553 ILG327552:ILH327553 IVC327552:IVD327553 JEY327552:JEZ327553 JOU327552:JOV327553 JYQ327552:JYR327553 KIM327552:KIN327553 KSI327552:KSJ327553 LCE327552:LCF327553 LMA327552:LMB327553 LVW327552:LVX327553 MFS327552:MFT327553 MPO327552:MPP327553 MZK327552:MZL327553 NJG327552:NJH327553 NTC327552:NTD327553 OCY327552:OCZ327553 OMU327552:OMV327553 OWQ327552:OWR327553 PGM327552:PGN327553 PQI327552:PQJ327553 QAE327552:QAF327553 QKA327552:QKB327553 QTW327552:QTX327553 RDS327552:RDT327553 RNO327552:RNP327553 RXK327552:RXL327553 SHG327552:SHH327553 SRC327552:SRD327553 TAY327552:TAZ327553 TKU327552:TKV327553 TUQ327552:TUR327553 UEM327552:UEN327553 UOI327552:UOJ327553 UYE327552:UYF327553 VIA327552:VIB327553 VRW327552:VRX327553 WBS327552:WBT327553 WLO327552:WLP327553 WVK327552:WVL327553 H393088:I393089 IY393088:IZ393089 SU393088:SV393089 ACQ393088:ACR393089 AMM393088:AMN393089 AWI393088:AWJ393089 BGE393088:BGF393089 BQA393088:BQB393089 BZW393088:BZX393089 CJS393088:CJT393089 CTO393088:CTP393089 DDK393088:DDL393089 DNG393088:DNH393089 DXC393088:DXD393089 EGY393088:EGZ393089 EQU393088:EQV393089 FAQ393088:FAR393089 FKM393088:FKN393089 FUI393088:FUJ393089 GEE393088:GEF393089 GOA393088:GOB393089 GXW393088:GXX393089 HHS393088:HHT393089 HRO393088:HRP393089 IBK393088:IBL393089 ILG393088:ILH393089 IVC393088:IVD393089 JEY393088:JEZ393089 JOU393088:JOV393089 JYQ393088:JYR393089 KIM393088:KIN393089 KSI393088:KSJ393089 LCE393088:LCF393089 LMA393088:LMB393089 LVW393088:LVX393089 MFS393088:MFT393089 MPO393088:MPP393089 MZK393088:MZL393089 NJG393088:NJH393089 NTC393088:NTD393089 OCY393088:OCZ393089 OMU393088:OMV393089 OWQ393088:OWR393089 PGM393088:PGN393089 PQI393088:PQJ393089 QAE393088:QAF393089 QKA393088:QKB393089 QTW393088:QTX393089 RDS393088:RDT393089 RNO393088:RNP393089 RXK393088:RXL393089 SHG393088:SHH393089 SRC393088:SRD393089 TAY393088:TAZ393089 TKU393088:TKV393089 TUQ393088:TUR393089 UEM393088:UEN393089 UOI393088:UOJ393089 UYE393088:UYF393089 VIA393088:VIB393089 VRW393088:VRX393089 WBS393088:WBT393089 WLO393088:WLP393089 WVK393088:WVL393089 H458624:I458625 IY458624:IZ458625 SU458624:SV458625 ACQ458624:ACR458625 AMM458624:AMN458625 AWI458624:AWJ458625 BGE458624:BGF458625 BQA458624:BQB458625 BZW458624:BZX458625 CJS458624:CJT458625 CTO458624:CTP458625 DDK458624:DDL458625 DNG458624:DNH458625 DXC458624:DXD458625 EGY458624:EGZ458625 EQU458624:EQV458625 FAQ458624:FAR458625 FKM458624:FKN458625 FUI458624:FUJ458625 GEE458624:GEF458625 GOA458624:GOB458625 GXW458624:GXX458625 HHS458624:HHT458625 HRO458624:HRP458625 IBK458624:IBL458625 ILG458624:ILH458625 IVC458624:IVD458625 JEY458624:JEZ458625 JOU458624:JOV458625 JYQ458624:JYR458625 KIM458624:KIN458625 KSI458624:KSJ458625 LCE458624:LCF458625 LMA458624:LMB458625 LVW458624:LVX458625 MFS458624:MFT458625 MPO458624:MPP458625 MZK458624:MZL458625 NJG458624:NJH458625 NTC458624:NTD458625 OCY458624:OCZ458625 OMU458624:OMV458625 OWQ458624:OWR458625 PGM458624:PGN458625 PQI458624:PQJ458625 QAE458624:QAF458625 QKA458624:QKB458625 QTW458624:QTX458625 RDS458624:RDT458625 RNO458624:RNP458625 RXK458624:RXL458625 SHG458624:SHH458625 SRC458624:SRD458625 TAY458624:TAZ458625 TKU458624:TKV458625 TUQ458624:TUR458625 UEM458624:UEN458625 UOI458624:UOJ458625 UYE458624:UYF458625 VIA458624:VIB458625 VRW458624:VRX458625 WBS458624:WBT458625 WLO458624:WLP458625 WVK458624:WVL458625 H524160:I524161 IY524160:IZ524161 SU524160:SV524161 ACQ524160:ACR524161 AMM524160:AMN524161 AWI524160:AWJ524161 BGE524160:BGF524161 BQA524160:BQB524161 BZW524160:BZX524161 CJS524160:CJT524161 CTO524160:CTP524161 DDK524160:DDL524161 DNG524160:DNH524161 DXC524160:DXD524161 EGY524160:EGZ524161 EQU524160:EQV524161 FAQ524160:FAR524161 FKM524160:FKN524161 FUI524160:FUJ524161 GEE524160:GEF524161 GOA524160:GOB524161 GXW524160:GXX524161 HHS524160:HHT524161 HRO524160:HRP524161 IBK524160:IBL524161 ILG524160:ILH524161 IVC524160:IVD524161 JEY524160:JEZ524161 JOU524160:JOV524161 JYQ524160:JYR524161 KIM524160:KIN524161 KSI524160:KSJ524161 LCE524160:LCF524161 LMA524160:LMB524161 LVW524160:LVX524161 MFS524160:MFT524161 MPO524160:MPP524161 MZK524160:MZL524161 NJG524160:NJH524161 NTC524160:NTD524161 OCY524160:OCZ524161 OMU524160:OMV524161 OWQ524160:OWR524161 PGM524160:PGN524161 PQI524160:PQJ524161 QAE524160:QAF524161 QKA524160:QKB524161 QTW524160:QTX524161 RDS524160:RDT524161 RNO524160:RNP524161 RXK524160:RXL524161 SHG524160:SHH524161 SRC524160:SRD524161 TAY524160:TAZ524161 TKU524160:TKV524161 TUQ524160:TUR524161 UEM524160:UEN524161 UOI524160:UOJ524161 UYE524160:UYF524161 VIA524160:VIB524161 VRW524160:VRX524161 WBS524160:WBT524161 WLO524160:WLP524161 WVK524160:WVL524161 H589696:I589697 IY589696:IZ589697 SU589696:SV589697 ACQ589696:ACR589697 AMM589696:AMN589697 AWI589696:AWJ589697 BGE589696:BGF589697 BQA589696:BQB589697 BZW589696:BZX589697 CJS589696:CJT589697 CTO589696:CTP589697 DDK589696:DDL589697 DNG589696:DNH589697 DXC589696:DXD589697 EGY589696:EGZ589697 EQU589696:EQV589697 FAQ589696:FAR589697 FKM589696:FKN589697 FUI589696:FUJ589697 GEE589696:GEF589697 GOA589696:GOB589697 GXW589696:GXX589697 HHS589696:HHT589697 HRO589696:HRP589697 IBK589696:IBL589697 ILG589696:ILH589697 IVC589696:IVD589697 JEY589696:JEZ589697 JOU589696:JOV589697 JYQ589696:JYR589697 KIM589696:KIN589697 KSI589696:KSJ589697 LCE589696:LCF589697 LMA589696:LMB589697 LVW589696:LVX589697 MFS589696:MFT589697 MPO589696:MPP589697 MZK589696:MZL589697 NJG589696:NJH589697 NTC589696:NTD589697 OCY589696:OCZ589697 OMU589696:OMV589697 OWQ589696:OWR589697 PGM589696:PGN589697 PQI589696:PQJ589697 QAE589696:QAF589697 QKA589696:QKB589697 QTW589696:QTX589697 RDS589696:RDT589697 RNO589696:RNP589697 RXK589696:RXL589697 SHG589696:SHH589697 SRC589696:SRD589697 TAY589696:TAZ589697 TKU589696:TKV589697 TUQ589696:TUR589697 UEM589696:UEN589697 UOI589696:UOJ589697 UYE589696:UYF589697 VIA589696:VIB589697 VRW589696:VRX589697 WBS589696:WBT589697 WLO589696:WLP589697 WVK589696:WVL589697 H655232:I655233 IY655232:IZ655233 SU655232:SV655233 ACQ655232:ACR655233 AMM655232:AMN655233 AWI655232:AWJ655233 BGE655232:BGF655233 BQA655232:BQB655233 BZW655232:BZX655233 CJS655232:CJT655233 CTO655232:CTP655233 DDK655232:DDL655233 DNG655232:DNH655233 DXC655232:DXD655233 EGY655232:EGZ655233 EQU655232:EQV655233 FAQ655232:FAR655233 FKM655232:FKN655233 FUI655232:FUJ655233 GEE655232:GEF655233 GOA655232:GOB655233 GXW655232:GXX655233 HHS655232:HHT655233 HRO655232:HRP655233 IBK655232:IBL655233 ILG655232:ILH655233 IVC655232:IVD655233 JEY655232:JEZ655233 JOU655232:JOV655233 JYQ655232:JYR655233 KIM655232:KIN655233 KSI655232:KSJ655233 LCE655232:LCF655233 LMA655232:LMB655233 LVW655232:LVX655233 MFS655232:MFT655233 MPO655232:MPP655233 MZK655232:MZL655233 NJG655232:NJH655233 NTC655232:NTD655233 OCY655232:OCZ655233 OMU655232:OMV655233 OWQ655232:OWR655233 PGM655232:PGN655233 PQI655232:PQJ655233 QAE655232:QAF655233 QKA655232:QKB655233 QTW655232:QTX655233 RDS655232:RDT655233 RNO655232:RNP655233 RXK655232:RXL655233 SHG655232:SHH655233 SRC655232:SRD655233 TAY655232:TAZ655233 TKU655232:TKV655233 TUQ655232:TUR655233 UEM655232:UEN655233 UOI655232:UOJ655233 UYE655232:UYF655233 VIA655232:VIB655233 VRW655232:VRX655233 WBS655232:WBT655233 WLO655232:WLP655233 WVK655232:WVL655233 H720768:I720769 IY720768:IZ720769 SU720768:SV720769 ACQ720768:ACR720769 AMM720768:AMN720769 AWI720768:AWJ720769 BGE720768:BGF720769 BQA720768:BQB720769 BZW720768:BZX720769 CJS720768:CJT720769 CTO720768:CTP720769 DDK720768:DDL720769 DNG720768:DNH720769 DXC720768:DXD720769 EGY720768:EGZ720769 EQU720768:EQV720769 FAQ720768:FAR720769 FKM720768:FKN720769 FUI720768:FUJ720769 GEE720768:GEF720769 GOA720768:GOB720769 GXW720768:GXX720769 HHS720768:HHT720769 HRO720768:HRP720769 IBK720768:IBL720769 ILG720768:ILH720769 IVC720768:IVD720769 JEY720768:JEZ720769 JOU720768:JOV720769 JYQ720768:JYR720769 KIM720768:KIN720769 KSI720768:KSJ720769 LCE720768:LCF720769 LMA720768:LMB720769 LVW720768:LVX720769 MFS720768:MFT720769 MPO720768:MPP720769 MZK720768:MZL720769 NJG720768:NJH720769 NTC720768:NTD720769 OCY720768:OCZ720769 OMU720768:OMV720769 OWQ720768:OWR720769 PGM720768:PGN720769 PQI720768:PQJ720769 QAE720768:QAF720769 QKA720768:QKB720769 QTW720768:QTX720769 RDS720768:RDT720769 RNO720768:RNP720769 RXK720768:RXL720769 SHG720768:SHH720769 SRC720768:SRD720769 TAY720768:TAZ720769 TKU720768:TKV720769 TUQ720768:TUR720769 UEM720768:UEN720769 UOI720768:UOJ720769 UYE720768:UYF720769 VIA720768:VIB720769 VRW720768:VRX720769 WBS720768:WBT720769 WLO720768:WLP720769 WVK720768:WVL720769 H786304:I786305 IY786304:IZ786305 SU786304:SV786305 ACQ786304:ACR786305 AMM786304:AMN786305 AWI786304:AWJ786305 BGE786304:BGF786305 BQA786304:BQB786305 BZW786304:BZX786305 CJS786304:CJT786305 CTO786304:CTP786305 DDK786304:DDL786305 DNG786304:DNH786305 DXC786304:DXD786305 EGY786304:EGZ786305 EQU786304:EQV786305 FAQ786304:FAR786305 FKM786304:FKN786305 FUI786304:FUJ786305 GEE786304:GEF786305 GOA786304:GOB786305 GXW786304:GXX786305 HHS786304:HHT786305 HRO786304:HRP786305 IBK786304:IBL786305 ILG786304:ILH786305 IVC786304:IVD786305 JEY786304:JEZ786305 JOU786304:JOV786305 JYQ786304:JYR786305 KIM786304:KIN786305 KSI786304:KSJ786305 LCE786304:LCF786305 LMA786304:LMB786305 LVW786304:LVX786305 MFS786304:MFT786305 MPO786304:MPP786305 MZK786304:MZL786305 NJG786304:NJH786305 NTC786304:NTD786305 OCY786304:OCZ786305 OMU786304:OMV786305 OWQ786304:OWR786305 PGM786304:PGN786305 PQI786304:PQJ786305 QAE786304:QAF786305 QKA786304:QKB786305 QTW786304:QTX786305 RDS786304:RDT786305 RNO786304:RNP786305 RXK786304:RXL786305 SHG786304:SHH786305 SRC786304:SRD786305 TAY786304:TAZ786305 TKU786304:TKV786305 TUQ786304:TUR786305 UEM786304:UEN786305 UOI786304:UOJ786305 UYE786304:UYF786305 VIA786304:VIB786305 VRW786304:VRX786305 WBS786304:WBT786305 WLO786304:WLP786305 WVK786304:WVL786305 H851840:I851841 IY851840:IZ851841 SU851840:SV851841 ACQ851840:ACR851841 AMM851840:AMN851841 AWI851840:AWJ851841 BGE851840:BGF851841 BQA851840:BQB851841 BZW851840:BZX851841 CJS851840:CJT851841 CTO851840:CTP851841 DDK851840:DDL851841 DNG851840:DNH851841 DXC851840:DXD851841 EGY851840:EGZ851841 EQU851840:EQV851841 FAQ851840:FAR851841 FKM851840:FKN851841 FUI851840:FUJ851841 GEE851840:GEF851841 GOA851840:GOB851841 GXW851840:GXX851841 HHS851840:HHT851841 HRO851840:HRP851841 IBK851840:IBL851841 ILG851840:ILH851841 IVC851840:IVD851841 JEY851840:JEZ851841 JOU851840:JOV851841 JYQ851840:JYR851841 KIM851840:KIN851841 KSI851840:KSJ851841 LCE851840:LCF851841 LMA851840:LMB851841 LVW851840:LVX851841 MFS851840:MFT851841 MPO851840:MPP851841 MZK851840:MZL851841 NJG851840:NJH851841 NTC851840:NTD851841 OCY851840:OCZ851841 OMU851840:OMV851841 OWQ851840:OWR851841 PGM851840:PGN851841 PQI851840:PQJ851841 QAE851840:QAF851841 QKA851840:QKB851841 QTW851840:QTX851841 RDS851840:RDT851841 RNO851840:RNP851841 RXK851840:RXL851841 SHG851840:SHH851841 SRC851840:SRD851841 TAY851840:TAZ851841 TKU851840:TKV851841 TUQ851840:TUR851841 UEM851840:UEN851841 UOI851840:UOJ851841 UYE851840:UYF851841 VIA851840:VIB851841 VRW851840:VRX851841 WBS851840:WBT851841 WLO851840:WLP851841 WVK851840:WVL851841 H917376:I917377 IY917376:IZ917377 SU917376:SV917377 ACQ917376:ACR917377 AMM917376:AMN917377 AWI917376:AWJ917377 BGE917376:BGF917377 BQA917376:BQB917377 BZW917376:BZX917377 CJS917376:CJT917377 CTO917376:CTP917377 DDK917376:DDL917377 DNG917376:DNH917377 DXC917376:DXD917377 EGY917376:EGZ917377 EQU917376:EQV917377 FAQ917376:FAR917377 FKM917376:FKN917377 FUI917376:FUJ917377 GEE917376:GEF917377 GOA917376:GOB917377 GXW917376:GXX917377 HHS917376:HHT917377 HRO917376:HRP917377 IBK917376:IBL917377 ILG917376:ILH917377 IVC917376:IVD917377 JEY917376:JEZ917377 JOU917376:JOV917377 JYQ917376:JYR917377 KIM917376:KIN917377 KSI917376:KSJ917377 LCE917376:LCF917377 LMA917376:LMB917377 LVW917376:LVX917377 MFS917376:MFT917377 MPO917376:MPP917377 MZK917376:MZL917377 NJG917376:NJH917377 NTC917376:NTD917377 OCY917376:OCZ917377 OMU917376:OMV917377 OWQ917376:OWR917377 PGM917376:PGN917377 PQI917376:PQJ917377 QAE917376:QAF917377 QKA917376:QKB917377 QTW917376:QTX917377 RDS917376:RDT917377 RNO917376:RNP917377 RXK917376:RXL917377 SHG917376:SHH917377 SRC917376:SRD917377 TAY917376:TAZ917377 TKU917376:TKV917377 TUQ917376:TUR917377 UEM917376:UEN917377 UOI917376:UOJ917377 UYE917376:UYF917377 VIA917376:VIB917377 VRW917376:VRX917377 WBS917376:WBT917377 WLO917376:WLP917377 WVK917376:WVL917377 H982912:I982913 IY982912:IZ982913 SU982912:SV982913 ACQ982912:ACR982913 AMM982912:AMN982913 AWI982912:AWJ982913 BGE982912:BGF982913 BQA982912:BQB982913 BZW982912:BZX982913 CJS982912:CJT982913 CTO982912:CTP982913 DDK982912:DDL982913 DNG982912:DNH982913 DXC982912:DXD982913 EGY982912:EGZ982913 EQU982912:EQV982913 FAQ982912:FAR982913 FKM982912:FKN982913 FUI982912:FUJ982913 GEE982912:GEF982913 GOA982912:GOB982913 GXW982912:GXX982913 HHS982912:HHT982913 HRO982912:HRP982913 IBK982912:IBL982913 ILG982912:ILH982913 IVC982912:IVD982913 JEY982912:JEZ982913 JOU982912:JOV982913 JYQ982912:JYR982913 KIM982912:KIN982913 KSI982912:KSJ982913 LCE982912:LCF982913 LMA982912:LMB982913 LVW982912:LVX982913 MFS982912:MFT982913 MPO982912:MPP982913 MZK982912:MZL982913 NJG982912:NJH982913 NTC982912:NTD982913 OCY982912:OCZ982913 OMU982912:OMV982913 OWQ982912:OWR982913 PGM982912:PGN982913 PQI982912:PQJ982913 QAE982912:QAF982913 QKA982912:QKB982913 QTW982912:QTX982913 RDS982912:RDT982913 RNO982912:RNP982913 RXK982912:RXL982913 SHG982912:SHH982913 SRC982912:SRD982913 TAY982912:TAZ982913 TKU982912:TKV982913 TUQ982912:TUR982913 UEM982912:UEN982913 UOI982912:UOJ982913 UYE982912:UYF982913 VIA982912:VIB982913 VRW982912:VRX982913 WBS982912:WBT982913 WLO982912:WLP982913 WVK982912:WVL982913 H65375:I65375 IY65375:IZ65375 SU65375:SV65375 ACQ65375:ACR65375 AMM65375:AMN65375 AWI65375:AWJ65375 BGE65375:BGF65375 BQA65375:BQB65375 BZW65375:BZX65375 CJS65375:CJT65375 CTO65375:CTP65375 DDK65375:DDL65375 DNG65375:DNH65375 DXC65375:DXD65375 EGY65375:EGZ65375 EQU65375:EQV65375 FAQ65375:FAR65375 FKM65375:FKN65375 FUI65375:FUJ65375 GEE65375:GEF65375 GOA65375:GOB65375 GXW65375:GXX65375 HHS65375:HHT65375 HRO65375:HRP65375 IBK65375:IBL65375 ILG65375:ILH65375 IVC65375:IVD65375 JEY65375:JEZ65375 JOU65375:JOV65375 JYQ65375:JYR65375 KIM65375:KIN65375 KSI65375:KSJ65375 LCE65375:LCF65375 LMA65375:LMB65375 LVW65375:LVX65375 MFS65375:MFT65375 MPO65375:MPP65375 MZK65375:MZL65375 NJG65375:NJH65375 NTC65375:NTD65375 OCY65375:OCZ65375 OMU65375:OMV65375 OWQ65375:OWR65375 PGM65375:PGN65375 PQI65375:PQJ65375 QAE65375:QAF65375 QKA65375:QKB65375 QTW65375:QTX65375 RDS65375:RDT65375 RNO65375:RNP65375 RXK65375:RXL65375 SHG65375:SHH65375 SRC65375:SRD65375 TAY65375:TAZ65375 TKU65375:TKV65375 TUQ65375:TUR65375 UEM65375:UEN65375 UOI65375:UOJ65375 UYE65375:UYF65375 VIA65375:VIB65375 VRW65375:VRX65375 WBS65375:WBT65375 WLO65375:WLP65375 WVK65375:WVL65375 H130911:I130911 IY130911:IZ130911 SU130911:SV130911 ACQ130911:ACR130911 AMM130911:AMN130911 AWI130911:AWJ130911 BGE130911:BGF130911 BQA130911:BQB130911 BZW130911:BZX130911 CJS130911:CJT130911 CTO130911:CTP130911 DDK130911:DDL130911 DNG130911:DNH130911 DXC130911:DXD130911 EGY130911:EGZ130911 EQU130911:EQV130911 FAQ130911:FAR130911 FKM130911:FKN130911 FUI130911:FUJ130911 GEE130911:GEF130911 GOA130911:GOB130911 GXW130911:GXX130911 HHS130911:HHT130911 HRO130911:HRP130911 IBK130911:IBL130911 ILG130911:ILH130911 IVC130911:IVD130911 JEY130911:JEZ130911 JOU130911:JOV130911 JYQ130911:JYR130911 KIM130911:KIN130911 KSI130911:KSJ130911 LCE130911:LCF130911 LMA130911:LMB130911 LVW130911:LVX130911 MFS130911:MFT130911 MPO130911:MPP130911 MZK130911:MZL130911 NJG130911:NJH130911 NTC130911:NTD130911 OCY130911:OCZ130911 OMU130911:OMV130911 OWQ130911:OWR130911 PGM130911:PGN130911 PQI130911:PQJ130911 QAE130911:QAF130911 QKA130911:QKB130911 QTW130911:QTX130911 RDS130911:RDT130911 RNO130911:RNP130911 RXK130911:RXL130911 SHG130911:SHH130911 SRC130911:SRD130911 TAY130911:TAZ130911 TKU130911:TKV130911 TUQ130911:TUR130911 UEM130911:UEN130911 UOI130911:UOJ130911 UYE130911:UYF130911 VIA130911:VIB130911 VRW130911:VRX130911 WBS130911:WBT130911 WLO130911:WLP130911 WVK130911:WVL130911 H196447:I196447 IY196447:IZ196447 SU196447:SV196447 ACQ196447:ACR196447 AMM196447:AMN196447 AWI196447:AWJ196447 BGE196447:BGF196447 BQA196447:BQB196447 BZW196447:BZX196447 CJS196447:CJT196447 CTO196447:CTP196447 DDK196447:DDL196447 DNG196447:DNH196447 DXC196447:DXD196447 EGY196447:EGZ196447 EQU196447:EQV196447 FAQ196447:FAR196447 FKM196447:FKN196447 FUI196447:FUJ196447 GEE196447:GEF196447 GOA196447:GOB196447 GXW196447:GXX196447 HHS196447:HHT196447 HRO196447:HRP196447 IBK196447:IBL196447 ILG196447:ILH196447 IVC196447:IVD196447 JEY196447:JEZ196447 JOU196447:JOV196447 JYQ196447:JYR196447 KIM196447:KIN196447 KSI196447:KSJ196447 LCE196447:LCF196447 LMA196447:LMB196447 LVW196447:LVX196447 MFS196447:MFT196447 MPO196447:MPP196447 MZK196447:MZL196447 NJG196447:NJH196447 NTC196447:NTD196447 OCY196447:OCZ196447 OMU196447:OMV196447 OWQ196447:OWR196447 PGM196447:PGN196447 PQI196447:PQJ196447 QAE196447:QAF196447 QKA196447:QKB196447 QTW196447:QTX196447 RDS196447:RDT196447 RNO196447:RNP196447 RXK196447:RXL196447 SHG196447:SHH196447 SRC196447:SRD196447 TAY196447:TAZ196447 TKU196447:TKV196447 TUQ196447:TUR196447 UEM196447:UEN196447 UOI196447:UOJ196447 UYE196447:UYF196447 VIA196447:VIB196447 VRW196447:VRX196447 WBS196447:WBT196447 WLO196447:WLP196447 WVK196447:WVL196447 H261983:I261983 IY261983:IZ261983 SU261983:SV261983 ACQ261983:ACR261983 AMM261983:AMN261983 AWI261983:AWJ261983 BGE261983:BGF261983 BQA261983:BQB261983 BZW261983:BZX261983 CJS261983:CJT261983 CTO261983:CTP261983 DDK261983:DDL261983 DNG261983:DNH261983 DXC261983:DXD261983 EGY261983:EGZ261983 EQU261983:EQV261983 FAQ261983:FAR261983 FKM261983:FKN261983 FUI261983:FUJ261983 GEE261983:GEF261983 GOA261983:GOB261983 GXW261983:GXX261983 HHS261983:HHT261983 HRO261983:HRP261983 IBK261983:IBL261983 ILG261983:ILH261983 IVC261983:IVD261983 JEY261983:JEZ261983 JOU261983:JOV261983 JYQ261983:JYR261983 KIM261983:KIN261983 KSI261983:KSJ261983 LCE261983:LCF261983 LMA261983:LMB261983 LVW261983:LVX261983 MFS261983:MFT261983 MPO261983:MPP261983 MZK261983:MZL261983 NJG261983:NJH261983 NTC261983:NTD261983 OCY261983:OCZ261983 OMU261983:OMV261983 OWQ261983:OWR261983 PGM261983:PGN261983 PQI261983:PQJ261983 QAE261983:QAF261983 QKA261983:QKB261983 QTW261983:QTX261983 RDS261983:RDT261983 RNO261983:RNP261983 RXK261983:RXL261983 SHG261983:SHH261983 SRC261983:SRD261983 TAY261983:TAZ261983 TKU261983:TKV261983 TUQ261983:TUR261983 UEM261983:UEN261983 UOI261983:UOJ261983 UYE261983:UYF261983 VIA261983:VIB261983 VRW261983:VRX261983 WBS261983:WBT261983 WLO261983:WLP261983 WVK261983:WVL261983 H327519:I327519 IY327519:IZ327519 SU327519:SV327519 ACQ327519:ACR327519 AMM327519:AMN327519 AWI327519:AWJ327519 BGE327519:BGF327519 BQA327519:BQB327519 BZW327519:BZX327519 CJS327519:CJT327519 CTO327519:CTP327519 DDK327519:DDL327519 DNG327519:DNH327519 DXC327519:DXD327519 EGY327519:EGZ327519 EQU327519:EQV327519 FAQ327519:FAR327519 FKM327519:FKN327519 FUI327519:FUJ327519 GEE327519:GEF327519 GOA327519:GOB327519 GXW327519:GXX327519 HHS327519:HHT327519 HRO327519:HRP327519 IBK327519:IBL327519 ILG327519:ILH327519 IVC327519:IVD327519 JEY327519:JEZ327519 JOU327519:JOV327519 JYQ327519:JYR327519 KIM327519:KIN327519 KSI327519:KSJ327519 LCE327519:LCF327519 LMA327519:LMB327519 LVW327519:LVX327519 MFS327519:MFT327519 MPO327519:MPP327519 MZK327519:MZL327519 NJG327519:NJH327519 NTC327519:NTD327519 OCY327519:OCZ327519 OMU327519:OMV327519 OWQ327519:OWR327519 PGM327519:PGN327519 PQI327519:PQJ327519 QAE327519:QAF327519 QKA327519:QKB327519 QTW327519:QTX327519 RDS327519:RDT327519 RNO327519:RNP327519 RXK327519:RXL327519 SHG327519:SHH327519 SRC327519:SRD327519 TAY327519:TAZ327519 TKU327519:TKV327519 TUQ327519:TUR327519 UEM327519:UEN327519 UOI327519:UOJ327519 UYE327519:UYF327519 VIA327519:VIB327519 VRW327519:VRX327519 WBS327519:WBT327519 WLO327519:WLP327519 WVK327519:WVL327519 H393055:I393055 IY393055:IZ393055 SU393055:SV393055 ACQ393055:ACR393055 AMM393055:AMN393055 AWI393055:AWJ393055 BGE393055:BGF393055 BQA393055:BQB393055 BZW393055:BZX393055 CJS393055:CJT393055 CTO393055:CTP393055 DDK393055:DDL393055 DNG393055:DNH393055 DXC393055:DXD393055 EGY393055:EGZ393055 EQU393055:EQV393055 FAQ393055:FAR393055 FKM393055:FKN393055 FUI393055:FUJ393055 GEE393055:GEF393055 GOA393055:GOB393055 GXW393055:GXX393055 HHS393055:HHT393055 HRO393055:HRP393055 IBK393055:IBL393055 ILG393055:ILH393055 IVC393055:IVD393055 JEY393055:JEZ393055 JOU393055:JOV393055 JYQ393055:JYR393055 KIM393055:KIN393055 KSI393055:KSJ393055 LCE393055:LCF393055 LMA393055:LMB393055 LVW393055:LVX393055 MFS393055:MFT393055 MPO393055:MPP393055 MZK393055:MZL393055 NJG393055:NJH393055 NTC393055:NTD393055 OCY393055:OCZ393055 OMU393055:OMV393055 OWQ393055:OWR393055 PGM393055:PGN393055 PQI393055:PQJ393055 QAE393055:QAF393055 QKA393055:QKB393055 QTW393055:QTX393055 RDS393055:RDT393055 RNO393055:RNP393055 RXK393055:RXL393055 SHG393055:SHH393055 SRC393055:SRD393055 TAY393055:TAZ393055 TKU393055:TKV393055 TUQ393055:TUR393055 UEM393055:UEN393055 UOI393055:UOJ393055 UYE393055:UYF393055 VIA393055:VIB393055 VRW393055:VRX393055 WBS393055:WBT393055 WLO393055:WLP393055 WVK393055:WVL393055 H458591:I458591 IY458591:IZ458591 SU458591:SV458591 ACQ458591:ACR458591 AMM458591:AMN458591 AWI458591:AWJ458591 BGE458591:BGF458591 BQA458591:BQB458591 BZW458591:BZX458591 CJS458591:CJT458591 CTO458591:CTP458591 DDK458591:DDL458591 DNG458591:DNH458591 DXC458591:DXD458591 EGY458591:EGZ458591 EQU458591:EQV458591 FAQ458591:FAR458591 FKM458591:FKN458591 FUI458591:FUJ458591 GEE458591:GEF458591 GOA458591:GOB458591 GXW458591:GXX458591 HHS458591:HHT458591 HRO458591:HRP458591 IBK458591:IBL458591 ILG458591:ILH458591 IVC458591:IVD458591 JEY458591:JEZ458591 JOU458591:JOV458591 JYQ458591:JYR458591 KIM458591:KIN458591 KSI458591:KSJ458591 LCE458591:LCF458591 LMA458591:LMB458591 LVW458591:LVX458591 MFS458591:MFT458591 MPO458591:MPP458591 MZK458591:MZL458591 NJG458591:NJH458591 NTC458591:NTD458591 OCY458591:OCZ458591 OMU458591:OMV458591 OWQ458591:OWR458591 PGM458591:PGN458591 PQI458591:PQJ458591 QAE458591:QAF458591 QKA458591:QKB458591 QTW458591:QTX458591 RDS458591:RDT458591 RNO458591:RNP458591 RXK458591:RXL458591 SHG458591:SHH458591 SRC458591:SRD458591 TAY458591:TAZ458591 TKU458591:TKV458591 TUQ458591:TUR458591 UEM458591:UEN458591 UOI458591:UOJ458591 UYE458591:UYF458591 VIA458591:VIB458591 VRW458591:VRX458591 WBS458591:WBT458591 WLO458591:WLP458591 WVK458591:WVL458591 H524127:I524127 IY524127:IZ524127 SU524127:SV524127 ACQ524127:ACR524127 AMM524127:AMN524127 AWI524127:AWJ524127 BGE524127:BGF524127 BQA524127:BQB524127 BZW524127:BZX524127 CJS524127:CJT524127 CTO524127:CTP524127 DDK524127:DDL524127 DNG524127:DNH524127 DXC524127:DXD524127 EGY524127:EGZ524127 EQU524127:EQV524127 FAQ524127:FAR524127 FKM524127:FKN524127 FUI524127:FUJ524127 GEE524127:GEF524127 GOA524127:GOB524127 GXW524127:GXX524127 HHS524127:HHT524127 HRO524127:HRP524127 IBK524127:IBL524127 ILG524127:ILH524127 IVC524127:IVD524127 JEY524127:JEZ524127 JOU524127:JOV524127 JYQ524127:JYR524127 KIM524127:KIN524127 KSI524127:KSJ524127 LCE524127:LCF524127 LMA524127:LMB524127 LVW524127:LVX524127 MFS524127:MFT524127 MPO524127:MPP524127 MZK524127:MZL524127 NJG524127:NJH524127 NTC524127:NTD524127 OCY524127:OCZ524127 OMU524127:OMV524127 OWQ524127:OWR524127 PGM524127:PGN524127 PQI524127:PQJ524127 QAE524127:QAF524127 QKA524127:QKB524127 QTW524127:QTX524127 RDS524127:RDT524127 RNO524127:RNP524127 RXK524127:RXL524127 SHG524127:SHH524127 SRC524127:SRD524127 TAY524127:TAZ524127 TKU524127:TKV524127 TUQ524127:TUR524127 UEM524127:UEN524127 UOI524127:UOJ524127 UYE524127:UYF524127 VIA524127:VIB524127 VRW524127:VRX524127 WBS524127:WBT524127 WLO524127:WLP524127 WVK524127:WVL524127 H589663:I589663 IY589663:IZ589663 SU589663:SV589663 ACQ589663:ACR589663 AMM589663:AMN589663 AWI589663:AWJ589663 BGE589663:BGF589663 BQA589663:BQB589663 BZW589663:BZX589663 CJS589663:CJT589663 CTO589663:CTP589663 DDK589663:DDL589663 DNG589663:DNH589663 DXC589663:DXD589663 EGY589663:EGZ589663 EQU589663:EQV589663 FAQ589663:FAR589663 FKM589663:FKN589663 FUI589663:FUJ589663 GEE589663:GEF589663 GOA589663:GOB589663 GXW589663:GXX589663 HHS589663:HHT589663 HRO589663:HRP589663 IBK589663:IBL589663 ILG589663:ILH589663 IVC589663:IVD589663 JEY589663:JEZ589663 JOU589663:JOV589663 JYQ589663:JYR589663 KIM589663:KIN589663 KSI589663:KSJ589663 LCE589663:LCF589663 LMA589663:LMB589663 LVW589663:LVX589663 MFS589663:MFT589663 MPO589663:MPP589663 MZK589663:MZL589663 NJG589663:NJH589663 NTC589663:NTD589663 OCY589663:OCZ589663 OMU589663:OMV589663 OWQ589663:OWR589663 PGM589663:PGN589663 PQI589663:PQJ589663 QAE589663:QAF589663 QKA589663:QKB589663 QTW589663:QTX589663 RDS589663:RDT589663 RNO589663:RNP589663 RXK589663:RXL589663 SHG589663:SHH589663 SRC589663:SRD589663 TAY589663:TAZ589663 TKU589663:TKV589663 TUQ589663:TUR589663 UEM589663:UEN589663 UOI589663:UOJ589663 UYE589663:UYF589663 VIA589663:VIB589663 VRW589663:VRX589663 WBS589663:WBT589663 WLO589663:WLP589663 WVK589663:WVL589663 H655199:I655199 IY655199:IZ655199 SU655199:SV655199 ACQ655199:ACR655199 AMM655199:AMN655199 AWI655199:AWJ655199 BGE655199:BGF655199 BQA655199:BQB655199 BZW655199:BZX655199 CJS655199:CJT655199 CTO655199:CTP655199 DDK655199:DDL655199 DNG655199:DNH655199 DXC655199:DXD655199 EGY655199:EGZ655199 EQU655199:EQV655199 FAQ655199:FAR655199 FKM655199:FKN655199 FUI655199:FUJ655199 GEE655199:GEF655199 GOA655199:GOB655199 GXW655199:GXX655199 HHS655199:HHT655199 HRO655199:HRP655199 IBK655199:IBL655199 ILG655199:ILH655199 IVC655199:IVD655199 JEY655199:JEZ655199 JOU655199:JOV655199 JYQ655199:JYR655199 KIM655199:KIN655199 KSI655199:KSJ655199 LCE655199:LCF655199 LMA655199:LMB655199 LVW655199:LVX655199 MFS655199:MFT655199 MPO655199:MPP655199 MZK655199:MZL655199 NJG655199:NJH655199 NTC655199:NTD655199 OCY655199:OCZ655199 OMU655199:OMV655199 OWQ655199:OWR655199 PGM655199:PGN655199 PQI655199:PQJ655199 QAE655199:QAF655199 QKA655199:QKB655199 QTW655199:QTX655199 RDS655199:RDT655199 RNO655199:RNP655199 RXK655199:RXL655199 SHG655199:SHH655199 SRC655199:SRD655199 TAY655199:TAZ655199 TKU655199:TKV655199 TUQ655199:TUR655199 UEM655199:UEN655199 UOI655199:UOJ655199 UYE655199:UYF655199 VIA655199:VIB655199 VRW655199:VRX655199 WBS655199:WBT655199 WLO655199:WLP655199 WVK655199:WVL655199 H720735:I720735 IY720735:IZ720735 SU720735:SV720735 ACQ720735:ACR720735 AMM720735:AMN720735 AWI720735:AWJ720735 BGE720735:BGF720735 BQA720735:BQB720735 BZW720735:BZX720735 CJS720735:CJT720735 CTO720735:CTP720735 DDK720735:DDL720735 DNG720735:DNH720735 DXC720735:DXD720735 EGY720735:EGZ720735 EQU720735:EQV720735 FAQ720735:FAR720735 FKM720735:FKN720735 FUI720735:FUJ720735 GEE720735:GEF720735 GOA720735:GOB720735 GXW720735:GXX720735 HHS720735:HHT720735 HRO720735:HRP720735 IBK720735:IBL720735 ILG720735:ILH720735 IVC720735:IVD720735 JEY720735:JEZ720735 JOU720735:JOV720735 JYQ720735:JYR720735 KIM720735:KIN720735 KSI720735:KSJ720735 LCE720735:LCF720735 LMA720735:LMB720735 LVW720735:LVX720735 MFS720735:MFT720735 MPO720735:MPP720735 MZK720735:MZL720735 NJG720735:NJH720735 NTC720735:NTD720735 OCY720735:OCZ720735 OMU720735:OMV720735 OWQ720735:OWR720735 PGM720735:PGN720735 PQI720735:PQJ720735 QAE720735:QAF720735 QKA720735:QKB720735 QTW720735:QTX720735 RDS720735:RDT720735 RNO720735:RNP720735 RXK720735:RXL720735 SHG720735:SHH720735 SRC720735:SRD720735 TAY720735:TAZ720735 TKU720735:TKV720735 TUQ720735:TUR720735 UEM720735:UEN720735 UOI720735:UOJ720735 UYE720735:UYF720735 VIA720735:VIB720735 VRW720735:VRX720735 WBS720735:WBT720735 WLO720735:WLP720735 WVK720735:WVL720735 H786271:I786271 IY786271:IZ786271 SU786271:SV786271 ACQ786271:ACR786271 AMM786271:AMN786271 AWI786271:AWJ786271 BGE786271:BGF786271 BQA786271:BQB786271 BZW786271:BZX786271 CJS786271:CJT786271 CTO786271:CTP786271 DDK786271:DDL786271 DNG786271:DNH786271 DXC786271:DXD786271 EGY786271:EGZ786271 EQU786271:EQV786271 FAQ786271:FAR786271 FKM786271:FKN786271 FUI786271:FUJ786271 GEE786271:GEF786271 GOA786271:GOB786271 GXW786271:GXX786271 HHS786271:HHT786271 HRO786271:HRP786271 IBK786271:IBL786271 ILG786271:ILH786271 IVC786271:IVD786271 JEY786271:JEZ786271 JOU786271:JOV786271 JYQ786271:JYR786271 KIM786271:KIN786271 KSI786271:KSJ786271 LCE786271:LCF786271 LMA786271:LMB786271 LVW786271:LVX786271 MFS786271:MFT786271 MPO786271:MPP786271 MZK786271:MZL786271 NJG786271:NJH786271 NTC786271:NTD786271 OCY786271:OCZ786271 OMU786271:OMV786271 OWQ786271:OWR786271 PGM786271:PGN786271 PQI786271:PQJ786271 QAE786271:QAF786271 QKA786271:QKB786271 QTW786271:QTX786271 RDS786271:RDT786271 RNO786271:RNP786271 RXK786271:RXL786271 SHG786271:SHH786271 SRC786271:SRD786271 TAY786271:TAZ786271 TKU786271:TKV786271 TUQ786271:TUR786271 UEM786271:UEN786271 UOI786271:UOJ786271 UYE786271:UYF786271 VIA786271:VIB786271 VRW786271:VRX786271 WBS786271:WBT786271 WLO786271:WLP786271 WVK786271:WVL786271 H851807:I851807 IY851807:IZ851807 SU851807:SV851807 ACQ851807:ACR851807 AMM851807:AMN851807 AWI851807:AWJ851807 BGE851807:BGF851807 BQA851807:BQB851807 BZW851807:BZX851807 CJS851807:CJT851807 CTO851807:CTP851807 DDK851807:DDL851807 DNG851807:DNH851807 DXC851807:DXD851807 EGY851807:EGZ851807 EQU851807:EQV851807 FAQ851807:FAR851807 FKM851807:FKN851807 FUI851807:FUJ851807 GEE851807:GEF851807 GOA851807:GOB851807 GXW851807:GXX851807 HHS851807:HHT851807 HRO851807:HRP851807 IBK851807:IBL851807 ILG851807:ILH851807 IVC851807:IVD851807 JEY851807:JEZ851807 JOU851807:JOV851807 JYQ851807:JYR851807 KIM851807:KIN851807 KSI851807:KSJ851807 LCE851807:LCF851807 LMA851807:LMB851807 LVW851807:LVX851807 MFS851807:MFT851807 MPO851807:MPP851807 MZK851807:MZL851807 NJG851807:NJH851807 NTC851807:NTD851807 OCY851807:OCZ851807 OMU851807:OMV851807 OWQ851807:OWR851807 PGM851807:PGN851807 PQI851807:PQJ851807 QAE851807:QAF851807 QKA851807:QKB851807 QTW851807:QTX851807 RDS851807:RDT851807 RNO851807:RNP851807 RXK851807:RXL851807 SHG851807:SHH851807 SRC851807:SRD851807 TAY851807:TAZ851807 TKU851807:TKV851807 TUQ851807:TUR851807 UEM851807:UEN851807 UOI851807:UOJ851807 UYE851807:UYF851807 VIA851807:VIB851807 VRW851807:VRX851807 WBS851807:WBT851807 WLO851807:WLP851807 WVK851807:WVL851807 H917343:I917343 IY917343:IZ917343 SU917343:SV917343 ACQ917343:ACR917343 AMM917343:AMN917343 AWI917343:AWJ917343 BGE917343:BGF917343 BQA917343:BQB917343 BZW917343:BZX917343 CJS917343:CJT917343 CTO917343:CTP917343 DDK917343:DDL917343 DNG917343:DNH917343 DXC917343:DXD917343 EGY917343:EGZ917343 EQU917343:EQV917343 FAQ917343:FAR917343 FKM917343:FKN917343 FUI917343:FUJ917343 GEE917343:GEF917343 GOA917343:GOB917343 GXW917343:GXX917343 HHS917343:HHT917343 HRO917343:HRP917343 IBK917343:IBL917343 ILG917343:ILH917343 IVC917343:IVD917343 JEY917343:JEZ917343 JOU917343:JOV917343 JYQ917343:JYR917343 KIM917343:KIN917343 KSI917343:KSJ917343 LCE917343:LCF917343 LMA917343:LMB917343 LVW917343:LVX917343 MFS917343:MFT917343 MPO917343:MPP917343 MZK917343:MZL917343 NJG917343:NJH917343 NTC917343:NTD917343 OCY917343:OCZ917343 OMU917343:OMV917343 OWQ917343:OWR917343 PGM917343:PGN917343 PQI917343:PQJ917343 QAE917343:QAF917343 QKA917343:QKB917343 QTW917343:QTX917343 RDS917343:RDT917343 RNO917343:RNP917343 RXK917343:RXL917343 SHG917343:SHH917343 SRC917343:SRD917343 TAY917343:TAZ917343 TKU917343:TKV917343 TUQ917343:TUR917343 UEM917343:UEN917343 UOI917343:UOJ917343 UYE917343:UYF917343 VIA917343:VIB917343 VRW917343:VRX917343 WBS917343:WBT917343 WLO917343:WLP917343 WVK917343:WVL917343 H982879:I982879 IY982879:IZ982879 SU982879:SV982879 ACQ982879:ACR982879 AMM982879:AMN982879 AWI982879:AWJ982879 BGE982879:BGF982879 BQA982879:BQB982879 BZW982879:BZX982879 CJS982879:CJT982879 CTO982879:CTP982879 DDK982879:DDL982879 DNG982879:DNH982879 DXC982879:DXD982879 EGY982879:EGZ982879 EQU982879:EQV982879 FAQ982879:FAR982879 FKM982879:FKN982879 FUI982879:FUJ982879 GEE982879:GEF982879 GOA982879:GOB982879 GXW982879:GXX982879 HHS982879:HHT982879 HRO982879:HRP982879 IBK982879:IBL982879 ILG982879:ILH982879 IVC982879:IVD982879 JEY982879:JEZ982879 JOU982879:JOV982879 JYQ982879:JYR982879 KIM982879:KIN982879 KSI982879:KSJ982879 LCE982879:LCF982879 LMA982879:LMB982879 LVW982879:LVX982879 MFS982879:MFT982879 MPO982879:MPP982879 MZK982879:MZL982879 NJG982879:NJH982879 NTC982879:NTD982879 OCY982879:OCZ982879 OMU982879:OMV982879 OWQ982879:OWR982879 PGM982879:PGN982879 PQI982879:PQJ982879 QAE982879:QAF982879 QKA982879:QKB982879 QTW982879:QTX982879 RDS982879:RDT982879 RNO982879:RNP982879 RXK982879:RXL982879 SHG982879:SHH982879 SRC982879:SRD982879 TAY982879:TAZ982879 TKU982879:TKV982879 TUQ982879:TUR982879 UEM982879:UEN982879 UOI982879:UOJ982879 UYE982879:UYF982879 VIA982879:VIB982879 VRW982879:VRX982879 WBS982879:WBT982879 WLO982879:WLP982879 WVK982879:WVL982879" xr:uid="{00000000-0002-0000-0100-000004000000}">
      <formula1>999999999999</formula1>
    </dataValidation>
  </dataValidations>
  <pageMargins left="0.75" right="0.75" top="1" bottom="1" header="0.5" footer="0.5"/>
  <pageSetup paperSize="9" scale="48" orientation="portrait" r:id="rId1"/>
  <headerFooter alignWithMargins="0"/>
  <ignoredErrors>
    <ignoredError sqref="H8:I8 H37:I37 H64:I64 H10:I10 H16:I16 H21:I22 H28:I28 H34:I35 H40:I40 H51:I51 H61:I61"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63"/>
  <sheetViews>
    <sheetView view="pageBreakPreview" topLeftCell="A33" zoomScale="110" zoomScaleNormal="100" zoomScaleSheetLayoutView="110" workbookViewId="0">
      <selection activeCell="G7" sqref="A7:I63"/>
    </sheetView>
  </sheetViews>
  <sheetFormatPr defaultRowHeight="12.75" x14ac:dyDescent="0.2"/>
  <cols>
    <col min="1" max="6" width="9.140625" style="2"/>
    <col min="7" max="7" width="9.140625" style="4"/>
    <col min="8" max="8" width="12.5703125" style="55" customWidth="1"/>
    <col min="9" max="9" width="11.7109375" style="55" bestFit="1"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86" t="s">
        <v>5</v>
      </c>
      <c r="B1" s="168"/>
      <c r="C1" s="168"/>
      <c r="D1" s="168"/>
      <c r="E1" s="168"/>
      <c r="F1" s="168"/>
      <c r="G1" s="168"/>
      <c r="H1" s="168"/>
      <c r="I1" s="168"/>
    </row>
    <row r="2" spans="1:9" x14ac:dyDescent="0.2">
      <c r="A2" s="184" t="s">
        <v>286</v>
      </c>
      <c r="B2" s="185"/>
      <c r="C2" s="185"/>
      <c r="D2" s="185"/>
      <c r="E2" s="185"/>
      <c r="F2" s="185"/>
      <c r="G2" s="185"/>
      <c r="H2" s="185"/>
      <c r="I2" s="185"/>
    </row>
    <row r="3" spans="1:9" x14ac:dyDescent="0.2">
      <c r="A3" s="192" t="s">
        <v>221</v>
      </c>
      <c r="B3" s="193"/>
      <c r="C3" s="193"/>
      <c r="D3" s="193"/>
      <c r="E3" s="193"/>
      <c r="F3" s="193"/>
      <c r="G3" s="193"/>
      <c r="H3" s="193"/>
      <c r="I3" s="193"/>
    </row>
    <row r="4" spans="1:9" x14ac:dyDescent="0.2">
      <c r="A4" s="189" t="s">
        <v>283</v>
      </c>
      <c r="B4" s="190"/>
      <c r="C4" s="190"/>
      <c r="D4" s="190"/>
      <c r="E4" s="190"/>
      <c r="F4" s="190"/>
      <c r="G4" s="190"/>
      <c r="H4" s="190"/>
      <c r="I4" s="191"/>
    </row>
    <row r="5" spans="1:9" ht="33.75" x14ac:dyDescent="0.2">
      <c r="A5" s="187" t="s">
        <v>2</v>
      </c>
      <c r="B5" s="179"/>
      <c r="C5" s="179"/>
      <c r="D5" s="179"/>
      <c r="E5" s="179"/>
      <c r="F5" s="180"/>
      <c r="G5" s="25" t="s">
        <v>6</v>
      </c>
      <c r="H5" s="54" t="s">
        <v>173</v>
      </c>
      <c r="I5" s="54" t="s">
        <v>174</v>
      </c>
    </row>
    <row r="6" spans="1:9" x14ac:dyDescent="0.2">
      <c r="A6" s="188">
        <v>1</v>
      </c>
      <c r="B6" s="177"/>
      <c r="C6" s="177"/>
      <c r="D6" s="177"/>
      <c r="E6" s="177"/>
      <c r="F6" s="177"/>
      <c r="G6" s="20">
        <v>2</v>
      </c>
      <c r="H6" s="26">
        <v>3</v>
      </c>
      <c r="I6" s="26">
        <v>4</v>
      </c>
    </row>
    <row r="7" spans="1:9" ht="12.75" customHeight="1" x14ac:dyDescent="0.2">
      <c r="A7" s="164" t="s">
        <v>239</v>
      </c>
      <c r="B7" s="165"/>
      <c r="C7" s="165"/>
      <c r="D7" s="165"/>
      <c r="E7" s="165"/>
      <c r="F7" s="165"/>
      <c r="G7" s="23">
        <v>1</v>
      </c>
      <c r="H7" s="51">
        <f>H8+H14</f>
        <v>2017744</v>
      </c>
      <c r="I7" s="51">
        <f>I8+I14</f>
        <v>2177940</v>
      </c>
    </row>
    <row r="8" spans="1:9" ht="12.75" customHeight="1" x14ac:dyDescent="0.2">
      <c r="A8" s="165" t="s">
        <v>240</v>
      </c>
      <c r="B8" s="165"/>
      <c r="C8" s="165"/>
      <c r="D8" s="165"/>
      <c r="E8" s="165"/>
      <c r="F8" s="165"/>
      <c r="G8" s="23">
        <v>2</v>
      </c>
      <c r="H8" s="51">
        <f>SUM(H9:H13)</f>
        <v>1299319</v>
      </c>
      <c r="I8" s="51">
        <f>SUM(I9:I13)</f>
        <v>1375336</v>
      </c>
    </row>
    <row r="9" spans="1:9" ht="12.75" customHeight="1" x14ac:dyDescent="0.2">
      <c r="A9" s="162" t="s">
        <v>59</v>
      </c>
      <c r="B9" s="162"/>
      <c r="C9" s="162"/>
      <c r="D9" s="162"/>
      <c r="E9" s="162"/>
      <c r="F9" s="162"/>
      <c r="G9" s="21">
        <v>3</v>
      </c>
      <c r="H9" s="52">
        <v>499422</v>
      </c>
      <c r="I9" s="52">
        <v>609203</v>
      </c>
    </row>
    <row r="10" spans="1:9" ht="12.75" customHeight="1" x14ac:dyDescent="0.2">
      <c r="A10" s="162" t="s">
        <v>60</v>
      </c>
      <c r="B10" s="162"/>
      <c r="C10" s="162"/>
      <c r="D10" s="162"/>
      <c r="E10" s="162"/>
      <c r="F10" s="162"/>
      <c r="G10" s="21">
        <v>4</v>
      </c>
      <c r="H10" s="52">
        <v>677682</v>
      </c>
      <c r="I10" s="52">
        <v>680727</v>
      </c>
    </row>
    <row r="11" spans="1:9" ht="12.75" customHeight="1" x14ac:dyDescent="0.2">
      <c r="A11" s="162" t="s">
        <v>61</v>
      </c>
      <c r="B11" s="162"/>
      <c r="C11" s="162"/>
      <c r="D11" s="162"/>
      <c r="E11" s="162"/>
      <c r="F11" s="162"/>
      <c r="G11" s="21">
        <v>5</v>
      </c>
      <c r="H11" s="52">
        <v>122215</v>
      </c>
      <c r="I11" s="52">
        <v>85406</v>
      </c>
    </row>
    <row r="12" spans="1:9" ht="12.75" customHeight="1" x14ac:dyDescent="0.2">
      <c r="A12" s="162" t="s">
        <v>62</v>
      </c>
      <c r="B12" s="162"/>
      <c r="C12" s="162"/>
      <c r="D12" s="162"/>
      <c r="E12" s="162"/>
      <c r="F12" s="162"/>
      <c r="G12" s="21">
        <v>6</v>
      </c>
      <c r="H12" s="52">
        <v>0</v>
      </c>
      <c r="I12" s="52">
        <v>0</v>
      </c>
    </row>
    <row r="13" spans="1:9" ht="12.75" customHeight="1" x14ac:dyDescent="0.2">
      <c r="A13" s="162" t="s">
        <v>63</v>
      </c>
      <c r="B13" s="162"/>
      <c r="C13" s="162"/>
      <c r="D13" s="162"/>
      <c r="E13" s="162"/>
      <c r="F13" s="162"/>
      <c r="G13" s="21">
        <v>7</v>
      </c>
      <c r="H13" s="52">
        <v>0</v>
      </c>
      <c r="I13" s="52">
        <v>0</v>
      </c>
    </row>
    <row r="14" spans="1:9" ht="12.75" customHeight="1" x14ac:dyDescent="0.2">
      <c r="A14" s="165" t="s">
        <v>241</v>
      </c>
      <c r="B14" s="165"/>
      <c r="C14" s="165"/>
      <c r="D14" s="165"/>
      <c r="E14" s="165"/>
      <c r="F14" s="165"/>
      <c r="G14" s="23">
        <v>8</v>
      </c>
      <c r="H14" s="51">
        <f>H15+H16+H17</f>
        <v>718425</v>
      </c>
      <c r="I14" s="51">
        <f>I15+I16+I17</f>
        <v>802604</v>
      </c>
    </row>
    <row r="15" spans="1:9" ht="12.75" customHeight="1" x14ac:dyDescent="0.2">
      <c r="A15" s="162" t="s">
        <v>64</v>
      </c>
      <c r="B15" s="162"/>
      <c r="C15" s="162"/>
      <c r="D15" s="162"/>
      <c r="E15" s="162"/>
      <c r="F15" s="162"/>
      <c r="G15" s="21">
        <v>9</v>
      </c>
      <c r="H15" s="52">
        <v>0</v>
      </c>
      <c r="I15" s="52">
        <v>0</v>
      </c>
    </row>
    <row r="16" spans="1:9" ht="28.15" customHeight="1" x14ac:dyDescent="0.2">
      <c r="A16" s="162" t="s">
        <v>65</v>
      </c>
      <c r="B16" s="162"/>
      <c r="C16" s="162"/>
      <c r="D16" s="162"/>
      <c r="E16" s="162"/>
      <c r="F16" s="162"/>
      <c r="G16" s="21">
        <v>10</v>
      </c>
      <c r="H16" s="52">
        <v>355160</v>
      </c>
      <c r="I16" s="52">
        <v>355923</v>
      </c>
    </row>
    <row r="17" spans="1:9" ht="12.75" customHeight="1" x14ac:dyDescent="0.2">
      <c r="A17" s="162" t="s">
        <v>66</v>
      </c>
      <c r="B17" s="162"/>
      <c r="C17" s="162"/>
      <c r="D17" s="162"/>
      <c r="E17" s="162"/>
      <c r="F17" s="162"/>
      <c r="G17" s="21">
        <v>11</v>
      </c>
      <c r="H17" s="52">
        <v>363265</v>
      </c>
      <c r="I17" s="52">
        <v>446681</v>
      </c>
    </row>
    <row r="18" spans="1:9" ht="12.75" customHeight="1" x14ac:dyDescent="0.2">
      <c r="A18" s="164" t="s">
        <v>242</v>
      </c>
      <c r="B18" s="165"/>
      <c r="C18" s="165"/>
      <c r="D18" s="165"/>
      <c r="E18" s="165"/>
      <c r="F18" s="165"/>
      <c r="G18" s="23">
        <v>12</v>
      </c>
      <c r="H18" s="51">
        <f>H19+H22+H26+H27+H28+H31+H32</f>
        <v>2051463</v>
      </c>
      <c r="I18" s="51">
        <f>I19+I22+I26+I27+I28+I31+I32</f>
        <v>2217219</v>
      </c>
    </row>
    <row r="19" spans="1:9" ht="12.75" customHeight="1" x14ac:dyDescent="0.2">
      <c r="A19" s="165" t="s">
        <v>243</v>
      </c>
      <c r="B19" s="165"/>
      <c r="C19" s="165"/>
      <c r="D19" s="165"/>
      <c r="E19" s="165"/>
      <c r="F19" s="165"/>
      <c r="G19" s="23">
        <v>13</v>
      </c>
      <c r="H19" s="51">
        <f>H20+H21</f>
        <v>592332</v>
      </c>
      <c r="I19" s="51">
        <f>I20+I21</f>
        <v>609753</v>
      </c>
    </row>
    <row r="20" spans="1:9" ht="12.75" customHeight="1" x14ac:dyDescent="0.2">
      <c r="A20" s="162" t="s">
        <v>67</v>
      </c>
      <c r="B20" s="162"/>
      <c r="C20" s="162"/>
      <c r="D20" s="162"/>
      <c r="E20" s="162"/>
      <c r="F20" s="162"/>
      <c r="G20" s="21">
        <v>14</v>
      </c>
      <c r="H20" s="52">
        <v>65956</v>
      </c>
      <c r="I20" s="52">
        <v>75305</v>
      </c>
    </row>
    <row r="21" spans="1:9" ht="12.75" customHeight="1" x14ac:dyDescent="0.2">
      <c r="A21" s="162" t="s">
        <v>68</v>
      </c>
      <c r="B21" s="162"/>
      <c r="C21" s="162"/>
      <c r="D21" s="162"/>
      <c r="E21" s="162"/>
      <c r="F21" s="162"/>
      <c r="G21" s="21">
        <v>15</v>
      </c>
      <c r="H21" s="52">
        <v>526376</v>
      </c>
      <c r="I21" s="52">
        <v>534448</v>
      </c>
    </row>
    <row r="22" spans="1:9" ht="12.75" customHeight="1" x14ac:dyDescent="0.2">
      <c r="A22" s="165" t="s">
        <v>244</v>
      </c>
      <c r="B22" s="165"/>
      <c r="C22" s="165"/>
      <c r="D22" s="165"/>
      <c r="E22" s="165"/>
      <c r="F22" s="165"/>
      <c r="G22" s="23">
        <v>16</v>
      </c>
      <c r="H22" s="51">
        <f>H23+H24+H25</f>
        <v>951287</v>
      </c>
      <c r="I22" s="51">
        <f>I23+I24+I25</f>
        <v>1020448</v>
      </c>
    </row>
    <row r="23" spans="1:9" ht="12.75" customHeight="1" x14ac:dyDescent="0.2">
      <c r="A23" s="162" t="s">
        <v>69</v>
      </c>
      <c r="B23" s="162"/>
      <c r="C23" s="162"/>
      <c r="D23" s="162"/>
      <c r="E23" s="162"/>
      <c r="F23" s="162"/>
      <c r="G23" s="21">
        <v>17</v>
      </c>
      <c r="H23" s="52">
        <v>543802</v>
      </c>
      <c r="I23" s="52">
        <v>579908</v>
      </c>
    </row>
    <row r="24" spans="1:9" ht="12.75" customHeight="1" x14ac:dyDescent="0.2">
      <c r="A24" s="162" t="s">
        <v>70</v>
      </c>
      <c r="B24" s="162"/>
      <c r="C24" s="162"/>
      <c r="D24" s="162"/>
      <c r="E24" s="162"/>
      <c r="F24" s="162"/>
      <c r="G24" s="21">
        <v>18</v>
      </c>
      <c r="H24" s="52">
        <v>275607</v>
      </c>
      <c r="I24" s="52">
        <v>299421</v>
      </c>
    </row>
    <row r="25" spans="1:9" ht="12.75" customHeight="1" x14ac:dyDescent="0.2">
      <c r="A25" s="162" t="s">
        <v>71</v>
      </c>
      <c r="B25" s="162"/>
      <c r="C25" s="162"/>
      <c r="D25" s="162"/>
      <c r="E25" s="162"/>
      <c r="F25" s="162"/>
      <c r="G25" s="21">
        <v>19</v>
      </c>
      <c r="H25" s="52">
        <v>131878</v>
      </c>
      <c r="I25" s="52">
        <v>141119</v>
      </c>
    </row>
    <row r="26" spans="1:9" ht="12.75" customHeight="1" x14ac:dyDescent="0.2">
      <c r="A26" s="162" t="s">
        <v>72</v>
      </c>
      <c r="B26" s="162"/>
      <c r="C26" s="162"/>
      <c r="D26" s="162"/>
      <c r="E26" s="162"/>
      <c r="F26" s="162"/>
      <c r="G26" s="21">
        <v>20</v>
      </c>
      <c r="H26" s="52">
        <v>207741</v>
      </c>
      <c r="I26" s="52">
        <v>217806</v>
      </c>
    </row>
    <row r="27" spans="1:9" ht="12.75" customHeight="1" x14ac:dyDescent="0.2">
      <c r="A27" s="162" t="s">
        <v>73</v>
      </c>
      <c r="B27" s="162"/>
      <c r="C27" s="162"/>
      <c r="D27" s="162"/>
      <c r="E27" s="162"/>
      <c r="F27" s="162"/>
      <c r="G27" s="21">
        <v>21</v>
      </c>
      <c r="H27" s="52">
        <v>286797</v>
      </c>
      <c r="I27" s="52">
        <v>320089</v>
      </c>
    </row>
    <row r="28" spans="1:9" ht="12.75" customHeight="1" x14ac:dyDescent="0.2">
      <c r="A28" s="165" t="s">
        <v>245</v>
      </c>
      <c r="B28" s="165"/>
      <c r="C28" s="165"/>
      <c r="D28" s="165"/>
      <c r="E28" s="165"/>
      <c r="F28" s="165"/>
      <c r="G28" s="23">
        <v>22</v>
      </c>
      <c r="H28" s="51">
        <f>H29+H30</f>
        <v>0</v>
      </c>
      <c r="I28" s="51">
        <f>I29+I30</f>
        <v>8700</v>
      </c>
    </row>
    <row r="29" spans="1:9" ht="12.75" customHeight="1" x14ac:dyDescent="0.2">
      <c r="A29" s="162" t="s">
        <v>74</v>
      </c>
      <c r="B29" s="162"/>
      <c r="C29" s="162"/>
      <c r="D29" s="162"/>
      <c r="E29" s="162"/>
      <c r="F29" s="162"/>
      <c r="G29" s="21">
        <v>23</v>
      </c>
      <c r="H29" s="52">
        <v>0</v>
      </c>
      <c r="I29" s="52">
        <v>0</v>
      </c>
    </row>
    <row r="30" spans="1:9" ht="12.75" customHeight="1" x14ac:dyDescent="0.2">
      <c r="A30" s="162" t="s">
        <v>75</v>
      </c>
      <c r="B30" s="162"/>
      <c r="C30" s="162"/>
      <c r="D30" s="162"/>
      <c r="E30" s="162"/>
      <c r="F30" s="162"/>
      <c r="G30" s="21">
        <v>24</v>
      </c>
      <c r="H30" s="52">
        <v>0</v>
      </c>
      <c r="I30" s="52">
        <v>8700</v>
      </c>
    </row>
    <row r="31" spans="1:9" ht="12.75" customHeight="1" x14ac:dyDescent="0.2">
      <c r="A31" s="162" t="s">
        <v>76</v>
      </c>
      <c r="B31" s="162"/>
      <c r="C31" s="162"/>
      <c r="D31" s="162"/>
      <c r="E31" s="162"/>
      <c r="F31" s="162"/>
      <c r="G31" s="21">
        <v>25</v>
      </c>
      <c r="H31" s="52">
        <v>0</v>
      </c>
      <c r="I31" s="52">
        <v>0</v>
      </c>
    </row>
    <row r="32" spans="1:9" ht="12.75" customHeight="1" x14ac:dyDescent="0.2">
      <c r="A32" s="162" t="s">
        <v>77</v>
      </c>
      <c r="B32" s="162"/>
      <c r="C32" s="162"/>
      <c r="D32" s="162"/>
      <c r="E32" s="162"/>
      <c r="F32" s="162"/>
      <c r="G32" s="21">
        <v>26</v>
      </c>
      <c r="H32" s="52">
        <v>13306</v>
      </c>
      <c r="I32" s="52">
        <v>40423</v>
      </c>
    </row>
    <row r="33" spans="1:9" ht="12.75" customHeight="1" x14ac:dyDescent="0.2">
      <c r="A33" s="164" t="s">
        <v>246</v>
      </c>
      <c r="B33" s="165"/>
      <c r="C33" s="165"/>
      <c r="D33" s="165"/>
      <c r="E33" s="165"/>
      <c r="F33" s="165"/>
      <c r="G33" s="23">
        <v>27</v>
      </c>
      <c r="H33" s="51">
        <f>H34+H35+H36+H37+H38+H39</f>
        <v>182233</v>
      </c>
      <c r="I33" s="51">
        <f>I34+I35+I36+I37+I38+I39</f>
        <v>86229</v>
      </c>
    </row>
    <row r="34" spans="1:9" ht="12.75" customHeight="1" x14ac:dyDescent="0.2">
      <c r="A34" s="162" t="s">
        <v>177</v>
      </c>
      <c r="B34" s="162"/>
      <c r="C34" s="162"/>
      <c r="D34" s="162"/>
      <c r="E34" s="162"/>
      <c r="F34" s="162"/>
      <c r="G34" s="21">
        <v>28</v>
      </c>
      <c r="H34" s="52">
        <v>106091</v>
      </c>
      <c r="I34" s="52">
        <v>24845</v>
      </c>
    </row>
    <row r="35" spans="1:9" ht="29.45" customHeight="1" x14ac:dyDescent="0.2">
      <c r="A35" s="162" t="s">
        <v>176</v>
      </c>
      <c r="B35" s="162"/>
      <c r="C35" s="162"/>
      <c r="D35" s="162"/>
      <c r="E35" s="162"/>
      <c r="F35" s="162"/>
      <c r="G35" s="21">
        <v>29</v>
      </c>
      <c r="H35" s="52">
        <v>49465</v>
      </c>
      <c r="I35" s="52">
        <v>37256</v>
      </c>
    </row>
    <row r="36" spans="1:9" ht="30" customHeight="1" x14ac:dyDescent="0.2">
      <c r="A36" s="162" t="s">
        <v>78</v>
      </c>
      <c r="B36" s="162"/>
      <c r="C36" s="162"/>
      <c r="D36" s="162"/>
      <c r="E36" s="162"/>
      <c r="F36" s="162"/>
      <c r="G36" s="21">
        <v>30</v>
      </c>
      <c r="H36" s="52">
        <v>0</v>
      </c>
      <c r="I36" s="52">
        <v>0</v>
      </c>
    </row>
    <row r="37" spans="1:9" ht="12.75" customHeight="1" x14ac:dyDescent="0.2">
      <c r="A37" s="162" t="s">
        <v>79</v>
      </c>
      <c r="B37" s="162"/>
      <c r="C37" s="162"/>
      <c r="D37" s="162"/>
      <c r="E37" s="162"/>
      <c r="F37" s="162"/>
      <c r="G37" s="21">
        <v>31</v>
      </c>
      <c r="H37" s="52">
        <v>12089</v>
      </c>
      <c r="I37" s="52">
        <v>3742</v>
      </c>
    </row>
    <row r="38" spans="1:9" ht="12.75" customHeight="1" x14ac:dyDescent="0.2">
      <c r="A38" s="162" t="s">
        <v>80</v>
      </c>
      <c r="B38" s="162"/>
      <c r="C38" s="162"/>
      <c r="D38" s="162"/>
      <c r="E38" s="162"/>
      <c r="F38" s="162"/>
      <c r="G38" s="21">
        <v>32</v>
      </c>
      <c r="H38" s="52">
        <v>0</v>
      </c>
      <c r="I38" s="52">
        <v>0</v>
      </c>
    </row>
    <row r="39" spans="1:9" ht="26.45" customHeight="1" x14ac:dyDescent="0.2">
      <c r="A39" s="162" t="s">
        <v>81</v>
      </c>
      <c r="B39" s="162"/>
      <c r="C39" s="162"/>
      <c r="D39" s="162"/>
      <c r="E39" s="162"/>
      <c r="F39" s="162"/>
      <c r="G39" s="21">
        <v>33</v>
      </c>
      <c r="H39" s="52">
        <v>14588</v>
      </c>
      <c r="I39" s="52">
        <v>20386</v>
      </c>
    </row>
    <row r="40" spans="1:9" ht="12.75" customHeight="1" x14ac:dyDescent="0.2">
      <c r="A40" s="164" t="s">
        <v>247</v>
      </c>
      <c r="B40" s="165"/>
      <c r="C40" s="165"/>
      <c r="D40" s="165"/>
      <c r="E40" s="165"/>
      <c r="F40" s="165"/>
      <c r="G40" s="23">
        <v>34</v>
      </c>
      <c r="H40" s="51">
        <f>H41+H42+H43+H44+H45</f>
        <v>10481</v>
      </c>
      <c r="I40" s="51">
        <f>I41+I42+I43+I44+I45</f>
        <v>7391</v>
      </c>
    </row>
    <row r="41" spans="1:9" ht="12.75" customHeight="1" x14ac:dyDescent="0.2">
      <c r="A41" s="162" t="s">
        <v>82</v>
      </c>
      <c r="B41" s="162"/>
      <c r="C41" s="162"/>
      <c r="D41" s="162"/>
      <c r="E41" s="162"/>
      <c r="F41" s="162"/>
      <c r="G41" s="21">
        <v>35</v>
      </c>
      <c r="H41" s="52">
        <v>0</v>
      </c>
      <c r="I41" s="52">
        <v>0</v>
      </c>
    </row>
    <row r="42" spans="1:9" ht="30" customHeight="1" x14ac:dyDescent="0.2">
      <c r="A42" s="162" t="s">
        <v>83</v>
      </c>
      <c r="B42" s="162"/>
      <c r="C42" s="162"/>
      <c r="D42" s="162"/>
      <c r="E42" s="162"/>
      <c r="F42" s="162"/>
      <c r="G42" s="21">
        <v>36</v>
      </c>
      <c r="H42" s="52">
        <v>10481</v>
      </c>
      <c r="I42" s="52">
        <v>7391</v>
      </c>
    </row>
    <row r="43" spans="1:9" ht="12.75" customHeight="1" x14ac:dyDescent="0.2">
      <c r="A43" s="162" t="s">
        <v>84</v>
      </c>
      <c r="B43" s="162"/>
      <c r="C43" s="162"/>
      <c r="D43" s="162"/>
      <c r="E43" s="162"/>
      <c r="F43" s="162"/>
      <c r="G43" s="21">
        <v>37</v>
      </c>
      <c r="H43" s="52">
        <v>0</v>
      </c>
      <c r="I43" s="52">
        <v>0</v>
      </c>
    </row>
    <row r="44" spans="1:9" ht="12.75" customHeight="1" x14ac:dyDescent="0.2">
      <c r="A44" s="162" t="s">
        <v>85</v>
      </c>
      <c r="B44" s="162"/>
      <c r="C44" s="162"/>
      <c r="D44" s="162"/>
      <c r="E44" s="162"/>
      <c r="F44" s="162"/>
      <c r="G44" s="21">
        <v>38</v>
      </c>
      <c r="H44" s="52">
        <v>0</v>
      </c>
      <c r="I44" s="52">
        <v>0</v>
      </c>
    </row>
    <row r="45" spans="1:9" ht="12.75" customHeight="1" x14ac:dyDescent="0.2">
      <c r="A45" s="162" t="s">
        <v>86</v>
      </c>
      <c r="B45" s="162"/>
      <c r="C45" s="162"/>
      <c r="D45" s="162"/>
      <c r="E45" s="162"/>
      <c r="F45" s="162"/>
      <c r="G45" s="21">
        <v>39</v>
      </c>
      <c r="H45" s="52">
        <v>0</v>
      </c>
      <c r="I45" s="52">
        <v>0</v>
      </c>
    </row>
    <row r="46" spans="1:9" ht="12.75" customHeight="1" x14ac:dyDescent="0.2">
      <c r="A46" s="164" t="s">
        <v>248</v>
      </c>
      <c r="B46" s="165"/>
      <c r="C46" s="165"/>
      <c r="D46" s="165"/>
      <c r="E46" s="165"/>
      <c r="F46" s="165"/>
      <c r="G46" s="23">
        <v>40</v>
      </c>
      <c r="H46" s="51">
        <f>H7+H33</f>
        <v>2199977</v>
      </c>
      <c r="I46" s="51">
        <f>I7+I33</f>
        <v>2264169</v>
      </c>
    </row>
    <row r="47" spans="1:9" ht="12.75" customHeight="1" x14ac:dyDescent="0.2">
      <c r="A47" s="164" t="s">
        <v>249</v>
      </c>
      <c r="B47" s="165"/>
      <c r="C47" s="165"/>
      <c r="D47" s="165"/>
      <c r="E47" s="165"/>
      <c r="F47" s="165"/>
      <c r="G47" s="23">
        <v>41</v>
      </c>
      <c r="H47" s="51">
        <f>H40+H18</f>
        <v>2061944</v>
      </c>
      <c r="I47" s="51">
        <f>I40+I18</f>
        <v>2224610</v>
      </c>
    </row>
    <row r="48" spans="1:9" ht="12.75" customHeight="1" x14ac:dyDescent="0.2">
      <c r="A48" s="161" t="s">
        <v>87</v>
      </c>
      <c r="B48" s="162"/>
      <c r="C48" s="162"/>
      <c r="D48" s="162"/>
      <c r="E48" s="162"/>
      <c r="F48" s="162"/>
      <c r="G48" s="21">
        <v>42</v>
      </c>
      <c r="H48" s="52">
        <v>0</v>
      </c>
      <c r="I48" s="52">
        <v>0</v>
      </c>
    </row>
    <row r="49" spans="1:9" ht="12.75" customHeight="1" x14ac:dyDescent="0.2">
      <c r="A49" s="164" t="s">
        <v>250</v>
      </c>
      <c r="B49" s="165"/>
      <c r="C49" s="165"/>
      <c r="D49" s="165"/>
      <c r="E49" s="165"/>
      <c r="F49" s="165"/>
      <c r="G49" s="23">
        <v>43</v>
      </c>
      <c r="H49" s="51">
        <f>H46-H47+H48</f>
        <v>138033</v>
      </c>
      <c r="I49" s="51">
        <f>I46-I47+I48</f>
        <v>39559</v>
      </c>
    </row>
    <row r="50" spans="1:9" ht="12.75" customHeight="1" x14ac:dyDescent="0.2">
      <c r="A50" s="161" t="s">
        <v>88</v>
      </c>
      <c r="B50" s="162"/>
      <c r="C50" s="162"/>
      <c r="D50" s="162"/>
      <c r="E50" s="162"/>
      <c r="F50" s="162"/>
      <c r="G50" s="21">
        <v>44</v>
      </c>
      <c r="H50" s="52">
        <v>1830</v>
      </c>
      <c r="I50" s="52">
        <v>1098</v>
      </c>
    </row>
    <row r="51" spans="1:9" ht="12.75" customHeight="1" x14ac:dyDescent="0.2">
      <c r="A51" s="164" t="s">
        <v>251</v>
      </c>
      <c r="B51" s="165"/>
      <c r="C51" s="165"/>
      <c r="D51" s="165"/>
      <c r="E51" s="165"/>
      <c r="F51" s="165"/>
      <c r="G51" s="23">
        <v>45</v>
      </c>
      <c r="H51" s="51">
        <f>H49-H50</f>
        <v>136203</v>
      </c>
      <c r="I51" s="51">
        <f>I49-I50</f>
        <v>38461</v>
      </c>
    </row>
    <row r="52" spans="1:9" ht="12.75" customHeight="1" x14ac:dyDescent="0.2">
      <c r="A52" s="161" t="s">
        <v>89</v>
      </c>
      <c r="B52" s="162"/>
      <c r="C52" s="162"/>
      <c r="D52" s="162"/>
      <c r="E52" s="162"/>
      <c r="F52" s="162"/>
      <c r="G52" s="21">
        <v>46</v>
      </c>
      <c r="H52" s="52">
        <v>0</v>
      </c>
      <c r="I52" s="52">
        <v>0</v>
      </c>
    </row>
    <row r="53" spans="1:9" ht="23.45" customHeight="1" x14ac:dyDescent="0.2">
      <c r="A53" s="161" t="s">
        <v>90</v>
      </c>
      <c r="B53" s="162"/>
      <c r="C53" s="162"/>
      <c r="D53" s="162"/>
      <c r="E53" s="162"/>
      <c r="F53" s="162"/>
      <c r="G53" s="21">
        <v>47</v>
      </c>
      <c r="H53" s="52">
        <v>0</v>
      </c>
      <c r="I53" s="52">
        <v>0</v>
      </c>
    </row>
    <row r="54" spans="1:9" ht="12.75" customHeight="1" x14ac:dyDescent="0.2">
      <c r="A54" s="161" t="s">
        <v>91</v>
      </c>
      <c r="B54" s="162"/>
      <c r="C54" s="162"/>
      <c r="D54" s="162"/>
      <c r="E54" s="162"/>
      <c r="F54" s="162"/>
      <c r="G54" s="21">
        <v>48</v>
      </c>
      <c r="H54" s="52">
        <v>112040</v>
      </c>
      <c r="I54" s="52">
        <v>0</v>
      </c>
    </row>
    <row r="55" spans="1:9" ht="27" customHeight="1" x14ac:dyDescent="0.2">
      <c r="A55" s="161" t="s">
        <v>92</v>
      </c>
      <c r="B55" s="162"/>
      <c r="C55" s="162"/>
      <c r="D55" s="162"/>
      <c r="E55" s="162"/>
      <c r="F55" s="162"/>
      <c r="G55" s="21">
        <v>49</v>
      </c>
      <c r="H55" s="52">
        <v>0</v>
      </c>
      <c r="I55" s="52">
        <v>0</v>
      </c>
    </row>
    <row r="56" spans="1:9" ht="12.75" customHeight="1" x14ac:dyDescent="0.2">
      <c r="A56" s="161" t="s">
        <v>93</v>
      </c>
      <c r="B56" s="162"/>
      <c r="C56" s="162"/>
      <c r="D56" s="162"/>
      <c r="E56" s="162"/>
      <c r="F56" s="162"/>
      <c r="G56" s="21">
        <v>50</v>
      </c>
      <c r="H56" s="52">
        <v>0</v>
      </c>
      <c r="I56" s="52">
        <v>0</v>
      </c>
    </row>
    <row r="57" spans="1:9" ht="28.9" customHeight="1" x14ac:dyDescent="0.2">
      <c r="A57" s="161" t="s">
        <v>94</v>
      </c>
      <c r="B57" s="162"/>
      <c r="C57" s="162"/>
      <c r="D57" s="162"/>
      <c r="E57" s="162"/>
      <c r="F57" s="162"/>
      <c r="G57" s="21">
        <v>51</v>
      </c>
      <c r="H57" s="52">
        <v>20168</v>
      </c>
      <c r="I57" s="52">
        <v>0</v>
      </c>
    </row>
    <row r="58" spans="1:9" ht="12.75" customHeight="1" x14ac:dyDescent="0.2">
      <c r="A58" s="164" t="s">
        <v>252</v>
      </c>
      <c r="B58" s="165"/>
      <c r="C58" s="165"/>
      <c r="D58" s="165"/>
      <c r="E58" s="165"/>
      <c r="F58" s="165"/>
      <c r="G58" s="23">
        <v>52</v>
      </c>
      <c r="H58" s="51">
        <f>H52+H53+H54+H55+H56-H57</f>
        <v>91872</v>
      </c>
      <c r="I58" s="51">
        <f>I52+I53+I54+I55+I56-I57</f>
        <v>0</v>
      </c>
    </row>
    <row r="59" spans="1:9" ht="12.75" customHeight="1" x14ac:dyDescent="0.2">
      <c r="A59" s="164" t="s">
        <v>253</v>
      </c>
      <c r="B59" s="165"/>
      <c r="C59" s="165"/>
      <c r="D59" s="165"/>
      <c r="E59" s="165"/>
      <c r="F59" s="165"/>
      <c r="G59" s="23">
        <v>53</v>
      </c>
      <c r="H59" s="51">
        <f>H51+H58</f>
        <v>228075</v>
      </c>
      <c r="I59" s="51">
        <f>I51+I58</f>
        <v>38461</v>
      </c>
    </row>
    <row r="60" spans="1:9" ht="12.75" customHeight="1" x14ac:dyDescent="0.2">
      <c r="A60" s="161" t="s">
        <v>95</v>
      </c>
      <c r="B60" s="162"/>
      <c r="C60" s="162"/>
      <c r="D60" s="162"/>
      <c r="E60" s="162"/>
      <c r="F60" s="162"/>
      <c r="G60" s="21">
        <v>54</v>
      </c>
      <c r="H60" s="52">
        <v>0</v>
      </c>
      <c r="I60" s="52">
        <v>0</v>
      </c>
    </row>
    <row r="61" spans="1:9" ht="12.75" customHeight="1" x14ac:dyDescent="0.2">
      <c r="A61" s="161" t="s">
        <v>56</v>
      </c>
      <c r="B61" s="162"/>
      <c r="C61" s="162"/>
      <c r="D61" s="162"/>
      <c r="E61" s="162"/>
      <c r="F61" s="162"/>
      <c r="G61" s="162"/>
      <c r="H61" s="162"/>
      <c r="I61" s="162"/>
    </row>
    <row r="62" spans="1:9" ht="12.75" customHeight="1" x14ac:dyDescent="0.2">
      <c r="A62" s="161" t="s">
        <v>57</v>
      </c>
      <c r="B62" s="162"/>
      <c r="C62" s="162"/>
      <c r="D62" s="162"/>
      <c r="E62" s="162"/>
      <c r="F62" s="162"/>
      <c r="G62" s="21">
        <v>55</v>
      </c>
      <c r="H62" s="52">
        <v>0</v>
      </c>
      <c r="I62" s="52">
        <v>0</v>
      </c>
    </row>
    <row r="63" spans="1:9" ht="12.75" customHeight="1" x14ac:dyDescent="0.2">
      <c r="A63" s="161" t="s">
        <v>58</v>
      </c>
      <c r="B63" s="162"/>
      <c r="C63" s="162"/>
      <c r="D63" s="162"/>
      <c r="E63" s="162"/>
      <c r="F63" s="162"/>
      <c r="G63" s="21">
        <v>56</v>
      </c>
      <c r="H63" s="52">
        <v>0</v>
      </c>
      <c r="I63" s="52">
        <v>0</v>
      </c>
    </row>
  </sheetData>
  <mergeCells count="63">
    <mergeCell ref="A59:F59"/>
    <mergeCell ref="A60:F60"/>
    <mergeCell ref="A54:F54"/>
    <mergeCell ref="A55:F55"/>
    <mergeCell ref="A56:F56"/>
    <mergeCell ref="A57:F57"/>
    <mergeCell ref="A58:F58"/>
    <mergeCell ref="A41:F41"/>
    <mergeCell ref="A42:F42"/>
    <mergeCell ref="A43:F43"/>
    <mergeCell ref="A63:F63"/>
    <mergeCell ref="A47:F47"/>
    <mergeCell ref="A48:F48"/>
    <mergeCell ref="A49:F49"/>
    <mergeCell ref="A44:F44"/>
    <mergeCell ref="A45:F45"/>
    <mergeCell ref="A46:F46"/>
    <mergeCell ref="A61:I61"/>
    <mergeCell ref="A62:F62"/>
    <mergeCell ref="A50:F50"/>
    <mergeCell ref="A51:F51"/>
    <mergeCell ref="A52:F52"/>
    <mergeCell ref="A53:F53"/>
    <mergeCell ref="A18:F18"/>
    <mergeCell ref="A19:F19"/>
    <mergeCell ref="A23:F23"/>
    <mergeCell ref="A24:F24"/>
    <mergeCell ref="A25:F25"/>
    <mergeCell ref="A26:F26"/>
    <mergeCell ref="A27:F27"/>
    <mergeCell ref="A28:F28"/>
    <mergeCell ref="A29:F29"/>
    <mergeCell ref="A30:F30"/>
    <mergeCell ref="A31:F31"/>
    <mergeCell ref="A32:F32"/>
    <mergeCell ref="A33:F33"/>
    <mergeCell ref="A39:F39"/>
    <mergeCell ref="A40:F40"/>
    <mergeCell ref="A35:F35"/>
    <mergeCell ref="A36:F36"/>
    <mergeCell ref="A37:F37"/>
    <mergeCell ref="A38:F38"/>
    <mergeCell ref="A13:F13"/>
    <mergeCell ref="A14:F14"/>
    <mergeCell ref="A15:F15"/>
    <mergeCell ref="A16:F16"/>
    <mergeCell ref="A17:F17"/>
    <mergeCell ref="A2:I2"/>
    <mergeCell ref="A1:I1"/>
    <mergeCell ref="A20:F20"/>
    <mergeCell ref="A34:F34"/>
    <mergeCell ref="A5:F5"/>
    <mergeCell ref="A6:F6"/>
    <mergeCell ref="A4:I4"/>
    <mergeCell ref="A3:I3"/>
    <mergeCell ref="A21:F21"/>
    <mergeCell ref="A22:F22"/>
    <mergeCell ref="A7:F7"/>
    <mergeCell ref="A8:F8"/>
    <mergeCell ref="A9:F9"/>
    <mergeCell ref="A10:F10"/>
    <mergeCell ref="A11:F11"/>
    <mergeCell ref="A12:F12"/>
  </mergeCells>
  <dataValidations count="3">
    <dataValidation type="whole" operator="greaterThanOrEqual" allowBlank="1" showInputMessage="1" showErrorMessage="1" errorTitle="Pogrešan unos" error="Mogu se unijeti samo cjelobrojne pozitivne vrijednosti." sqref="H65379:I65413 JD65379:JE65413 SZ65379:TA65413 ACV65379:ACW65413 AMR65379:AMS65413 AWN65379:AWO65413 BGJ65379:BGK65413 BQF65379:BQG65413 CAB65379:CAC65413 CJX65379:CJY65413 CTT65379:CTU65413 DDP65379:DDQ65413 DNL65379:DNM65413 DXH65379:DXI65413 EHD65379:EHE65413 EQZ65379:ERA65413 FAV65379:FAW65413 FKR65379:FKS65413 FUN65379:FUO65413 GEJ65379:GEK65413 GOF65379:GOG65413 GYB65379:GYC65413 HHX65379:HHY65413 HRT65379:HRU65413 IBP65379:IBQ65413 ILL65379:ILM65413 IVH65379:IVI65413 JFD65379:JFE65413 JOZ65379:JPA65413 JYV65379:JYW65413 KIR65379:KIS65413 KSN65379:KSO65413 LCJ65379:LCK65413 LMF65379:LMG65413 LWB65379:LWC65413 MFX65379:MFY65413 MPT65379:MPU65413 MZP65379:MZQ65413 NJL65379:NJM65413 NTH65379:NTI65413 ODD65379:ODE65413 OMZ65379:ONA65413 OWV65379:OWW65413 PGR65379:PGS65413 PQN65379:PQO65413 QAJ65379:QAK65413 QKF65379:QKG65413 QUB65379:QUC65413 RDX65379:RDY65413 RNT65379:RNU65413 RXP65379:RXQ65413 SHL65379:SHM65413 SRH65379:SRI65413 TBD65379:TBE65413 TKZ65379:TLA65413 TUV65379:TUW65413 UER65379:UES65413 UON65379:UOO65413 UYJ65379:UYK65413 VIF65379:VIG65413 VSB65379:VSC65413 WBX65379:WBY65413 WLT65379:WLU65413 WVP65379:WVQ65413 H130915:I130949 JD130915:JE130949 SZ130915:TA130949 ACV130915:ACW130949 AMR130915:AMS130949 AWN130915:AWO130949 BGJ130915:BGK130949 BQF130915:BQG130949 CAB130915:CAC130949 CJX130915:CJY130949 CTT130915:CTU130949 DDP130915:DDQ130949 DNL130915:DNM130949 DXH130915:DXI130949 EHD130915:EHE130949 EQZ130915:ERA130949 FAV130915:FAW130949 FKR130915:FKS130949 FUN130915:FUO130949 GEJ130915:GEK130949 GOF130915:GOG130949 GYB130915:GYC130949 HHX130915:HHY130949 HRT130915:HRU130949 IBP130915:IBQ130949 ILL130915:ILM130949 IVH130915:IVI130949 JFD130915:JFE130949 JOZ130915:JPA130949 JYV130915:JYW130949 KIR130915:KIS130949 KSN130915:KSO130949 LCJ130915:LCK130949 LMF130915:LMG130949 LWB130915:LWC130949 MFX130915:MFY130949 MPT130915:MPU130949 MZP130915:MZQ130949 NJL130915:NJM130949 NTH130915:NTI130949 ODD130915:ODE130949 OMZ130915:ONA130949 OWV130915:OWW130949 PGR130915:PGS130949 PQN130915:PQO130949 QAJ130915:QAK130949 QKF130915:QKG130949 QUB130915:QUC130949 RDX130915:RDY130949 RNT130915:RNU130949 RXP130915:RXQ130949 SHL130915:SHM130949 SRH130915:SRI130949 TBD130915:TBE130949 TKZ130915:TLA130949 TUV130915:TUW130949 UER130915:UES130949 UON130915:UOO130949 UYJ130915:UYK130949 VIF130915:VIG130949 VSB130915:VSC130949 WBX130915:WBY130949 WLT130915:WLU130949 WVP130915:WVQ130949 H196451:I196485 JD196451:JE196485 SZ196451:TA196485 ACV196451:ACW196485 AMR196451:AMS196485 AWN196451:AWO196485 BGJ196451:BGK196485 BQF196451:BQG196485 CAB196451:CAC196485 CJX196451:CJY196485 CTT196451:CTU196485 DDP196451:DDQ196485 DNL196451:DNM196485 DXH196451:DXI196485 EHD196451:EHE196485 EQZ196451:ERA196485 FAV196451:FAW196485 FKR196451:FKS196485 FUN196451:FUO196485 GEJ196451:GEK196485 GOF196451:GOG196485 GYB196451:GYC196485 HHX196451:HHY196485 HRT196451:HRU196485 IBP196451:IBQ196485 ILL196451:ILM196485 IVH196451:IVI196485 JFD196451:JFE196485 JOZ196451:JPA196485 JYV196451:JYW196485 KIR196451:KIS196485 KSN196451:KSO196485 LCJ196451:LCK196485 LMF196451:LMG196485 LWB196451:LWC196485 MFX196451:MFY196485 MPT196451:MPU196485 MZP196451:MZQ196485 NJL196451:NJM196485 NTH196451:NTI196485 ODD196451:ODE196485 OMZ196451:ONA196485 OWV196451:OWW196485 PGR196451:PGS196485 PQN196451:PQO196485 QAJ196451:QAK196485 QKF196451:QKG196485 QUB196451:QUC196485 RDX196451:RDY196485 RNT196451:RNU196485 RXP196451:RXQ196485 SHL196451:SHM196485 SRH196451:SRI196485 TBD196451:TBE196485 TKZ196451:TLA196485 TUV196451:TUW196485 UER196451:UES196485 UON196451:UOO196485 UYJ196451:UYK196485 VIF196451:VIG196485 VSB196451:VSC196485 WBX196451:WBY196485 WLT196451:WLU196485 WVP196451:WVQ196485 H261987:I262021 JD261987:JE262021 SZ261987:TA262021 ACV261987:ACW262021 AMR261987:AMS262021 AWN261987:AWO262021 BGJ261987:BGK262021 BQF261987:BQG262021 CAB261987:CAC262021 CJX261987:CJY262021 CTT261987:CTU262021 DDP261987:DDQ262021 DNL261987:DNM262021 DXH261987:DXI262021 EHD261987:EHE262021 EQZ261987:ERA262021 FAV261987:FAW262021 FKR261987:FKS262021 FUN261987:FUO262021 GEJ261987:GEK262021 GOF261987:GOG262021 GYB261987:GYC262021 HHX261987:HHY262021 HRT261987:HRU262021 IBP261987:IBQ262021 ILL261987:ILM262021 IVH261987:IVI262021 JFD261987:JFE262021 JOZ261987:JPA262021 JYV261987:JYW262021 KIR261987:KIS262021 KSN261987:KSO262021 LCJ261987:LCK262021 LMF261987:LMG262021 LWB261987:LWC262021 MFX261987:MFY262021 MPT261987:MPU262021 MZP261987:MZQ262021 NJL261987:NJM262021 NTH261987:NTI262021 ODD261987:ODE262021 OMZ261987:ONA262021 OWV261987:OWW262021 PGR261987:PGS262021 PQN261987:PQO262021 QAJ261987:QAK262021 QKF261987:QKG262021 QUB261987:QUC262021 RDX261987:RDY262021 RNT261987:RNU262021 RXP261987:RXQ262021 SHL261987:SHM262021 SRH261987:SRI262021 TBD261987:TBE262021 TKZ261987:TLA262021 TUV261987:TUW262021 UER261987:UES262021 UON261987:UOO262021 UYJ261987:UYK262021 VIF261987:VIG262021 VSB261987:VSC262021 WBX261987:WBY262021 WLT261987:WLU262021 WVP261987:WVQ262021 H327523:I327557 JD327523:JE327557 SZ327523:TA327557 ACV327523:ACW327557 AMR327523:AMS327557 AWN327523:AWO327557 BGJ327523:BGK327557 BQF327523:BQG327557 CAB327523:CAC327557 CJX327523:CJY327557 CTT327523:CTU327557 DDP327523:DDQ327557 DNL327523:DNM327557 DXH327523:DXI327557 EHD327523:EHE327557 EQZ327523:ERA327557 FAV327523:FAW327557 FKR327523:FKS327557 FUN327523:FUO327557 GEJ327523:GEK327557 GOF327523:GOG327557 GYB327523:GYC327557 HHX327523:HHY327557 HRT327523:HRU327557 IBP327523:IBQ327557 ILL327523:ILM327557 IVH327523:IVI327557 JFD327523:JFE327557 JOZ327523:JPA327557 JYV327523:JYW327557 KIR327523:KIS327557 KSN327523:KSO327557 LCJ327523:LCK327557 LMF327523:LMG327557 LWB327523:LWC327557 MFX327523:MFY327557 MPT327523:MPU327557 MZP327523:MZQ327557 NJL327523:NJM327557 NTH327523:NTI327557 ODD327523:ODE327557 OMZ327523:ONA327557 OWV327523:OWW327557 PGR327523:PGS327557 PQN327523:PQO327557 QAJ327523:QAK327557 QKF327523:QKG327557 QUB327523:QUC327557 RDX327523:RDY327557 RNT327523:RNU327557 RXP327523:RXQ327557 SHL327523:SHM327557 SRH327523:SRI327557 TBD327523:TBE327557 TKZ327523:TLA327557 TUV327523:TUW327557 UER327523:UES327557 UON327523:UOO327557 UYJ327523:UYK327557 VIF327523:VIG327557 VSB327523:VSC327557 WBX327523:WBY327557 WLT327523:WLU327557 WVP327523:WVQ327557 H393059:I393093 JD393059:JE393093 SZ393059:TA393093 ACV393059:ACW393093 AMR393059:AMS393093 AWN393059:AWO393093 BGJ393059:BGK393093 BQF393059:BQG393093 CAB393059:CAC393093 CJX393059:CJY393093 CTT393059:CTU393093 DDP393059:DDQ393093 DNL393059:DNM393093 DXH393059:DXI393093 EHD393059:EHE393093 EQZ393059:ERA393093 FAV393059:FAW393093 FKR393059:FKS393093 FUN393059:FUO393093 GEJ393059:GEK393093 GOF393059:GOG393093 GYB393059:GYC393093 HHX393059:HHY393093 HRT393059:HRU393093 IBP393059:IBQ393093 ILL393059:ILM393093 IVH393059:IVI393093 JFD393059:JFE393093 JOZ393059:JPA393093 JYV393059:JYW393093 KIR393059:KIS393093 KSN393059:KSO393093 LCJ393059:LCK393093 LMF393059:LMG393093 LWB393059:LWC393093 MFX393059:MFY393093 MPT393059:MPU393093 MZP393059:MZQ393093 NJL393059:NJM393093 NTH393059:NTI393093 ODD393059:ODE393093 OMZ393059:ONA393093 OWV393059:OWW393093 PGR393059:PGS393093 PQN393059:PQO393093 QAJ393059:QAK393093 QKF393059:QKG393093 QUB393059:QUC393093 RDX393059:RDY393093 RNT393059:RNU393093 RXP393059:RXQ393093 SHL393059:SHM393093 SRH393059:SRI393093 TBD393059:TBE393093 TKZ393059:TLA393093 TUV393059:TUW393093 UER393059:UES393093 UON393059:UOO393093 UYJ393059:UYK393093 VIF393059:VIG393093 VSB393059:VSC393093 WBX393059:WBY393093 WLT393059:WLU393093 WVP393059:WVQ393093 H458595:I458629 JD458595:JE458629 SZ458595:TA458629 ACV458595:ACW458629 AMR458595:AMS458629 AWN458595:AWO458629 BGJ458595:BGK458629 BQF458595:BQG458629 CAB458595:CAC458629 CJX458595:CJY458629 CTT458595:CTU458629 DDP458595:DDQ458629 DNL458595:DNM458629 DXH458595:DXI458629 EHD458595:EHE458629 EQZ458595:ERA458629 FAV458595:FAW458629 FKR458595:FKS458629 FUN458595:FUO458629 GEJ458595:GEK458629 GOF458595:GOG458629 GYB458595:GYC458629 HHX458595:HHY458629 HRT458595:HRU458629 IBP458595:IBQ458629 ILL458595:ILM458629 IVH458595:IVI458629 JFD458595:JFE458629 JOZ458595:JPA458629 JYV458595:JYW458629 KIR458595:KIS458629 KSN458595:KSO458629 LCJ458595:LCK458629 LMF458595:LMG458629 LWB458595:LWC458629 MFX458595:MFY458629 MPT458595:MPU458629 MZP458595:MZQ458629 NJL458595:NJM458629 NTH458595:NTI458629 ODD458595:ODE458629 OMZ458595:ONA458629 OWV458595:OWW458629 PGR458595:PGS458629 PQN458595:PQO458629 QAJ458595:QAK458629 QKF458595:QKG458629 QUB458595:QUC458629 RDX458595:RDY458629 RNT458595:RNU458629 RXP458595:RXQ458629 SHL458595:SHM458629 SRH458595:SRI458629 TBD458595:TBE458629 TKZ458595:TLA458629 TUV458595:TUW458629 UER458595:UES458629 UON458595:UOO458629 UYJ458595:UYK458629 VIF458595:VIG458629 VSB458595:VSC458629 WBX458595:WBY458629 WLT458595:WLU458629 WVP458595:WVQ458629 H524131:I524165 JD524131:JE524165 SZ524131:TA524165 ACV524131:ACW524165 AMR524131:AMS524165 AWN524131:AWO524165 BGJ524131:BGK524165 BQF524131:BQG524165 CAB524131:CAC524165 CJX524131:CJY524165 CTT524131:CTU524165 DDP524131:DDQ524165 DNL524131:DNM524165 DXH524131:DXI524165 EHD524131:EHE524165 EQZ524131:ERA524165 FAV524131:FAW524165 FKR524131:FKS524165 FUN524131:FUO524165 GEJ524131:GEK524165 GOF524131:GOG524165 GYB524131:GYC524165 HHX524131:HHY524165 HRT524131:HRU524165 IBP524131:IBQ524165 ILL524131:ILM524165 IVH524131:IVI524165 JFD524131:JFE524165 JOZ524131:JPA524165 JYV524131:JYW524165 KIR524131:KIS524165 KSN524131:KSO524165 LCJ524131:LCK524165 LMF524131:LMG524165 LWB524131:LWC524165 MFX524131:MFY524165 MPT524131:MPU524165 MZP524131:MZQ524165 NJL524131:NJM524165 NTH524131:NTI524165 ODD524131:ODE524165 OMZ524131:ONA524165 OWV524131:OWW524165 PGR524131:PGS524165 PQN524131:PQO524165 QAJ524131:QAK524165 QKF524131:QKG524165 QUB524131:QUC524165 RDX524131:RDY524165 RNT524131:RNU524165 RXP524131:RXQ524165 SHL524131:SHM524165 SRH524131:SRI524165 TBD524131:TBE524165 TKZ524131:TLA524165 TUV524131:TUW524165 UER524131:UES524165 UON524131:UOO524165 UYJ524131:UYK524165 VIF524131:VIG524165 VSB524131:VSC524165 WBX524131:WBY524165 WLT524131:WLU524165 WVP524131:WVQ524165 H589667:I589701 JD589667:JE589701 SZ589667:TA589701 ACV589667:ACW589701 AMR589667:AMS589701 AWN589667:AWO589701 BGJ589667:BGK589701 BQF589667:BQG589701 CAB589667:CAC589701 CJX589667:CJY589701 CTT589667:CTU589701 DDP589667:DDQ589701 DNL589667:DNM589701 DXH589667:DXI589701 EHD589667:EHE589701 EQZ589667:ERA589701 FAV589667:FAW589701 FKR589667:FKS589701 FUN589667:FUO589701 GEJ589667:GEK589701 GOF589667:GOG589701 GYB589667:GYC589701 HHX589667:HHY589701 HRT589667:HRU589701 IBP589667:IBQ589701 ILL589667:ILM589701 IVH589667:IVI589701 JFD589667:JFE589701 JOZ589667:JPA589701 JYV589667:JYW589701 KIR589667:KIS589701 KSN589667:KSO589701 LCJ589667:LCK589701 LMF589667:LMG589701 LWB589667:LWC589701 MFX589667:MFY589701 MPT589667:MPU589701 MZP589667:MZQ589701 NJL589667:NJM589701 NTH589667:NTI589701 ODD589667:ODE589701 OMZ589667:ONA589701 OWV589667:OWW589701 PGR589667:PGS589701 PQN589667:PQO589701 QAJ589667:QAK589701 QKF589667:QKG589701 QUB589667:QUC589701 RDX589667:RDY589701 RNT589667:RNU589701 RXP589667:RXQ589701 SHL589667:SHM589701 SRH589667:SRI589701 TBD589667:TBE589701 TKZ589667:TLA589701 TUV589667:TUW589701 UER589667:UES589701 UON589667:UOO589701 UYJ589667:UYK589701 VIF589667:VIG589701 VSB589667:VSC589701 WBX589667:WBY589701 WLT589667:WLU589701 WVP589667:WVQ589701 H655203:I655237 JD655203:JE655237 SZ655203:TA655237 ACV655203:ACW655237 AMR655203:AMS655237 AWN655203:AWO655237 BGJ655203:BGK655237 BQF655203:BQG655237 CAB655203:CAC655237 CJX655203:CJY655237 CTT655203:CTU655237 DDP655203:DDQ655237 DNL655203:DNM655237 DXH655203:DXI655237 EHD655203:EHE655237 EQZ655203:ERA655237 FAV655203:FAW655237 FKR655203:FKS655237 FUN655203:FUO655237 GEJ655203:GEK655237 GOF655203:GOG655237 GYB655203:GYC655237 HHX655203:HHY655237 HRT655203:HRU655237 IBP655203:IBQ655237 ILL655203:ILM655237 IVH655203:IVI655237 JFD655203:JFE655237 JOZ655203:JPA655237 JYV655203:JYW655237 KIR655203:KIS655237 KSN655203:KSO655237 LCJ655203:LCK655237 LMF655203:LMG655237 LWB655203:LWC655237 MFX655203:MFY655237 MPT655203:MPU655237 MZP655203:MZQ655237 NJL655203:NJM655237 NTH655203:NTI655237 ODD655203:ODE655237 OMZ655203:ONA655237 OWV655203:OWW655237 PGR655203:PGS655237 PQN655203:PQO655237 QAJ655203:QAK655237 QKF655203:QKG655237 QUB655203:QUC655237 RDX655203:RDY655237 RNT655203:RNU655237 RXP655203:RXQ655237 SHL655203:SHM655237 SRH655203:SRI655237 TBD655203:TBE655237 TKZ655203:TLA655237 TUV655203:TUW655237 UER655203:UES655237 UON655203:UOO655237 UYJ655203:UYK655237 VIF655203:VIG655237 VSB655203:VSC655237 WBX655203:WBY655237 WLT655203:WLU655237 WVP655203:WVQ655237 H720739:I720773 JD720739:JE720773 SZ720739:TA720773 ACV720739:ACW720773 AMR720739:AMS720773 AWN720739:AWO720773 BGJ720739:BGK720773 BQF720739:BQG720773 CAB720739:CAC720773 CJX720739:CJY720773 CTT720739:CTU720773 DDP720739:DDQ720773 DNL720739:DNM720773 DXH720739:DXI720773 EHD720739:EHE720773 EQZ720739:ERA720773 FAV720739:FAW720773 FKR720739:FKS720773 FUN720739:FUO720773 GEJ720739:GEK720773 GOF720739:GOG720773 GYB720739:GYC720773 HHX720739:HHY720773 HRT720739:HRU720773 IBP720739:IBQ720773 ILL720739:ILM720773 IVH720739:IVI720773 JFD720739:JFE720773 JOZ720739:JPA720773 JYV720739:JYW720773 KIR720739:KIS720773 KSN720739:KSO720773 LCJ720739:LCK720773 LMF720739:LMG720773 LWB720739:LWC720773 MFX720739:MFY720773 MPT720739:MPU720773 MZP720739:MZQ720773 NJL720739:NJM720773 NTH720739:NTI720773 ODD720739:ODE720773 OMZ720739:ONA720773 OWV720739:OWW720773 PGR720739:PGS720773 PQN720739:PQO720773 QAJ720739:QAK720773 QKF720739:QKG720773 QUB720739:QUC720773 RDX720739:RDY720773 RNT720739:RNU720773 RXP720739:RXQ720773 SHL720739:SHM720773 SRH720739:SRI720773 TBD720739:TBE720773 TKZ720739:TLA720773 TUV720739:TUW720773 UER720739:UES720773 UON720739:UOO720773 UYJ720739:UYK720773 VIF720739:VIG720773 VSB720739:VSC720773 WBX720739:WBY720773 WLT720739:WLU720773 WVP720739:WVQ720773 H786275:I786309 JD786275:JE786309 SZ786275:TA786309 ACV786275:ACW786309 AMR786275:AMS786309 AWN786275:AWO786309 BGJ786275:BGK786309 BQF786275:BQG786309 CAB786275:CAC786309 CJX786275:CJY786309 CTT786275:CTU786309 DDP786275:DDQ786309 DNL786275:DNM786309 DXH786275:DXI786309 EHD786275:EHE786309 EQZ786275:ERA786309 FAV786275:FAW786309 FKR786275:FKS786309 FUN786275:FUO786309 GEJ786275:GEK786309 GOF786275:GOG786309 GYB786275:GYC786309 HHX786275:HHY786309 HRT786275:HRU786309 IBP786275:IBQ786309 ILL786275:ILM786309 IVH786275:IVI786309 JFD786275:JFE786309 JOZ786275:JPA786309 JYV786275:JYW786309 KIR786275:KIS786309 KSN786275:KSO786309 LCJ786275:LCK786309 LMF786275:LMG786309 LWB786275:LWC786309 MFX786275:MFY786309 MPT786275:MPU786309 MZP786275:MZQ786309 NJL786275:NJM786309 NTH786275:NTI786309 ODD786275:ODE786309 OMZ786275:ONA786309 OWV786275:OWW786309 PGR786275:PGS786309 PQN786275:PQO786309 QAJ786275:QAK786309 QKF786275:QKG786309 QUB786275:QUC786309 RDX786275:RDY786309 RNT786275:RNU786309 RXP786275:RXQ786309 SHL786275:SHM786309 SRH786275:SRI786309 TBD786275:TBE786309 TKZ786275:TLA786309 TUV786275:TUW786309 UER786275:UES786309 UON786275:UOO786309 UYJ786275:UYK786309 VIF786275:VIG786309 VSB786275:VSC786309 WBX786275:WBY786309 WLT786275:WLU786309 WVP786275:WVQ786309 H851811:I851845 JD851811:JE851845 SZ851811:TA851845 ACV851811:ACW851845 AMR851811:AMS851845 AWN851811:AWO851845 BGJ851811:BGK851845 BQF851811:BQG851845 CAB851811:CAC851845 CJX851811:CJY851845 CTT851811:CTU851845 DDP851811:DDQ851845 DNL851811:DNM851845 DXH851811:DXI851845 EHD851811:EHE851845 EQZ851811:ERA851845 FAV851811:FAW851845 FKR851811:FKS851845 FUN851811:FUO851845 GEJ851811:GEK851845 GOF851811:GOG851845 GYB851811:GYC851845 HHX851811:HHY851845 HRT851811:HRU851845 IBP851811:IBQ851845 ILL851811:ILM851845 IVH851811:IVI851845 JFD851811:JFE851845 JOZ851811:JPA851845 JYV851811:JYW851845 KIR851811:KIS851845 KSN851811:KSO851845 LCJ851811:LCK851845 LMF851811:LMG851845 LWB851811:LWC851845 MFX851811:MFY851845 MPT851811:MPU851845 MZP851811:MZQ851845 NJL851811:NJM851845 NTH851811:NTI851845 ODD851811:ODE851845 OMZ851811:ONA851845 OWV851811:OWW851845 PGR851811:PGS851845 PQN851811:PQO851845 QAJ851811:QAK851845 QKF851811:QKG851845 QUB851811:QUC851845 RDX851811:RDY851845 RNT851811:RNU851845 RXP851811:RXQ851845 SHL851811:SHM851845 SRH851811:SRI851845 TBD851811:TBE851845 TKZ851811:TLA851845 TUV851811:TUW851845 UER851811:UES851845 UON851811:UOO851845 UYJ851811:UYK851845 VIF851811:VIG851845 VSB851811:VSC851845 WBX851811:WBY851845 WLT851811:WLU851845 WVP851811:WVQ851845 H917347:I917381 JD917347:JE917381 SZ917347:TA917381 ACV917347:ACW917381 AMR917347:AMS917381 AWN917347:AWO917381 BGJ917347:BGK917381 BQF917347:BQG917381 CAB917347:CAC917381 CJX917347:CJY917381 CTT917347:CTU917381 DDP917347:DDQ917381 DNL917347:DNM917381 DXH917347:DXI917381 EHD917347:EHE917381 EQZ917347:ERA917381 FAV917347:FAW917381 FKR917347:FKS917381 FUN917347:FUO917381 GEJ917347:GEK917381 GOF917347:GOG917381 GYB917347:GYC917381 HHX917347:HHY917381 HRT917347:HRU917381 IBP917347:IBQ917381 ILL917347:ILM917381 IVH917347:IVI917381 JFD917347:JFE917381 JOZ917347:JPA917381 JYV917347:JYW917381 KIR917347:KIS917381 KSN917347:KSO917381 LCJ917347:LCK917381 LMF917347:LMG917381 LWB917347:LWC917381 MFX917347:MFY917381 MPT917347:MPU917381 MZP917347:MZQ917381 NJL917347:NJM917381 NTH917347:NTI917381 ODD917347:ODE917381 OMZ917347:ONA917381 OWV917347:OWW917381 PGR917347:PGS917381 PQN917347:PQO917381 QAJ917347:QAK917381 QKF917347:QKG917381 QUB917347:QUC917381 RDX917347:RDY917381 RNT917347:RNU917381 RXP917347:RXQ917381 SHL917347:SHM917381 SRH917347:SRI917381 TBD917347:TBE917381 TKZ917347:TLA917381 TUV917347:TUW917381 UER917347:UES917381 UON917347:UOO917381 UYJ917347:UYK917381 VIF917347:VIG917381 VSB917347:VSC917381 WBX917347:WBY917381 WLT917347:WLU917381 WVP917347:WVQ917381 H982883:I982917 JD982883:JE982917 SZ982883:TA982917 ACV982883:ACW982917 AMR982883:AMS982917 AWN982883:AWO982917 BGJ982883:BGK982917 BQF982883:BQG982917 CAB982883:CAC982917 CJX982883:CJY982917 CTT982883:CTU982917 DDP982883:DDQ982917 DNL982883:DNM982917 DXH982883:DXI982917 EHD982883:EHE982917 EQZ982883:ERA982917 FAV982883:FAW982917 FKR982883:FKS982917 FUN982883:FUO982917 GEJ982883:GEK982917 GOF982883:GOG982917 GYB982883:GYC982917 HHX982883:HHY982917 HRT982883:HRU982917 IBP982883:IBQ982917 ILL982883:ILM982917 IVH982883:IVI982917 JFD982883:JFE982917 JOZ982883:JPA982917 JYV982883:JYW982917 KIR982883:KIS982917 KSN982883:KSO982917 LCJ982883:LCK982917 LMF982883:LMG982917 LWB982883:LWC982917 MFX982883:MFY982917 MPT982883:MPU982917 MZP982883:MZQ982917 NJL982883:NJM982917 NTH982883:NTI982917 ODD982883:ODE982917 OMZ982883:ONA982917 OWV982883:OWW982917 PGR982883:PGS982917 PQN982883:PQO982917 QAJ982883:QAK982917 QKF982883:QKG982917 QUB982883:QUC982917 RDX982883:RDY982917 RNT982883:RNU982917 RXP982883:RXQ982917 SHL982883:SHM982917 SRH982883:SRI982917 TBD982883:TBE982917 TKZ982883:TLA982917 TUV982883:TUW982917 UER982883:UES982917 UON982883:UOO982917 UYJ982883:UYK982917 VIF982883:VIG982917 VSB982883:VSC982917 WBX982883:WBY982917 WLT982883:WLU982917 WVP982883:WVQ982917 H65415:I65417 JD65415:JE65417 SZ65415:TA65417 ACV65415:ACW65417 AMR65415:AMS65417 AWN65415:AWO65417 BGJ65415:BGK65417 BQF65415:BQG65417 CAB65415:CAC65417 CJX65415:CJY65417 CTT65415:CTU65417 DDP65415:DDQ65417 DNL65415:DNM65417 DXH65415:DXI65417 EHD65415:EHE65417 EQZ65415:ERA65417 FAV65415:FAW65417 FKR65415:FKS65417 FUN65415:FUO65417 GEJ65415:GEK65417 GOF65415:GOG65417 GYB65415:GYC65417 HHX65415:HHY65417 HRT65415:HRU65417 IBP65415:IBQ65417 ILL65415:ILM65417 IVH65415:IVI65417 JFD65415:JFE65417 JOZ65415:JPA65417 JYV65415:JYW65417 KIR65415:KIS65417 KSN65415:KSO65417 LCJ65415:LCK65417 LMF65415:LMG65417 LWB65415:LWC65417 MFX65415:MFY65417 MPT65415:MPU65417 MZP65415:MZQ65417 NJL65415:NJM65417 NTH65415:NTI65417 ODD65415:ODE65417 OMZ65415:ONA65417 OWV65415:OWW65417 PGR65415:PGS65417 PQN65415:PQO65417 QAJ65415:QAK65417 QKF65415:QKG65417 QUB65415:QUC65417 RDX65415:RDY65417 RNT65415:RNU65417 RXP65415:RXQ65417 SHL65415:SHM65417 SRH65415:SRI65417 TBD65415:TBE65417 TKZ65415:TLA65417 TUV65415:TUW65417 UER65415:UES65417 UON65415:UOO65417 UYJ65415:UYK65417 VIF65415:VIG65417 VSB65415:VSC65417 WBX65415:WBY65417 WLT65415:WLU65417 WVP65415:WVQ65417 H130951:I130953 JD130951:JE130953 SZ130951:TA130953 ACV130951:ACW130953 AMR130951:AMS130953 AWN130951:AWO130953 BGJ130951:BGK130953 BQF130951:BQG130953 CAB130951:CAC130953 CJX130951:CJY130953 CTT130951:CTU130953 DDP130951:DDQ130953 DNL130951:DNM130953 DXH130951:DXI130953 EHD130951:EHE130953 EQZ130951:ERA130953 FAV130951:FAW130953 FKR130951:FKS130953 FUN130951:FUO130953 GEJ130951:GEK130953 GOF130951:GOG130953 GYB130951:GYC130953 HHX130951:HHY130953 HRT130951:HRU130953 IBP130951:IBQ130953 ILL130951:ILM130953 IVH130951:IVI130953 JFD130951:JFE130953 JOZ130951:JPA130953 JYV130951:JYW130953 KIR130951:KIS130953 KSN130951:KSO130953 LCJ130951:LCK130953 LMF130951:LMG130953 LWB130951:LWC130953 MFX130951:MFY130953 MPT130951:MPU130953 MZP130951:MZQ130953 NJL130951:NJM130953 NTH130951:NTI130953 ODD130951:ODE130953 OMZ130951:ONA130953 OWV130951:OWW130953 PGR130951:PGS130953 PQN130951:PQO130953 QAJ130951:QAK130953 QKF130951:QKG130953 QUB130951:QUC130953 RDX130951:RDY130953 RNT130951:RNU130953 RXP130951:RXQ130953 SHL130951:SHM130953 SRH130951:SRI130953 TBD130951:TBE130953 TKZ130951:TLA130953 TUV130951:TUW130953 UER130951:UES130953 UON130951:UOO130953 UYJ130951:UYK130953 VIF130951:VIG130953 VSB130951:VSC130953 WBX130951:WBY130953 WLT130951:WLU130953 WVP130951:WVQ130953 H196487:I196489 JD196487:JE196489 SZ196487:TA196489 ACV196487:ACW196489 AMR196487:AMS196489 AWN196487:AWO196489 BGJ196487:BGK196489 BQF196487:BQG196489 CAB196487:CAC196489 CJX196487:CJY196489 CTT196487:CTU196489 DDP196487:DDQ196489 DNL196487:DNM196489 DXH196487:DXI196489 EHD196487:EHE196489 EQZ196487:ERA196489 FAV196487:FAW196489 FKR196487:FKS196489 FUN196487:FUO196489 GEJ196487:GEK196489 GOF196487:GOG196489 GYB196487:GYC196489 HHX196487:HHY196489 HRT196487:HRU196489 IBP196487:IBQ196489 ILL196487:ILM196489 IVH196487:IVI196489 JFD196487:JFE196489 JOZ196487:JPA196489 JYV196487:JYW196489 KIR196487:KIS196489 KSN196487:KSO196489 LCJ196487:LCK196489 LMF196487:LMG196489 LWB196487:LWC196489 MFX196487:MFY196489 MPT196487:MPU196489 MZP196487:MZQ196489 NJL196487:NJM196489 NTH196487:NTI196489 ODD196487:ODE196489 OMZ196487:ONA196489 OWV196487:OWW196489 PGR196487:PGS196489 PQN196487:PQO196489 QAJ196487:QAK196489 QKF196487:QKG196489 QUB196487:QUC196489 RDX196487:RDY196489 RNT196487:RNU196489 RXP196487:RXQ196489 SHL196487:SHM196489 SRH196487:SRI196489 TBD196487:TBE196489 TKZ196487:TLA196489 TUV196487:TUW196489 UER196487:UES196489 UON196487:UOO196489 UYJ196487:UYK196489 VIF196487:VIG196489 VSB196487:VSC196489 WBX196487:WBY196489 WLT196487:WLU196489 WVP196487:WVQ196489 H262023:I262025 JD262023:JE262025 SZ262023:TA262025 ACV262023:ACW262025 AMR262023:AMS262025 AWN262023:AWO262025 BGJ262023:BGK262025 BQF262023:BQG262025 CAB262023:CAC262025 CJX262023:CJY262025 CTT262023:CTU262025 DDP262023:DDQ262025 DNL262023:DNM262025 DXH262023:DXI262025 EHD262023:EHE262025 EQZ262023:ERA262025 FAV262023:FAW262025 FKR262023:FKS262025 FUN262023:FUO262025 GEJ262023:GEK262025 GOF262023:GOG262025 GYB262023:GYC262025 HHX262023:HHY262025 HRT262023:HRU262025 IBP262023:IBQ262025 ILL262023:ILM262025 IVH262023:IVI262025 JFD262023:JFE262025 JOZ262023:JPA262025 JYV262023:JYW262025 KIR262023:KIS262025 KSN262023:KSO262025 LCJ262023:LCK262025 LMF262023:LMG262025 LWB262023:LWC262025 MFX262023:MFY262025 MPT262023:MPU262025 MZP262023:MZQ262025 NJL262023:NJM262025 NTH262023:NTI262025 ODD262023:ODE262025 OMZ262023:ONA262025 OWV262023:OWW262025 PGR262023:PGS262025 PQN262023:PQO262025 QAJ262023:QAK262025 QKF262023:QKG262025 QUB262023:QUC262025 RDX262023:RDY262025 RNT262023:RNU262025 RXP262023:RXQ262025 SHL262023:SHM262025 SRH262023:SRI262025 TBD262023:TBE262025 TKZ262023:TLA262025 TUV262023:TUW262025 UER262023:UES262025 UON262023:UOO262025 UYJ262023:UYK262025 VIF262023:VIG262025 VSB262023:VSC262025 WBX262023:WBY262025 WLT262023:WLU262025 WVP262023:WVQ262025 H327559:I327561 JD327559:JE327561 SZ327559:TA327561 ACV327559:ACW327561 AMR327559:AMS327561 AWN327559:AWO327561 BGJ327559:BGK327561 BQF327559:BQG327561 CAB327559:CAC327561 CJX327559:CJY327561 CTT327559:CTU327561 DDP327559:DDQ327561 DNL327559:DNM327561 DXH327559:DXI327561 EHD327559:EHE327561 EQZ327559:ERA327561 FAV327559:FAW327561 FKR327559:FKS327561 FUN327559:FUO327561 GEJ327559:GEK327561 GOF327559:GOG327561 GYB327559:GYC327561 HHX327559:HHY327561 HRT327559:HRU327561 IBP327559:IBQ327561 ILL327559:ILM327561 IVH327559:IVI327561 JFD327559:JFE327561 JOZ327559:JPA327561 JYV327559:JYW327561 KIR327559:KIS327561 KSN327559:KSO327561 LCJ327559:LCK327561 LMF327559:LMG327561 LWB327559:LWC327561 MFX327559:MFY327561 MPT327559:MPU327561 MZP327559:MZQ327561 NJL327559:NJM327561 NTH327559:NTI327561 ODD327559:ODE327561 OMZ327559:ONA327561 OWV327559:OWW327561 PGR327559:PGS327561 PQN327559:PQO327561 QAJ327559:QAK327561 QKF327559:QKG327561 QUB327559:QUC327561 RDX327559:RDY327561 RNT327559:RNU327561 RXP327559:RXQ327561 SHL327559:SHM327561 SRH327559:SRI327561 TBD327559:TBE327561 TKZ327559:TLA327561 TUV327559:TUW327561 UER327559:UES327561 UON327559:UOO327561 UYJ327559:UYK327561 VIF327559:VIG327561 VSB327559:VSC327561 WBX327559:WBY327561 WLT327559:WLU327561 WVP327559:WVQ327561 H393095:I393097 JD393095:JE393097 SZ393095:TA393097 ACV393095:ACW393097 AMR393095:AMS393097 AWN393095:AWO393097 BGJ393095:BGK393097 BQF393095:BQG393097 CAB393095:CAC393097 CJX393095:CJY393097 CTT393095:CTU393097 DDP393095:DDQ393097 DNL393095:DNM393097 DXH393095:DXI393097 EHD393095:EHE393097 EQZ393095:ERA393097 FAV393095:FAW393097 FKR393095:FKS393097 FUN393095:FUO393097 GEJ393095:GEK393097 GOF393095:GOG393097 GYB393095:GYC393097 HHX393095:HHY393097 HRT393095:HRU393097 IBP393095:IBQ393097 ILL393095:ILM393097 IVH393095:IVI393097 JFD393095:JFE393097 JOZ393095:JPA393097 JYV393095:JYW393097 KIR393095:KIS393097 KSN393095:KSO393097 LCJ393095:LCK393097 LMF393095:LMG393097 LWB393095:LWC393097 MFX393095:MFY393097 MPT393095:MPU393097 MZP393095:MZQ393097 NJL393095:NJM393097 NTH393095:NTI393097 ODD393095:ODE393097 OMZ393095:ONA393097 OWV393095:OWW393097 PGR393095:PGS393097 PQN393095:PQO393097 QAJ393095:QAK393097 QKF393095:QKG393097 QUB393095:QUC393097 RDX393095:RDY393097 RNT393095:RNU393097 RXP393095:RXQ393097 SHL393095:SHM393097 SRH393095:SRI393097 TBD393095:TBE393097 TKZ393095:TLA393097 TUV393095:TUW393097 UER393095:UES393097 UON393095:UOO393097 UYJ393095:UYK393097 VIF393095:VIG393097 VSB393095:VSC393097 WBX393095:WBY393097 WLT393095:WLU393097 WVP393095:WVQ393097 H458631:I458633 JD458631:JE458633 SZ458631:TA458633 ACV458631:ACW458633 AMR458631:AMS458633 AWN458631:AWO458633 BGJ458631:BGK458633 BQF458631:BQG458633 CAB458631:CAC458633 CJX458631:CJY458633 CTT458631:CTU458633 DDP458631:DDQ458633 DNL458631:DNM458633 DXH458631:DXI458633 EHD458631:EHE458633 EQZ458631:ERA458633 FAV458631:FAW458633 FKR458631:FKS458633 FUN458631:FUO458633 GEJ458631:GEK458633 GOF458631:GOG458633 GYB458631:GYC458633 HHX458631:HHY458633 HRT458631:HRU458633 IBP458631:IBQ458633 ILL458631:ILM458633 IVH458631:IVI458633 JFD458631:JFE458633 JOZ458631:JPA458633 JYV458631:JYW458633 KIR458631:KIS458633 KSN458631:KSO458633 LCJ458631:LCK458633 LMF458631:LMG458633 LWB458631:LWC458633 MFX458631:MFY458633 MPT458631:MPU458633 MZP458631:MZQ458633 NJL458631:NJM458633 NTH458631:NTI458633 ODD458631:ODE458633 OMZ458631:ONA458633 OWV458631:OWW458633 PGR458631:PGS458633 PQN458631:PQO458633 QAJ458631:QAK458633 QKF458631:QKG458633 QUB458631:QUC458633 RDX458631:RDY458633 RNT458631:RNU458633 RXP458631:RXQ458633 SHL458631:SHM458633 SRH458631:SRI458633 TBD458631:TBE458633 TKZ458631:TLA458633 TUV458631:TUW458633 UER458631:UES458633 UON458631:UOO458633 UYJ458631:UYK458633 VIF458631:VIG458633 VSB458631:VSC458633 WBX458631:WBY458633 WLT458631:WLU458633 WVP458631:WVQ458633 H524167:I524169 JD524167:JE524169 SZ524167:TA524169 ACV524167:ACW524169 AMR524167:AMS524169 AWN524167:AWO524169 BGJ524167:BGK524169 BQF524167:BQG524169 CAB524167:CAC524169 CJX524167:CJY524169 CTT524167:CTU524169 DDP524167:DDQ524169 DNL524167:DNM524169 DXH524167:DXI524169 EHD524167:EHE524169 EQZ524167:ERA524169 FAV524167:FAW524169 FKR524167:FKS524169 FUN524167:FUO524169 GEJ524167:GEK524169 GOF524167:GOG524169 GYB524167:GYC524169 HHX524167:HHY524169 HRT524167:HRU524169 IBP524167:IBQ524169 ILL524167:ILM524169 IVH524167:IVI524169 JFD524167:JFE524169 JOZ524167:JPA524169 JYV524167:JYW524169 KIR524167:KIS524169 KSN524167:KSO524169 LCJ524167:LCK524169 LMF524167:LMG524169 LWB524167:LWC524169 MFX524167:MFY524169 MPT524167:MPU524169 MZP524167:MZQ524169 NJL524167:NJM524169 NTH524167:NTI524169 ODD524167:ODE524169 OMZ524167:ONA524169 OWV524167:OWW524169 PGR524167:PGS524169 PQN524167:PQO524169 QAJ524167:QAK524169 QKF524167:QKG524169 QUB524167:QUC524169 RDX524167:RDY524169 RNT524167:RNU524169 RXP524167:RXQ524169 SHL524167:SHM524169 SRH524167:SRI524169 TBD524167:TBE524169 TKZ524167:TLA524169 TUV524167:TUW524169 UER524167:UES524169 UON524167:UOO524169 UYJ524167:UYK524169 VIF524167:VIG524169 VSB524167:VSC524169 WBX524167:WBY524169 WLT524167:WLU524169 WVP524167:WVQ524169 H589703:I589705 JD589703:JE589705 SZ589703:TA589705 ACV589703:ACW589705 AMR589703:AMS589705 AWN589703:AWO589705 BGJ589703:BGK589705 BQF589703:BQG589705 CAB589703:CAC589705 CJX589703:CJY589705 CTT589703:CTU589705 DDP589703:DDQ589705 DNL589703:DNM589705 DXH589703:DXI589705 EHD589703:EHE589705 EQZ589703:ERA589705 FAV589703:FAW589705 FKR589703:FKS589705 FUN589703:FUO589705 GEJ589703:GEK589705 GOF589703:GOG589705 GYB589703:GYC589705 HHX589703:HHY589705 HRT589703:HRU589705 IBP589703:IBQ589705 ILL589703:ILM589705 IVH589703:IVI589705 JFD589703:JFE589705 JOZ589703:JPA589705 JYV589703:JYW589705 KIR589703:KIS589705 KSN589703:KSO589705 LCJ589703:LCK589705 LMF589703:LMG589705 LWB589703:LWC589705 MFX589703:MFY589705 MPT589703:MPU589705 MZP589703:MZQ589705 NJL589703:NJM589705 NTH589703:NTI589705 ODD589703:ODE589705 OMZ589703:ONA589705 OWV589703:OWW589705 PGR589703:PGS589705 PQN589703:PQO589705 QAJ589703:QAK589705 QKF589703:QKG589705 QUB589703:QUC589705 RDX589703:RDY589705 RNT589703:RNU589705 RXP589703:RXQ589705 SHL589703:SHM589705 SRH589703:SRI589705 TBD589703:TBE589705 TKZ589703:TLA589705 TUV589703:TUW589705 UER589703:UES589705 UON589703:UOO589705 UYJ589703:UYK589705 VIF589703:VIG589705 VSB589703:VSC589705 WBX589703:WBY589705 WLT589703:WLU589705 WVP589703:WVQ589705 H655239:I655241 JD655239:JE655241 SZ655239:TA655241 ACV655239:ACW655241 AMR655239:AMS655241 AWN655239:AWO655241 BGJ655239:BGK655241 BQF655239:BQG655241 CAB655239:CAC655241 CJX655239:CJY655241 CTT655239:CTU655241 DDP655239:DDQ655241 DNL655239:DNM655241 DXH655239:DXI655241 EHD655239:EHE655241 EQZ655239:ERA655241 FAV655239:FAW655241 FKR655239:FKS655241 FUN655239:FUO655241 GEJ655239:GEK655241 GOF655239:GOG655241 GYB655239:GYC655241 HHX655239:HHY655241 HRT655239:HRU655241 IBP655239:IBQ655241 ILL655239:ILM655241 IVH655239:IVI655241 JFD655239:JFE655241 JOZ655239:JPA655241 JYV655239:JYW655241 KIR655239:KIS655241 KSN655239:KSO655241 LCJ655239:LCK655241 LMF655239:LMG655241 LWB655239:LWC655241 MFX655239:MFY655241 MPT655239:MPU655241 MZP655239:MZQ655241 NJL655239:NJM655241 NTH655239:NTI655241 ODD655239:ODE655241 OMZ655239:ONA655241 OWV655239:OWW655241 PGR655239:PGS655241 PQN655239:PQO655241 QAJ655239:QAK655241 QKF655239:QKG655241 QUB655239:QUC655241 RDX655239:RDY655241 RNT655239:RNU655241 RXP655239:RXQ655241 SHL655239:SHM655241 SRH655239:SRI655241 TBD655239:TBE655241 TKZ655239:TLA655241 TUV655239:TUW655241 UER655239:UES655241 UON655239:UOO655241 UYJ655239:UYK655241 VIF655239:VIG655241 VSB655239:VSC655241 WBX655239:WBY655241 WLT655239:WLU655241 WVP655239:WVQ655241 H720775:I720777 JD720775:JE720777 SZ720775:TA720777 ACV720775:ACW720777 AMR720775:AMS720777 AWN720775:AWO720777 BGJ720775:BGK720777 BQF720775:BQG720777 CAB720775:CAC720777 CJX720775:CJY720777 CTT720775:CTU720777 DDP720775:DDQ720777 DNL720775:DNM720777 DXH720775:DXI720777 EHD720775:EHE720777 EQZ720775:ERA720777 FAV720775:FAW720777 FKR720775:FKS720777 FUN720775:FUO720777 GEJ720775:GEK720777 GOF720775:GOG720777 GYB720775:GYC720777 HHX720775:HHY720777 HRT720775:HRU720777 IBP720775:IBQ720777 ILL720775:ILM720777 IVH720775:IVI720777 JFD720775:JFE720777 JOZ720775:JPA720777 JYV720775:JYW720777 KIR720775:KIS720777 KSN720775:KSO720777 LCJ720775:LCK720777 LMF720775:LMG720777 LWB720775:LWC720777 MFX720775:MFY720777 MPT720775:MPU720777 MZP720775:MZQ720777 NJL720775:NJM720777 NTH720775:NTI720777 ODD720775:ODE720777 OMZ720775:ONA720777 OWV720775:OWW720777 PGR720775:PGS720777 PQN720775:PQO720777 QAJ720775:QAK720777 QKF720775:QKG720777 QUB720775:QUC720777 RDX720775:RDY720777 RNT720775:RNU720777 RXP720775:RXQ720777 SHL720775:SHM720777 SRH720775:SRI720777 TBD720775:TBE720777 TKZ720775:TLA720777 TUV720775:TUW720777 UER720775:UES720777 UON720775:UOO720777 UYJ720775:UYK720777 VIF720775:VIG720777 VSB720775:VSC720777 WBX720775:WBY720777 WLT720775:WLU720777 WVP720775:WVQ720777 H786311:I786313 JD786311:JE786313 SZ786311:TA786313 ACV786311:ACW786313 AMR786311:AMS786313 AWN786311:AWO786313 BGJ786311:BGK786313 BQF786311:BQG786313 CAB786311:CAC786313 CJX786311:CJY786313 CTT786311:CTU786313 DDP786311:DDQ786313 DNL786311:DNM786313 DXH786311:DXI786313 EHD786311:EHE786313 EQZ786311:ERA786313 FAV786311:FAW786313 FKR786311:FKS786313 FUN786311:FUO786313 GEJ786311:GEK786313 GOF786311:GOG786313 GYB786311:GYC786313 HHX786311:HHY786313 HRT786311:HRU786313 IBP786311:IBQ786313 ILL786311:ILM786313 IVH786311:IVI786313 JFD786311:JFE786313 JOZ786311:JPA786313 JYV786311:JYW786313 KIR786311:KIS786313 KSN786311:KSO786313 LCJ786311:LCK786313 LMF786311:LMG786313 LWB786311:LWC786313 MFX786311:MFY786313 MPT786311:MPU786313 MZP786311:MZQ786313 NJL786311:NJM786313 NTH786311:NTI786313 ODD786311:ODE786313 OMZ786311:ONA786313 OWV786311:OWW786313 PGR786311:PGS786313 PQN786311:PQO786313 QAJ786311:QAK786313 QKF786311:QKG786313 QUB786311:QUC786313 RDX786311:RDY786313 RNT786311:RNU786313 RXP786311:RXQ786313 SHL786311:SHM786313 SRH786311:SRI786313 TBD786311:TBE786313 TKZ786311:TLA786313 TUV786311:TUW786313 UER786311:UES786313 UON786311:UOO786313 UYJ786311:UYK786313 VIF786311:VIG786313 VSB786311:VSC786313 WBX786311:WBY786313 WLT786311:WLU786313 WVP786311:WVQ786313 H851847:I851849 JD851847:JE851849 SZ851847:TA851849 ACV851847:ACW851849 AMR851847:AMS851849 AWN851847:AWO851849 BGJ851847:BGK851849 BQF851847:BQG851849 CAB851847:CAC851849 CJX851847:CJY851849 CTT851847:CTU851849 DDP851847:DDQ851849 DNL851847:DNM851849 DXH851847:DXI851849 EHD851847:EHE851849 EQZ851847:ERA851849 FAV851847:FAW851849 FKR851847:FKS851849 FUN851847:FUO851849 GEJ851847:GEK851849 GOF851847:GOG851849 GYB851847:GYC851849 HHX851847:HHY851849 HRT851847:HRU851849 IBP851847:IBQ851849 ILL851847:ILM851849 IVH851847:IVI851849 JFD851847:JFE851849 JOZ851847:JPA851849 JYV851847:JYW851849 KIR851847:KIS851849 KSN851847:KSO851849 LCJ851847:LCK851849 LMF851847:LMG851849 LWB851847:LWC851849 MFX851847:MFY851849 MPT851847:MPU851849 MZP851847:MZQ851849 NJL851847:NJM851849 NTH851847:NTI851849 ODD851847:ODE851849 OMZ851847:ONA851849 OWV851847:OWW851849 PGR851847:PGS851849 PQN851847:PQO851849 QAJ851847:QAK851849 QKF851847:QKG851849 QUB851847:QUC851849 RDX851847:RDY851849 RNT851847:RNU851849 RXP851847:RXQ851849 SHL851847:SHM851849 SRH851847:SRI851849 TBD851847:TBE851849 TKZ851847:TLA851849 TUV851847:TUW851849 UER851847:UES851849 UON851847:UOO851849 UYJ851847:UYK851849 VIF851847:VIG851849 VSB851847:VSC851849 WBX851847:WBY851849 WLT851847:WLU851849 WVP851847:WVQ851849 H917383:I917385 JD917383:JE917385 SZ917383:TA917385 ACV917383:ACW917385 AMR917383:AMS917385 AWN917383:AWO917385 BGJ917383:BGK917385 BQF917383:BQG917385 CAB917383:CAC917385 CJX917383:CJY917385 CTT917383:CTU917385 DDP917383:DDQ917385 DNL917383:DNM917385 DXH917383:DXI917385 EHD917383:EHE917385 EQZ917383:ERA917385 FAV917383:FAW917385 FKR917383:FKS917385 FUN917383:FUO917385 GEJ917383:GEK917385 GOF917383:GOG917385 GYB917383:GYC917385 HHX917383:HHY917385 HRT917383:HRU917385 IBP917383:IBQ917385 ILL917383:ILM917385 IVH917383:IVI917385 JFD917383:JFE917385 JOZ917383:JPA917385 JYV917383:JYW917385 KIR917383:KIS917385 KSN917383:KSO917385 LCJ917383:LCK917385 LMF917383:LMG917385 LWB917383:LWC917385 MFX917383:MFY917385 MPT917383:MPU917385 MZP917383:MZQ917385 NJL917383:NJM917385 NTH917383:NTI917385 ODD917383:ODE917385 OMZ917383:ONA917385 OWV917383:OWW917385 PGR917383:PGS917385 PQN917383:PQO917385 QAJ917383:QAK917385 QKF917383:QKG917385 QUB917383:QUC917385 RDX917383:RDY917385 RNT917383:RNU917385 RXP917383:RXQ917385 SHL917383:SHM917385 SRH917383:SRI917385 TBD917383:TBE917385 TKZ917383:TLA917385 TUV917383:TUW917385 UER917383:UES917385 UON917383:UOO917385 UYJ917383:UYK917385 VIF917383:VIG917385 VSB917383:VSC917385 WBX917383:WBY917385 WLT917383:WLU917385 WVP917383:WVQ917385 H982919:I982921 JD982919:JE982921 SZ982919:TA982921 ACV982919:ACW982921 AMR982919:AMS982921 AWN982919:AWO982921 BGJ982919:BGK982921 BQF982919:BQG982921 CAB982919:CAC982921 CJX982919:CJY982921 CTT982919:CTU982921 DDP982919:DDQ982921 DNL982919:DNM982921 DXH982919:DXI982921 EHD982919:EHE982921 EQZ982919:ERA982921 FAV982919:FAW982921 FKR982919:FKS982921 FUN982919:FUO982921 GEJ982919:GEK982921 GOF982919:GOG982921 GYB982919:GYC982921 HHX982919:HHY982921 HRT982919:HRU982921 IBP982919:IBQ982921 ILL982919:ILM982921 IVH982919:IVI982921 JFD982919:JFE982921 JOZ982919:JPA982921 JYV982919:JYW982921 KIR982919:KIS982921 KSN982919:KSO982921 LCJ982919:LCK982921 LMF982919:LMG982921 LWB982919:LWC982921 MFX982919:MFY982921 MPT982919:MPU982921 MZP982919:MZQ982921 NJL982919:NJM982921 NTH982919:NTI982921 ODD982919:ODE982921 OMZ982919:ONA982921 OWV982919:OWW982921 PGR982919:PGS982921 PQN982919:PQO982921 QAJ982919:QAK982921 QKF982919:QKG982921 QUB982919:QUC982921 RDX982919:RDY982921 RNT982919:RNU982921 RXP982919:RXQ982921 SHL982919:SHM982921 SRH982919:SRI982921 TBD982919:TBE982921 TKZ982919:TLA982921 TUV982919:TUW982921 UER982919:UES982921 UON982919:UOO982921 UYJ982919:UYK982921 VIF982919:VIG982921 VSB982919:VSC982921 WBX982919:WBY982921 WLT982919:WLU982921 WVP982919:WVQ982921 H65374:I65377 JD65374:JE65377 SZ65374:TA65377 ACV65374:ACW65377 AMR65374:AMS65377 AWN65374:AWO65377 BGJ65374:BGK65377 BQF65374:BQG65377 CAB65374:CAC65377 CJX65374:CJY65377 CTT65374:CTU65377 DDP65374:DDQ65377 DNL65374:DNM65377 DXH65374:DXI65377 EHD65374:EHE65377 EQZ65374:ERA65377 FAV65374:FAW65377 FKR65374:FKS65377 FUN65374:FUO65377 GEJ65374:GEK65377 GOF65374:GOG65377 GYB65374:GYC65377 HHX65374:HHY65377 HRT65374:HRU65377 IBP65374:IBQ65377 ILL65374:ILM65377 IVH65374:IVI65377 JFD65374:JFE65377 JOZ65374:JPA65377 JYV65374:JYW65377 KIR65374:KIS65377 KSN65374:KSO65377 LCJ65374:LCK65377 LMF65374:LMG65377 LWB65374:LWC65377 MFX65374:MFY65377 MPT65374:MPU65377 MZP65374:MZQ65377 NJL65374:NJM65377 NTH65374:NTI65377 ODD65374:ODE65377 OMZ65374:ONA65377 OWV65374:OWW65377 PGR65374:PGS65377 PQN65374:PQO65377 QAJ65374:QAK65377 QKF65374:QKG65377 QUB65374:QUC65377 RDX65374:RDY65377 RNT65374:RNU65377 RXP65374:RXQ65377 SHL65374:SHM65377 SRH65374:SRI65377 TBD65374:TBE65377 TKZ65374:TLA65377 TUV65374:TUW65377 UER65374:UES65377 UON65374:UOO65377 UYJ65374:UYK65377 VIF65374:VIG65377 VSB65374:VSC65377 WBX65374:WBY65377 WLT65374:WLU65377 WVP65374:WVQ65377 H130910:I130913 JD130910:JE130913 SZ130910:TA130913 ACV130910:ACW130913 AMR130910:AMS130913 AWN130910:AWO130913 BGJ130910:BGK130913 BQF130910:BQG130913 CAB130910:CAC130913 CJX130910:CJY130913 CTT130910:CTU130913 DDP130910:DDQ130913 DNL130910:DNM130913 DXH130910:DXI130913 EHD130910:EHE130913 EQZ130910:ERA130913 FAV130910:FAW130913 FKR130910:FKS130913 FUN130910:FUO130913 GEJ130910:GEK130913 GOF130910:GOG130913 GYB130910:GYC130913 HHX130910:HHY130913 HRT130910:HRU130913 IBP130910:IBQ130913 ILL130910:ILM130913 IVH130910:IVI130913 JFD130910:JFE130913 JOZ130910:JPA130913 JYV130910:JYW130913 KIR130910:KIS130913 KSN130910:KSO130913 LCJ130910:LCK130913 LMF130910:LMG130913 LWB130910:LWC130913 MFX130910:MFY130913 MPT130910:MPU130913 MZP130910:MZQ130913 NJL130910:NJM130913 NTH130910:NTI130913 ODD130910:ODE130913 OMZ130910:ONA130913 OWV130910:OWW130913 PGR130910:PGS130913 PQN130910:PQO130913 QAJ130910:QAK130913 QKF130910:QKG130913 QUB130910:QUC130913 RDX130910:RDY130913 RNT130910:RNU130913 RXP130910:RXQ130913 SHL130910:SHM130913 SRH130910:SRI130913 TBD130910:TBE130913 TKZ130910:TLA130913 TUV130910:TUW130913 UER130910:UES130913 UON130910:UOO130913 UYJ130910:UYK130913 VIF130910:VIG130913 VSB130910:VSC130913 WBX130910:WBY130913 WLT130910:WLU130913 WVP130910:WVQ130913 H196446:I196449 JD196446:JE196449 SZ196446:TA196449 ACV196446:ACW196449 AMR196446:AMS196449 AWN196446:AWO196449 BGJ196446:BGK196449 BQF196446:BQG196449 CAB196446:CAC196449 CJX196446:CJY196449 CTT196446:CTU196449 DDP196446:DDQ196449 DNL196446:DNM196449 DXH196446:DXI196449 EHD196446:EHE196449 EQZ196446:ERA196449 FAV196446:FAW196449 FKR196446:FKS196449 FUN196446:FUO196449 GEJ196446:GEK196449 GOF196446:GOG196449 GYB196446:GYC196449 HHX196446:HHY196449 HRT196446:HRU196449 IBP196446:IBQ196449 ILL196446:ILM196449 IVH196446:IVI196449 JFD196446:JFE196449 JOZ196446:JPA196449 JYV196446:JYW196449 KIR196446:KIS196449 KSN196446:KSO196449 LCJ196446:LCK196449 LMF196446:LMG196449 LWB196446:LWC196449 MFX196446:MFY196449 MPT196446:MPU196449 MZP196446:MZQ196449 NJL196446:NJM196449 NTH196446:NTI196449 ODD196446:ODE196449 OMZ196446:ONA196449 OWV196446:OWW196449 PGR196446:PGS196449 PQN196446:PQO196449 QAJ196446:QAK196449 QKF196446:QKG196449 QUB196446:QUC196449 RDX196446:RDY196449 RNT196446:RNU196449 RXP196446:RXQ196449 SHL196446:SHM196449 SRH196446:SRI196449 TBD196446:TBE196449 TKZ196446:TLA196449 TUV196446:TUW196449 UER196446:UES196449 UON196446:UOO196449 UYJ196446:UYK196449 VIF196446:VIG196449 VSB196446:VSC196449 WBX196446:WBY196449 WLT196446:WLU196449 WVP196446:WVQ196449 H261982:I261985 JD261982:JE261985 SZ261982:TA261985 ACV261982:ACW261985 AMR261982:AMS261985 AWN261982:AWO261985 BGJ261982:BGK261985 BQF261982:BQG261985 CAB261982:CAC261985 CJX261982:CJY261985 CTT261982:CTU261985 DDP261982:DDQ261985 DNL261982:DNM261985 DXH261982:DXI261985 EHD261982:EHE261985 EQZ261982:ERA261985 FAV261982:FAW261985 FKR261982:FKS261985 FUN261982:FUO261985 GEJ261982:GEK261985 GOF261982:GOG261985 GYB261982:GYC261985 HHX261982:HHY261985 HRT261982:HRU261985 IBP261982:IBQ261985 ILL261982:ILM261985 IVH261982:IVI261985 JFD261982:JFE261985 JOZ261982:JPA261985 JYV261982:JYW261985 KIR261982:KIS261985 KSN261982:KSO261985 LCJ261982:LCK261985 LMF261982:LMG261985 LWB261982:LWC261985 MFX261982:MFY261985 MPT261982:MPU261985 MZP261982:MZQ261985 NJL261982:NJM261985 NTH261982:NTI261985 ODD261982:ODE261985 OMZ261982:ONA261985 OWV261982:OWW261985 PGR261982:PGS261985 PQN261982:PQO261985 QAJ261982:QAK261985 QKF261982:QKG261985 QUB261982:QUC261985 RDX261982:RDY261985 RNT261982:RNU261985 RXP261982:RXQ261985 SHL261982:SHM261985 SRH261982:SRI261985 TBD261982:TBE261985 TKZ261982:TLA261985 TUV261982:TUW261985 UER261982:UES261985 UON261982:UOO261985 UYJ261982:UYK261985 VIF261982:VIG261985 VSB261982:VSC261985 WBX261982:WBY261985 WLT261982:WLU261985 WVP261982:WVQ261985 H327518:I327521 JD327518:JE327521 SZ327518:TA327521 ACV327518:ACW327521 AMR327518:AMS327521 AWN327518:AWO327521 BGJ327518:BGK327521 BQF327518:BQG327521 CAB327518:CAC327521 CJX327518:CJY327521 CTT327518:CTU327521 DDP327518:DDQ327521 DNL327518:DNM327521 DXH327518:DXI327521 EHD327518:EHE327521 EQZ327518:ERA327521 FAV327518:FAW327521 FKR327518:FKS327521 FUN327518:FUO327521 GEJ327518:GEK327521 GOF327518:GOG327521 GYB327518:GYC327521 HHX327518:HHY327521 HRT327518:HRU327521 IBP327518:IBQ327521 ILL327518:ILM327521 IVH327518:IVI327521 JFD327518:JFE327521 JOZ327518:JPA327521 JYV327518:JYW327521 KIR327518:KIS327521 KSN327518:KSO327521 LCJ327518:LCK327521 LMF327518:LMG327521 LWB327518:LWC327521 MFX327518:MFY327521 MPT327518:MPU327521 MZP327518:MZQ327521 NJL327518:NJM327521 NTH327518:NTI327521 ODD327518:ODE327521 OMZ327518:ONA327521 OWV327518:OWW327521 PGR327518:PGS327521 PQN327518:PQO327521 QAJ327518:QAK327521 QKF327518:QKG327521 QUB327518:QUC327521 RDX327518:RDY327521 RNT327518:RNU327521 RXP327518:RXQ327521 SHL327518:SHM327521 SRH327518:SRI327521 TBD327518:TBE327521 TKZ327518:TLA327521 TUV327518:TUW327521 UER327518:UES327521 UON327518:UOO327521 UYJ327518:UYK327521 VIF327518:VIG327521 VSB327518:VSC327521 WBX327518:WBY327521 WLT327518:WLU327521 WVP327518:WVQ327521 H393054:I393057 JD393054:JE393057 SZ393054:TA393057 ACV393054:ACW393057 AMR393054:AMS393057 AWN393054:AWO393057 BGJ393054:BGK393057 BQF393054:BQG393057 CAB393054:CAC393057 CJX393054:CJY393057 CTT393054:CTU393057 DDP393054:DDQ393057 DNL393054:DNM393057 DXH393054:DXI393057 EHD393054:EHE393057 EQZ393054:ERA393057 FAV393054:FAW393057 FKR393054:FKS393057 FUN393054:FUO393057 GEJ393054:GEK393057 GOF393054:GOG393057 GYB393054:GYC393057 HHX393054:HHY393057 HRT393054:HRU393057 IBP393054:IBQ393057 ILL393054:ILM393057 IVH393054:IVI393057 JFD393054:JFE393057 JOZ393054:JPA393057 JYV393054:JYW393057 KIR393054:KIS393057 KSN393054:KSO393057 LCJ393054:LCK393057 LMF393054:LMG393057 LWB393054:LWC393057 MFX393054:MFY393057 MPT393054:MPU393057 MZP393054:MZQ393057 NJL393054:NJM393057 NTH393054:NTI393057 ODD393054:ODE393057 OMZ393054:ONA393057 OWV393054:OWW393057 PGR393054:PGS393057 PQN393054:PQO393057 QAJ393054:QAK393057 QKF393054:QKG393057 QUB393054:QUC393057 RDX393054:RDY393057 RNT393054:RNU393057 RXP393054:RXQ393057 SHL393054:SHM393057 SRH393054:SRI393057 TBD393054:TBE393057 TKZ393054:TLA393057 TUV393054:TUW393057 UER393054:UES393057 UON393054:UOO393057 UYJ393054:UYK393057 VIF393054:VIG393057 VSB393054:VSC393057 WBX393054:WBY393057 WLT393054:WLU393057 WVP393054:WVQ393057 H458590:I458593 JD458590:JE458593 SZ458590:TA458593 ACV458590:ACW458593 AMR458590:AMS458593 AWN458590:AWO458593 BGJ458590:BGK458593 BQF458590:BQG458593 CAB458590:CAC458593 CJX458590:CJY458593 CTT458590:CTU458593 DDP458590:DDQ458593 DNL458590:DNM458593 DXH458590:DXI458593 EHD458590:EHE458593 EQZ458590:ERA458593 FAV458590:FAW458593 FKR458590:FKS458593 FUN458590:FUO458593 GEJ458590:GEK458593 GOF458590:GOG458593 GYB458590:GYC458593 HHX458590:HHY458593 HRT458590:HRU458593 IBP458590:IBQ458593 ILL458590:ILM458593 IVH458590:IVI458593 JFD458590:JFE458593 JOZ458590:JPA458593 JYV458590:JYW458593 KIR458590:KIS458593 KSN458590:KSO458593 LCJ458590:LCK458593 LMF458590:LMG458593 LWB458590:LWC458593 MFX458590:MFY458593 MPT458590:MPU458593 MZP458590:MZQ458593 NJL458590:NJM458593 NTH458590:NTI458593 ODD458590:ODE458593 OMZ458590:ONA458593 OWV458590:OWW458593 PGR458590:PGS458593 PQN458590:PQO458593 QAJ458590:QAK458593 QKF458590:QKG458593 QUB458590:QUC458593 RDX458590:RDY458593 RNT458590:RNU458593 RXP458590:RXQ458593 SHL458590:SHM458593 SRH458590:SRI458593 TBD458590:TBE458593 TKZ458590:TLA458593 TUV458590:TUW458593 UER458590:UES458593 UON458590:UOO458593 UYJ458590:UYK458593 VIF458590:VIG458593 VSB458590:VSC458593 WBX458590:WBY458593 WLT458590:WLU458593 WVP458590:WVQ458593 H524126:I524129 JD524126:JE524129 SZ524126:TA524129 ACV524126:ACW524129 AMR524126:AMS524129 AWN524126:AWO524129 BGJ524126:BGK524129 BQF524126:BQG524129 CAB524126:CAC524129 CJX524126:CJY524129 CTT524126:CTU524129 DDP524126:DDQ524129 DNL524126:DNM524129 DXH524126:DXI524129 EHD524126:EHE524129 EQZ524126:ERA524129 FAV524126:FAW524129 FKR524126:FKS524129 FUN524126:FUO524129 GEJ524126:GEK524129 GOF524126:GOG524129 GYB524126:GYC524129 HHX524126:HHY524129 HRT524126:HRU524129 IBP524126:IBQ524129 ILL524126:ILM524129 IVH524126:IVI524129 JFD524126:JFE524129 JOZ524126:JPA524129 JYV524126:JYW524129 KIR524126:KIS524129 KSN524126:KSO524129 LCJ524126:LCK524129 LMF524126:LMG524129 LWB524126:LWC524129 MFX524126:MFY524129 MPT524126:MPU524129 MZP524126:MZQ524129 NJL524126:NJM524129 NTH524126:NTI524129 ODD524126:ODE524129 OMZ524126:ONA524129 OWV524126:OWW524129 PGR524126:PGS524129 PQN524126:PQO524129 QAJ524126:QAK524129 QKF524126:QKG524129 QUB524126:QUC524129 RDX524126:RDY524129 RNT524126:RNU524129 RXP524126:RXQ524129 SHL524126:SHM524129 SRH524126:SRI524129 TBD524126:TBE524129 TKZ524126:TLA524129 TUV524126:TUW524129 UER524126:UES524129 UON524126:UOO524129 UYJ524126:UYK524129 VIF524126:VIG524129 VSB524126:VSC524129 WBX524126:WBY524129 WLT524126:WLU524129 WVP524126:WVQ524129 H589662:I589665 JD589662:JE589665 SZ589662:TA589665 ACV589662:ACW589665 AMR589662:AMS589665 AWN589662:AWO589665 BGJ589662:BGK589665 BQF589662:BQG589665 CAB589662:CAC589665 CJX589662:CJY589665 CTT589662:CTU589665 DDP589662:DDQ589665 DNL589662:DNM589665 DXH589662:DXI589665 EHD589662:EHE589665 EQZ589662:ERA589665 FAV589662:FAW589665 FKR589662:FKS589665 FUN589662:FUO589665 GEJ589662:GEK589665 GOF589662:GOG589665 GYB589662:GYC589665 HHX589662:HHY589665 HRT589662:HRU589665 IBP589662:IBQ589665 ILL589662:ILM589665 IVH589662:IVI589665 JFD589662:JFE589665 JOZ589662:JPA589665 JYV589662:JYW589665 KIR589662:KIS589665 KSN589662:KSO589665 LCJ589662:LCK589665 LMF589662:LMG589665 LWB589662:LWC589665 MFX589662:MFY589665 MPT589662:MPU589665 MZP589662:MZQ589665 NJL589662:NJM589665 NTH589662:NTI589665 ODD589662:ODE589665 OMZ589662:ONA589665 OWV589662:OWW589665 PGR589662:PGS589665 PQN589662:PQO589665 QAJ589662:QAK589665 QKF589662:QKG589665 QUB589662:QUC589665 RDX589662:RDY589665 RNT589662:RNU589665 RXP589662:RXQ589665 SHL589662:SHM589665 SRH589662:SRI589665 TBD589662:TBE589665 TKZ589662:TLA589665 TUV589662:TUW589665 UER589662:UES589665 UON589662:UOO589665 UYJ589662:UYK589665 VIF589662:VIG589665 VSB589662:VSC589665 WBX589662:WBY589665 WLT589662:WLU589665 WVP589662:WVQ589665 H655198:I655201 JD655198:JE655201 SZ655198:TA655201 ACV655198:ACW655201 AMR655198:AMS655201 AWN655198:AWO655201 BGJ655198:BGK655201 BQF655198:BQG655201 CAB655198:CAC655201 CJX655198:CJY655201 CTT655198:CTU655201 DDP655198:DDQ655201 DNL655198:DNM655201 DXH655198:DXI655201 EHD655198:EHE655201 EQZ655198:ERA655201 FAV655198:FAW655201 FKR655198:FKS655201 FUN655198:FUO655201 GEJ655198:GEK655201 GOF655198:GOG655201 GYB655198:GYC655201 HHX655198:HHY655201 HRT655198:HRU655201 IBP655198:IBQ655201 ILL655198:ILM655201 IVH655198:IVI655201 JFD655198:JFE655201 JOZ655198:JPA655201 JYV655198:JYW655201 KIR655198:KIS655201 KSN655198:KSO655201 LCJ655198:LCK655201 LMF655198:LMG655201 LWB655198:LWC655201 MFX655198:MFY655201 MPT655198:MPU655201 MZP655198:MZQ655201 NJL655198:NJM655201 NTH655198:NTI655201 ODD655198:ODE655201 OMZ655198:ONA655201 OWV655198:OWW655201 PGR655198:PGS655201 PQN655198:PQO655201 QAJ655198:QAK655201 QKF655198:QKG655201 QUB655198:QUC655201 RDX655198:RDY655201 RNT655198:RNU655201 RXP655198:RXQ655201 SHL655198:SHM655201 SRH655198:SRI655201 TBD655198:TBE655201 TKZ655198:TLA655201 TUV655198:TUW655201 UER655198:UES655201 UON655198:UOO655201 UYJ655198:UYK655201 VIF655198:VIG655201 VSB655198:VSC655201 WBX655198:WBY655201 WLT655198:WLU655201 WVP655198:WVQ655201 H720734:I720737 JD720734:JE720737 SZ720734:TA720737 ACV720734:ACW720737 AMR720734:AMS720737 AWN720734:AWO720737 BGJ720734:BGK720737 BQF720734:BQG720737 CAB720734:CAC720737 CJX720734:CJY720737 CTT720734:CTU720737 DDP720734:DDQ720737 DNL720734:DNM720737 DXH720734:DXI720737 EHD720734:EHE720737 EQZ720734:ERA720737 FAV720734:FAW720737 FKR720734:FKS720737 FUN720734:FUO720737 GEJ720734:GEK720737 GOF720734:GOG720737 GYB720734:GYC720737 HHX720734:HHY720737 HRT720734:HRU720737 IBP720734:IBQ720737 ILL720734:ILM720737 IVH720734:IVI720737 JFD720734:JFE720737 JOZ720734:JPA720737 JYV720734:JYW720737 KIR720734:KIS720737 KSN720734:KSO720737 LCJ720734:LCK720737 LMF720734:LMG720737 LWB720734:LWC720737 MFX720734:MFY720737 MPT720734:MPU720737 MZP720734:MZQ720737 NJL720734:NJM720737 NTH720734:NTI720737 ODD720734:ODE720737 OMZ720734:ONA720737 OWV720734:OWW720737 PGR720734:PGS720737 PQN720734:PQO720737 QAJ720734:QAK720737 QKF720734:QKG720737 QUB720734:QUC720737 RDX720734:RDY720737 RNT720734:RNU720737 RXP720734:RXQ720737 SHL720734:SHM720737 SRH720734:SRI720737 TBD720734:TBE720737 TKZ720734:TLA720737 TUV720734:TUW720737 UER720734:UES720737 UON720734:UOO720737 UYJ720734:UYK720737 VIF720734:VIG720737 VSB720734:VSC720737 WBX720734:WBY720737 WLT720734:WLU720737 WVP720734:WVQ720737 H786270:I786273 JD786270:JE786273 SZ786270:TA786273 ACV786270:ACW786273 AMR786270:AMS786273 AWN786270:AWO786273 BGJ786270:BGK786273 BQF786270:BQG786273 CAB786270:CAC786273 CJX786270:CJY786273 CTT786270:CTU786273 DDP786270:DDQ786273 DNL786270:DNM786273 DXH786270:DXI786273 EHD786270:EHE786273 EQZ786270:ERA786273 FAV786270:FAW786273 FKR786270:FKS786273 FUN786270:FUO786273 GEJ786270:GEK786273 GOF786270:GOG786273 GYB786270:GYC786273 HHX786270:HHY786273 HRT786270:HRU786273 IBP786270:IBQ786273 ILL786270:ILM786273 IVH786270:IVI786273 JFD786270:JFE786273 JOZ786270:JPA786273 JYV786270:JYW786273 KIR786270:KIS786273 KSN786270:KSO786273 LCJ786270:LCK786273 LMF786270:LMG786273 LWB786270:LWC786273 MFX786270:MFY786273 MPT786270:MPU786273 MZP786270:MZQ786273 NJL786270:NJM786273 NTH786270:NTI786273 ODD786270:ODE786273 OMZ786270:ONA786273 OWV786270:OWW786273 PGR786270:PGS786273 PQN786270:PQO786273 QAJ786270:QAK786273 QKF786270:QKG786273 QUB786270:QUC786273 RDX786270:RDY786273 RNT786270:RNU786273 RXP786270:RXQ786273 SHL786270:SHM786273 SRH786270:SRI786273 TBD786270:TBE786273 TKZ786270:TLA786273 TUV786270:TUW786273 UER786270:UES786273 UON786270:UOO786273 UYJ786270:UYK786273 VIF786270:VIG786273 VSB786270:VSC786273 WBX786270:WBY786273 WLT786270:WLU786273 WVP786270:WVQ786273 H851806:I851809 JD851806:JE851809 SZ851806:TA851809 ACV851806:ACW851809 AMR851806:AMS851809 AWN851806:AWO851809 BGJ851806:BGK851809 BQF851806:BQG851809 CAB851806:CAC851809 CJX851806:CJY851809 CTT851806:CTU851809 DDP851806:DDQ851809 DNL851806:DNM851809 DXH851806:DXI851809 EHD851806:EHE851809 EQZ851806:ERA851809 FAV851806:FAW851809 FKR851806:FKS851809 FUN851806:FUO851809 GEJ851806:GEK851809 GOF851806:GOG851809 GYB851806:GYC851809 HHX851806:HHY851809 HRT851806:HRU851809 IBP851806:IBQ851809 ILL851806:ILM851809 IVH851806:IVI851809 JFD851806:JFE851809 JOZ851806:JPA851809 JYV851806:JYW851809 KIR851806:KIS851809 KSN851806:KSO851809 LCJ851806:LCK851809 LMF851806:LMG851809 LWB851806:LWC851809 MFX851806:MFY851809 MPT851806:MPU851809 MZP851806:MZQ851809 NJL851806:NJM851809 NTH851806:NTI851809 ODD851806:ODE851809 OMZ851806:ONA851809 OWV851806:OWW851809 PGR851806:PGS851809 PQN851806:PQO851809 QAJ851806:QAK851809 QKF851806:QKG851809 QUB851806:QUC851809 RDX851806:RDY851809 RNT851806:RNU851809 RXP851806:RXQ851809 SHL851806:SHM851809 SRH851806:SRI851809 TBD851806:TBE851809 TKZ851806:TLA851809 TUV851806:TUW851809 UER851806:UES851809 UON851806:UOO851809 UYJ851806:UYK851809 VIF851806:VIG851809 VSB851806:VSC851809 WBX851806:WBY851809 WLT851806:WLU851809 WVP851806:WVQ851809 H917342:I917345 JD917342:JE917345 SZ917342:TA917345 ACV917342:ACW917345 AMR917342:AMS917345 AWN917342:AWO917345 BGJ917342:BGK917345 BQF917342:BQG917345 CAB917342:CAC917345 CJX917342:CJY917345 CTT917342:CTU917345 DDP917342:DDQ917345 DNL917342:DNM917345 DXH917342:DXI917345 EHD917342:EHE917345 EQZ917342:ERA917345 FAV917342:FAW917345 FKR917342:FKS917345 FUN917342:FUO917345 GEJ917342:GEK917345 GOF917342:GOG917345 GYB917342:GYC917345 HHX917342:HHY917345 HRT917342:HRU917345 IBP917342:IBQ917345 ILL917342:ILM917345 IVH917342:IVI917345 JFD917342:JFE917345 JOZ917342:JPA917345 JYV917342:JYW917345 KIR917342:KIS917345 KSN917342:KSO917345 LCJ917342:LCK917345 LMF917342:LMG917345 LWB917342:LWC917345 MFX917342:MFY917345 MPT917342:MPU917345 MZP917342:MZQ917345 NJL917342:NJM917345 NTH917342:NTI917345 ODD917342:ODE917345 OMZ917342:ONA917345 OWV917342:OWW917345 PGR917342:PGS917345 PQN917342:PQO917345 QAJ917342:QAK917345 QKF917342:QKG917345 QUB917342:QUC917345 RDX917342:RDY917345 RNT917342:RNU917345 RXP917342:RXQ917345 SHL917342:SHM917345 SRH917342:SRI917345 TBD917342:TBE917345 TKZ917342:TLA917345 TUV917342:TUW917345 UER917342:UES917345 UON917342:UOO917345 UYJ917342:UYK917345 VIF917342:VIG917345 VSB917342:VSC917345 WBX917342:WBY917345 WLT917342:WLU917345 WVP917342:WVQ917345 H982878:I982881 JD982878:JE982881 SZ982878:TA982881 ACV982878:ACW982881 AMR982878:AMS982881 AWN982878:AWO982881 BGJ982878:BGK982881 BQF982878:BQG982881 CAB982878:CAC982881 CJX982878:CJY982881 CTT982878:CTU982881 DDP982878:DDQ982881 DNL982878:DNM982881 DXH982878:DXI982881 EHD982878:EHE982881 EQZ982878:ERA982881 FAV982878:FAW982881 FKR982878:FKS982881 FUN982878:FUO982881 GEJ982878:GEK982881 GOF982878:GOG982881 GYB982878:GYC982881 HHX982878:HHY982881 HRT982878:HRU982881 IBP982878:IBQ982881 ILL982878:ILM982881 IVH982878:IVI982881 JFD982878:JFE982881 JOZ982878:JPA982881 JYV982878:JYW982881 KIR982878:KIS982881 KSN982878:KSO982881 LCJ982878:LCK982881 LMF982878:LMG982881 LWB982878:LWC982881 MFX982878:MFY982881 MPT982878:MPU982881 MZP982878:MZQ982881 NJL982878:NJM982881 NTH982878:NTI982881 ODD982878:ODE982881 OMZ982878:ONA982881 OWV982878:OWW982881 PGR982878:PGS982881 PQN982878:PQO982881 QAJ982878:QAK982881 QKF982878:QKG982881 QUB982878:QUC982881 RDX982878:RDY982881 RNT982878:RNU982881 RXP982878:RXQ982881 SHL982878:SHM982881 SRH982878:SRI982881 TBD982878:TBE982881 TKZ982878:TLA982881 TUV982878:TUW982881 UER982878:UES982881 UON982878:UOO982881 UYJ982878:UYK982881 VIF982878:VIG982881 VSB982878:VSC982881 WBX982878:WBY982881 WLT982878:WLU982881 WVP982878:WVQ982881" xr:uid="{00000000-0002-0000-0200-000000000000}">
      <formula1>0</formula1>
    </dataValidation>
    <dataValidation type="whole" operator="notEqual" allowBlank="1" showInputMessage="1" showErrorMessage="1" errorTitle="Pogrešan unos" error="Mogu se unijeti samo cjelobrojne pozitivne ili negativne vrijednosti." sqref="H65378:I65378 JD65378:JE65378 SZ65378:TA65378 ACV65378:ACW65378 AMR65378:AMS65378 AWN65378:AWO65378 BGJ65378:BGK65378 BQF65378:BQG65378 CAB65378:CAC65378 CJX65378:CJY65378 CTT65378:CTU65378 DDP65378:DDQ65378 DNL65378:DNM65378 DXH65378:DXI65378 EHD65378:EHE65378 EQZ65378:ERA65378 FAV65378:FAW65378 FKR65378:FKS65378 FUN65378:FUO65378 GEJ65378:GEK65378 GOF65378:GOG65378 GYB65378:GYC65378 HHX65378:HHY65378 HRT65378:HRU65378 IBP65378:IBQ65378 ILL65378:ILM65378 IVH65378:IVI65378 JFD65378:JFE65378 JOZ65378:JPA65378 JYV65378:JYW65378 KIR65378:KIS65378 KSN65378:KSO65378 LCJ65378:LCK65378 LMF65378:LMG65378 LWB65378:LWC65378 MFX65378:MFY65378 MPT65378:MPU65378 MZP65378:MZQ65378 NJL65378:NJM65378 NTH65378:NTI65378 ODD65378:ODE65378 OMZ65378:ONA65378 OWV65378:OWW65378 PGR65378:PGS65378 PQN65378:PQO65378 QAJ65378:QAK65378 QKF65378:QKG65378 QUB65378:QUC65378 RDX65378:RDY65378 RNT65378:RNU65378 RXP65378:RXQ65378 SHL65378:SHM65378 SRH65378:SRI65378 TBD65378:TBE65378 TKZ65378:TLA65378 TUV65378:TUW65378 UER65378:UES65378 UON65378:UOO65378 UYJ65378:UYK65378 VIF65378:VIG65378 VSB65378:VSC65378 WBX65378:WBY65378 WLT65378:WLU65378 WVP65378:WVQ65378 H130914:I130914 JD130914:JE130914 SZ130914:TA130914 ACV130914:ACW130914 AMR130914:AMS130914 AWN130914:AWO130914 BGJ130914:BGK130914 BQF130914:BQG130914 CAB130914:CAC130914 CJX130914:CJY130914 CTT130914:CTU130914 DDP130914:DDQ130914 DNL130914:DNM130914 DXH130914:DXI130914 EHD130914:EHE130914 EQZ130914:ERA130914 FAV130914:FAW130914 FKR130914:FKS130914 FUN130914:FUO130914 GEJ130914:GEK130914 GOF130914:GOG130914 GYB130914:GYC130914 HHX130914:HHY130914 HRT130914:HRU130914 IBP130914:IBQ130914 ILL130914:ILM130914 IVH130914:IVI130914 JFD130914:JFE130914 JOZ130914:JPA130914 JYV130914:JYW130914 KIR130914:KIS130914 KSN130914:KSO130914 LCJ130914:LCK130914 LMF130914:LMG130914 LWB130914:LWC130914 MFX130914:MFY130914 MPT130914:MPU130914 MZP130914:MZQ130914 NJL130914:NJM130914 NTH130914:NTI130914 ODD130914:ODE130914 OMZ130914:ONA130914 OWV130914:OWW130914 PGR130914:PGS130914 PQN130914:PQO130914 QAJ130914:QAK130914 QKF130914:QKG130914 QUB130914:QUC130914 RDX130914:RDY130914 RNT130914:RNU130914 RXP130914:RXQ130914 SHL130914:SHM130914 SRH130914:SRI130914 TBD130914:TBE130914 TKZ130914:TLA130914 TUV130914:TUW130914 UER130914:UES130914 UON130914:UOO130914 UYJ130914:UYK130914 VIF130914:VIG130914 VSB130914:VSC130914 WBX130914:WBY130914 WLT130914:WLU130914 WVP130914:WVQ130914 H196450:I196450 JD196450:JE196450 SZ196450:TA196450 ACV196450:ACW196450 AMR196450:AMS196450 AWN196450:AWO196450 BGJ196450:BGK196450 BQF196450:BQG196450 CAB196450:CAC196450 CJX196450:CJY196450 CTT196450:CTU196450 DDP196450:DDQ196450 DNL196450:DNM196450 DXH196450:DXI196450 EHD196450:EHE196450 EQZ196450:ERA196450 FAV196450:FAW196450 FKR196450:FKS196450 FUN196450:FUO196450 GEJ196450:GEK196450 GOF196450:GOG196450 GYB196450:GYC196450 HHX196450:HHY196450 HRT196450:HRU196450 IBP196450:IBQ196450 ILL196450:ILM196450 IVH196450:IVI196450 JFD196450:JFE196450 JOZ196450:JPA196450 JYV196450:JYW196450 KIR196450:KIS196450 KSN196450:KSO196450 LCJ196450:LCK196450 LMF196450:LMG196450 LWB196450:LWC196450 MFX196450:MFY196450 MPT196450:MPU196450 MZP196450:MZQ196450 NJL196450:NJM196450 NTH196450:NTI196450 ODD196450:ODE196450 OMZ196450:ONA196450 OWV196450:OWW196450 PGR196450:PGS196450 PQN196450:PQO196450 QAJ196450:QAK196450 QKF196450:QKG196450 QUB196450:QUC196450 RDX196450:RDY196450 RNT196450:RNU196450 RXP196450:RXQ196450 SHL196450:SHM196450 SRH196450:SRI196450 TBD196450:TBE196450 TKZ196450:TLA196450 TUV196450:TUW196450 UER196450:UES196450 UON196450:UOO196450 UYJ196450:UYK196450 VIF196450:VIG196450 VSB196450:VSC196450 WBX196450:WBY196450 WLT196450:WLU196450 WVP196450:WVQ196450 H261986:I261986 JD261986:JE261986 SZ261986:TA261986 ACV261986:ACW261986 AMR261986:AMS261986 AWN261986:AWO261986 BGJ261986:BGK261986 BQF261986:BQG261986 CAB261986:CAC261986 CJX261986:CJY261986 CTT261986:CTU261986 DDP261986:DDQ261986 DNL261986:DNM261986 DXH261986:DXI261986 EHD261986:EHE261986 EQZ261986:ERA261986 FAV261986:FAW261986 FKR261986:FKS261986 FUN261986:FUO261986 GEJ261986:GEK261986 GOF261986:GOG261986 GYB261986:GYC261986 HHX261986:HHY261986 HRT261986:HRU261986 IBP261986:IBQ261986 ILL261986:ILM261986 IVH261986:IVI261986 JFD261986:JFE261986 JOZ261986:JPA261986 JYV261986:JYW261986 KIR261986:KIS261986 KSN261986:KSO261986 LCJ261986:LCK261986 LMF261986:LMG261986 LWB261986:LWC261986 MFX261986:MFY261986 MPT261986:MPU261986 MZP261986:MZQ261986 NJL261986:NJM261986 NTH261986:NTI261986 ODD261986:ODE261986 OMZ261986:ONA261986 OWV261986:OWW261986 PGR261986:PGS261986 PQN261986:PQO261986 QAJ261986:QAK261986 QKF261986:QKG261986 QUB261986:QUC261986 RDX261986:RDY261986 RNT261986:RNU261986 RXP261986:RXQ261986 SHL261986:SHM261986 SRH261986:SRI261986 TBD261986:TBE261986 TKZ261986:TLA261986 TUV261986:TUW261986 UER261986:UES261986 UON261986:UOO261986 UYJ261986:UYK261986 VIF261986:VIG261986 VSB261986:VSC261986 WBX261986:WBY261986 WLT261986:WLU261986 WVP261986:WVQ261986 H327522:I327522 JD327522:JE327522 SZ327522:TA327522 ACV327522:ACW327522 AMR327522:AMS327522 AWN327522:AWO327522 BGJ327522:BGK327522 BQF327522:BQG327522 CAB327522:CAC327522 CJX327522:CJY327522 CTT327522:CTU327522 DDP327522:DDQ327522 DNL327522:DNM327522 DXH327522:DXI327522 EHD327522:EHE327522 EQZ327522:ERA327522 FAV327522:FAW327522 FKR327522:FKS327522 FUN327522:FUO327522 GEJ327522:GEK327522 GOF327522:GOG327522 GYB327522:GYC327522 HHX327522:HHY327522 HRT327522:HRU327522 IBP327522:IBQ327522 ILL327522:ILM327522 IVH327522:IVI327522 JFD327522:JFE327522 JOZ327522:JPA327522 JYV327522:JYW327522 KIR327522:KIS327522 KSN327522:KSO327522 LCJ327522:LCK327522 LMF327522:LMG327522 LWB327522:LWC327522 MFX327522:MFY327522 MPT327522:MPU327522 MZP327522:MZQ327522 NJL327522:NJM327522 NTH327522:NTI327522 ODD327522:ODE327522 OMZ327522:ONA327522 OWV327522:OWW327522 PGR327522:PGS327522 PQN327522:PQO327522 QAJ327522:QAK327522 QKF327522:QKG327522 QUB327522:QUC327522 RDX327522:RDY327522 RNT327522:RNU327522 RXP327522:RXQ327522 SHL327522:SHM327522 SRH327522:SRI327522 TBD327522:TBE327522 TKZ327522:TLA327522 TUV327522:TUW327522 UER327522:UES327522 UON327522:UOO327522 UYJ327522:UYK327522 VIF327522:VIG327522 VSB327522:VSC327522 WBX327522:WBY327522 WLT327522:WLU327522 WVP327522:WVQ327522 H393058:I393058 JD393058:JE393058 SZ393058:TA393058 ACV393058:ACW393058 AMR393058:AMS393058 AWN393058:AWO393058 BGJ393058:BGK393058 BQF393058:BQG393058 CAB393058:CAC393058 CJX393058:CJY393058 CTT393058:CTU393058 DDP393058:DDQ393058 DNL393058:DNM393058 DXH393058:DXI393058 EHD393058:EHE393058 EQZ393058:ERA393058 FAV393058:FAW393058 FKR393058:FKS393058 FUN393058:FUO393058 GEJ393058:GEK393058 GOF393058:GOG393058 GYB393058:GYC393058 HHX393058:HHY393058 HRT393058:HRU393058 IBP393058:IBQ393058 ILL393058:ILM393058 IVH393058:IVI393058 JFD393058:JFE393058 JOZ393058:JPA393058 JYV393058:JYW393058 KIR393058:KIS393058 KSN393058:KSO393058 LCJ393058:LCK393058 LMF393058:LMG393058 LWB393058:LWC393058 MFX393058:MFY393058 MPT393058:MPU393058 MZP393058:MZQ393058 NJL393058:NJM393058 NTH393058:NTI393058 ODD393058:ODE393058 OMZ393058:ONA393058 OWV393058:OWW393058 PGR393058:PGS393058 PQN393058:PQO393058 QAJ393058:QAK393058 QKF393058:QKG393058 QUB393058:QUC393058 RDX393058:RDY393058 RNT393058:RNU393058 RXP393058:RXQ393058 SHL393058:SHM393058 SRH393058:SRI393058 TBD393058:TBE393058 TKZ393058:TLA393058 TUV393058:TUW393058 UER393058:UES393058 UON393058:UOO393058 UYJ393058:UYK393058 VIF393058:VIG393058 VSB393058:VSC393058 WBX393058:WBY393058 WLT393058:WLU393058 WVP393058:WVQ393058 H458594:I458594 JD458594:JE458594 SZ458594:TA458594 ACV458594:ACW458594 AMR458594:AMS458594 AWN458594:AWO458594 BGJ458594:BGK458594 BQF458594:BQG458594 CAB458594:CAC458594 CJX458594:CJY458594 CTT458594:CTU458594 DDP458594:DDQ458594 DNL458594:DNM458594 DXH458594:DXI458594 EHD458594:EHE458594 EQZ458594:ERA458594 FAV458594:FAW458594 FKR458594:FKS458594 FUN458594:FUO458594 GEJ458594:GEK458594 GOF458594:GOG458594 GYB458594:GYC458594 HHX458594:HHY458594 HRT458594:HRU458594 IBP458594:IBQ458594 ILL458594:ILM458594 IVH458594:IVI458594 JFD458594:JFE458594 JOZ458594:JPA458594 JYV458594:JYW458594 KIR458594:KIS458594 KSN458594:KSO458594 LCJ458594:LCK458594 LMF458594:LMG458594 LWB458594:LWC458594 MFX458594:MFY458594 MPT458594:MPU458594 MZP458594:MZQ458594 NJL458594:NJM458594 NTH458594:NTI458594 ODD458594:ODE458594 OMZ458594:ONA458594 OWV458594:OWW458594 PGR458594:PGS458594 PQN458594:PQO458594 QAJ458594:QAK458594 QKF458594:QKG458594 QUB458594:QUC458594 RDX458594:RDY458594 RNT458594:RNU458594 RXP458594:RXQ458594 SHL458594:SHM458594 SRH458594:SRI458594 TBD458594:TBE458594 TKZ458594:TLA458594 TUV458594:TUW458594 UER458594:UES458594 UON458594:UOO458594 UYJ458594:UYK458594 VIF458594:VIG458594 VSB458594:VSC458594 WBX458594:WBY458594 WLT458594:WLU458594 WVP458594:WVQ458594 H524130:I524130 JD524130:JE524130 SZ524130:TA524130 ACV524130:ACW524130 AMR524130:AMS524130 AWN524130:AWO524130 BGJ524130:BGK524130 BQF524130:BQG524130 CAB524130:CAC524130 CJX524130:CJY524130 CTT524130:CTU524130 DDP524130:DDQ524130 DNL524130:DNM524130 DXH524130:DXI524130 EHD524130:EHE524130 EQZ524130:ERA524130 FAV524130:FAW524130 FKR524130:FKS524130 FUN524130:FUO524130 GEJ524130:GEK524130 GOF524130:GOG524130 GYB524130:GYC524130 HHX524130:HHY524130 HRT524130:HRU524130 IBP524130:IBQ524130 ILL524130:ILM524130 IVH524130:IVI524130 JFD524130:JFE524130 JOZ524130:JPA524130 JYV524130:JYW524130 KIR524130:KIS524130 KSN524130:KSO524130 LCJ524130:LCK524130 LMF524130:LMG524130 LWB524130:LWC524130 MFX524130:MFY524130 MPT524130:MPU524130 MZP524130:MZQ524130 NJL524130:NJM524130 NTH524130:NTI524130 ODD524130:ODE524130 OMZ524130:ONA524130 OWV524130:OWW524130 PGR524130:PGS524130 PQN524130:PQO524130 QAJ524130:QAK524130 QKF524130:QKG524130 QUB524130:QUC524130 RDX524130:RDY524130 RNT524130:RNU524130 RXP524130:RXQ524130 SHL524130:SHM524130 SRH524130:SRI524130 TBD524130:TBE524130 TKZ524130:TLA524130 TUV524130:TUW524130 UER524130:UES524130 UON524130:UOO524130 UYJ524130:UYK524130 VIF524130:VIG524130 VSB524130:VSC524130 WBX524130:WBY524130 WLT524130:WLU524130 WVP524130:WVQ524130 H589666:I589666 JD589666:JE589666 SZ589666:TA589666 ACV589666:ACW589666 AMR589666:AMS589666 AWN589666:AWO589666 BGJ589666:BGK589666 BQF589666:BQG589666 CAB589666:CAC589666 CJX589666:CJY589666 CTT589666:CTU589666 DDP589666:DDQ589666 DNL589666:DNM589666 DXH589666:DXI589666 EHD589666:EHE589666 EQZ589666:ERA589666 FAV589666:FAW589666 FKR589666:FKS589666 FUN589666:FUO589666 GEJ589666:GEK589666 GOF589666:GOG589666 GYB589666:GYC589666 HHX589666:HHY589666 HRT589666:HRU589666 IBP589666:IBQ589666 ILL589666:ILM589666 IVH589666:IVI589666 JFD589666:JFE589666 JOZ589666:JPA589666 JYV589666:JYW589666 KIR589666:KIS589666 KSN589666:KSO589666 LCJ589666:LCK589666 LMF589666:LMG589666 LWB589666:LWC589666 MFX589666:MFY589666 MPT589666:MPU589666 MZP589666:MZQ589666 NJL589666:NJM589666 NTH589666:NTI589666 ODD589666:ODE589666 OMZ589666:ONA589666 OWV589666:OWW589666 PGR589666:PGS589666 PQN589666:PQO589666 QAJ589666:QAK589666 QKF589666:QKG589666 QUB589666:QUC589666 RDX589666:RDY589666 RNT589666:RNU589666 RXP589666:RXQ589666 SHL589666:SHM589666 SRH589666:SRI589666 TBD589666:TBE589666 TKZ589666:TLA589666 TUV589666:TUW589666 UER589666:UES589666 UON589666:UOO589666 UYJ589666:UYK589666 VIF589666:VIG589666 VSB589666:VSC589666 WBX589666:WBY589666 WLT589666:WLU589666 WVP589666:WVQ589666 H655202:I655202 JD655202:JE655202 SZ655202:TA655202 ACV655202:ACW655202 AMR655202:AMS655202 AWN655202:AWO655202 BGJ655202:BGK655202 BQF655202:BQG655202 CAB655202:CAC655202 CJX655202:CJY655202 CTT655202:CTU655202 DDP655202:DDQ655202 DNL655202:DNM655202 DXH655202:DXI655202 EHD655202:EHE655202 EQZ655202:ERA655202 FAV655202:FAW655202 FKR655202:FKS655202 FUN655202:FUO655202 GEJ655202:GEK655202 GOF655202:GOG655202 GYB655202:GYC655202 HHX655202:HHY655202 HRT655202:HRU655202 IBP655202:IBQ655202 ILL655202:ILM655202 IVH655202:IVI655202 JFD655202:JFE655202 JOZ655202:JPA655202 JYV655202:JYW655202 KIR655202:KIS655202 KSN655202:KSO655202 LCJ655202:LCK655202 LMF655202:LMG655202 LWB655202:LWC655202 MFX655202:MFY655202 MPT655202:MPU655202 MZP655202:MZQ655202 NJL655202:NJM655202 NTH655202:NTI655202 ODD655202:ODE655202 OMZ655202:ONA655202 OWV655202:OWW655202 PGR655202:PGS655202 PQN655202:PQO655202 QAJ655202:QAK655202 QKF655202:QKG655202 QUB655202:QUC655202 RDX655202:RDY655202 RNT655202:RNU655202 RXP655202:RXQ655202 SHL655202:SHM655202 SRH655202:SRI655202 TBD655202:TBE655202 TKZ655202:TLA655202 TUV655202:TUW655202 UER655202:UES655202 UON655202:UOO655202 UYJ655202:UYK655202 VIF655202:VIG655202 VSB655202:VSC655202 WBX655202:WBY655202 WLT655202:WLU655202 WVP655202:WVQ655202 H720738:I720738 JD720738:JE720738 SZ720738:TA720738 ACV720738:ACW720738 AMR720738:AMS720738 AWN720738:AWO720738 BGJ720738:BGK720738 BQF720738:BQG720738 CAB720738:CAC720738 CJX720738:CJY720738 CTT720738:CTU720738 DDP720738:DDQ720738 DNL720738:DNM720738 DXH720738:DXI720738 EHD720738:EHE720738 EQZ720738:ERA720738 FAV720738:FAW720738 FKR720738:FKS720738 FUN720738:FUO720738 GEJ720738:GEK720738 GOF720738:GOG720738 GYB720738:GYC720738 HHX720738:HHY720738 HRT720738:HRU720738 IBP720738:IBQ720738 ILL720738:ILM720738 IVH720738:IVI720738 JFD720738:JFE720738 JOZ720738:JPA720738 JYV720738:JYW720738 KIR720738:KIS720738 KSN720738:KSO720738 LCJ720738:LCK720738 LMF720738:LMG720738 LWB720738:LWC720738 MFX720738:MFY720738 MPT720738:MPU720738 MZP720738:MZQ720738 NJL720738:NJM720738 NTH720738:NTI720738 ODD720738:ODE720738 OMZ720738:ONA720738 OWV720738:OWW720738 PGR720738:PGS720738 PQN720738:PQO720738 QAJ720738:QAK720738 QKF720738:QKG720738 QUB720738:QUC720738 RDX720738:RDY720738 RNT720738:RNU720738 RXP720738:RXQ720738 SHL720738:SHM720738 SRH720738:SRI720738 TBD720738:TBE720738 TKZ720738:TLA720738 TUV720738:TUW720738 UER720738:UES720738 UON720738:UOO720738 UYJ720738:UYK720738 VIF720738:VIG720738 VSB720738:VSC720738 WBX720738:WBY720738 WLT720738:WLU720738 WVP720738:WVQ720738 H786274:I786274 JD786274:JE786274 SZ786274:TA786274 ACV786274:ACW786274 AMR786274:AMS786274 AWN786274:AWO786274 BGJ786274:BGK786274 BQF786274:BQG786274 CAB786274:CAC786274 CJX786274:CJY786274 CTT786274:CTU786274 DDP786274:DDQ786274 DNL786274:DNM786274 DXH786274:DXI786274 EHD786274:EHE786274 EQZ786274:ERA786274 FAV786274:FAW786274 FKR786274:FKS786274 FUN786274:FUO786274 GEJ786274:GEK786274 GOF786274:GOG786274 GYB786274:GYC786274 HHX786274:HHY786274 HRT786274:HRU786274 IBP786274:IBQ786274 ILL786274:ILM786274 IVH786274:IVI786274 JFD786274:JFE786274 JOZ786274:JPA786274 JYV786274:JYW786274 KIR786274:KIS786274 KSN786274:KSO786274 LCJ786274:LCK786274 LMF786274:LMG786274 LWB786274:LWC786274 MFX786274:MFY786274 MPT786274:MPU786274 MZP786274:MZQ786274 NJL786274:NJM786274 NTH786274:NTI786274 ODD786274:ODE786274 OMZ786274:ONA786274 OWV786274:OWW786274 PGR786274:PGS786274 PQN786274:PQO786274 QAJ786274:QAK786274 QKF786274:QKG786274 QUB786274:QUC786274 RDX786274:RDY786274 RNT786274:RNU786274 RXP786274:RXQ786274 SHL786274:SHM786274 SRH786274:SRI786274 TBD786274:TBE786274 TKZ786274:TLA786274 TUV786274:TUW786274 UER786274:UES786274 UON786274:UOO786274 UYJ786274:UYK786274 VIF786274:VIG786274 VSB786274:VSC786274 WBX786274:WBY786274 WLT786274:WLU786274 WVP786274:WVQ786274 H851810:I851810 JD851810:JE851810 SZ851810:TA851810 ACV851810:ACW851810 AMR851810:AMS851810 AWN851810:AWO851810 BGJ851810:BGK851810 BQF851810:BQG851810 CAB851810:CAC851810 CJX851810:CJY851810 CTT851810:CTU851810 DDP851810:DDQ851810 DNL851810:DNM851810 DXH851810:DXI851810 EHD851810:EHE851810 EQZ851810:ERA851810 FAV851810:FAW851810 FKR851810:FKS851810 FUN851810:FUO851810 GEJ851810:GEK851810 GOF851810:GOG851810 GYB851810:GYC851810 HHX851810:HHY851810 HRT851810:HRU851810 IBP851810:IBQ851810 ILL851810:ILM851810 IVH851810:IVI851810 JFD851810:JFE851810 JOZ851810:JPA851810 JYV851810:JYW851810 KIR851810:KIS851810 KSN851810:KSO851810 LCJ851810:LCK851810 LMF851810:LMG851810 LWB851810:LWC851810 MFX851810:MFY851810 MPT851810:MPU851810 MZP851810:MZQ851810 NJL851810:NJM851810 NTH851810:NTI851810 ODD851810:ODE851810 OMZ851810:ONA851810 OWV851810:OWW851810 PGR851810:PGS851810 PQN851810:PQO851810 QAJ851810:QAK851810 QKF851810:QKG851810 QUB851810:QUC851810 RDX851810:RDY851810 RNT851810:RNU851810 RXP851810:RXQ851810 SHL851810:SHM851810 SRH851810:SRI851810 TBD851810:TBE851810 TKZ851810:TLA851810 TUV851810:TUW851810 UER851810:UES851810 UON851810:UOO851810 UYJ851810:UYK851810 VIF851810:VIG851810 VSB851810:VSC851810 WBX851810:WBY851810 WLT851810:WLU851810 WVP851810:WVQ851810 H917346:I917346 JD917346:JE917346 SZ917346:TA917346 ACV917346:ACW917346 AMR917346:AMS917346 AWN917346:AWO917346 BGJ917346:BGK917346 BQF917346:BQG917346 CAB917346:CAC917346 CJX917346:CJY917346 CTT917346:CTU917346 DDP917346:DDQ917346 DNL917346:DNM917346 DXH917346:DXI917346 EHD917346:EHE917346 EQZ917346:ERA917346 FAV917346:FAW917346 FKR917346:FKS917346 FUN917346:FUO917346 GEJ917346:GEK917346 GOF917346:GOG917346 GYB917346:GYC917346 HHX917346:HHY917346 HRT917346:HRU917346 IBP917346:IBQ917346 ILL917346:ILM917346 IVH917346:IVI917346 JFD917346:JFE917346 JOZ917346:JPA917346 JYV917346:JYW917346 KIR917346:KIS917346 KSN917346:KSO917346 LCJ917346:LCK917346 LMF917346:LMG917346 LWB917346:LWC917346 MFX917346:MFY917346 MPT917346:MPU917346 MZP917346:MZQ917346 NJL917346:NJM917346 NTH917346:NTI917346 ODD917346:ODE917346 OMZ917346:ONA917346 OWV917346:OWW917346 PGR917346:PGS917346 PQN917346:PQO917346 QAJ917346:QAK917346 QKF917346:QKG917346 QUB917346:QUC917346 RDX917346:RDY917346 RNT917346:RNU917346 RXP917346:RXQ917346 SHL917346:SHM917346 SRH917346:SRI917346 TBD917346:TBE917346 TKZ917346:TLA917346 TUV917346:TUW917346 UER917346:UES917346 UON917346:UOO917346 UYJ917346:UYK917346 VIF917346:VIG917346 VSB917346:VSC917346 WBX917346:WBY917346 WLT917346:WLU917346 WVP917346:WVQ917346 H982882:I982882 JD982882:JE982882 SZ982882:TA982882 ACV982882:ACW982882 AMR982882:AMS982882 AWN982882:AWO982882 BGJ982882:BGK982882 BQF982882:BQG982882 CAB982882:CAC982882 CJX982882:CJY982882 CTT982882:CTU982882 DDP982882:DDQ982882 DNL982882:DNM982882 DXH982882:DXI982882 EHD982882:EHE982882 EQZ982882:ERA982882 FAV982882:FAW982882 FKR982882:FKS982882 FUN982882:FUO982882 GEJ982882:GEK982882 GOF982882:GOG982882 GYB982882:GYC982882 HHX982882:HHY982882 HRT982882:HRU982882 IBP982882:IBQ982882 ILL982882:ILM982882 IVH982882:IVI982882 JFD982882:JFE982882 JOZ982882:JPA982882 JYV982882:JYW982882 KIR982882:KIS982882 KSN982882:KSO982882 LCJ982882:LCK982882 LMF982882:LMG982882 LWB982882:LWC982882 MFX982882:MFY982882 MPT982882:MPU982882 MZP982882:MZQ982882 NJL982882:NJM982882 NTH982882:NTI982882 ODD982882:ODE982882 OMZ982882:ONA982882 OWV982882:OWW982882 PGR982882:PGS982882 PQN982882:PQO982882 QAJ982882:QAK982882 QKF982882:QKG982882 QUB982882:QUC982882 RDX982882:RDY982882 RNT982882:RNU982882 RXP982882:RXQ982882 SHL982882:SHM982882 SRH982882:SRI982882 TBD982882:TBE982882 TKZ982882:TLA982882 TUV982882:TUW982882 UER982882:UES982882 UON982882:UOO982882 UYJ982882:UYK982882 VIF982882:VIG982882 VSB982882:VSC982882 WBX982882:WBY982882 WLT982882:WLU982882 WVP982882:WVQ982882" xr:uid="{00000000-0002-0000-0200-000001000000}">
      <formula1>999999999999</formula1>
    </dataValidation>
    <dataValidation type="whole" operator="notEqual" allowBlank="1" showInputMessage="1" showErrorMessage="1" errorTitle="Pogrešan unos" error="Mogu se unijeti samo cjelobrojne vrijednosti." sqref="H65423:I65434 JD65423:JE65434 SZ65423:TA65434 ACV65423:ACW65434 AMR65423:AMS65434 AWN65423:AWO65434 BGJ65423:BGK65434 BQF65423:BQG65434 CAB65423:CAC65434 CJX65423:CJY65434 CTT65423:CTU65434 DDP65423:DDQ65434 DNL65423:DNM65434 DXH65423:DXI65434 EHD65423:EHE65434 EQZ65423:ERA65434 FAV65423:FAW65434 FKR65423:FKS65434 FUN65423:FUO65434 GEJ65423:GEK65434 GOF65423:GOG65434 GYB65423:GYC65434 HHX65423:HHY65434 HRT65423:HRU65434 IBP65423:IBQ65434 ILL65423:ILM65434 IVH65423:IVI65434 JFD65423:JFE65434 JOZ65423:JPA65434 JYV65423:JYW65434 KIR65423:KIS65434 KSN65423:KSO65434 LCJ65423:LCK65434 LMF65423:LMG65434 LWB65423:LWC65434 MFX65423:MFY65434 MPT65423:MPU65434 MZP65423:MZQ65434 NJL65423:NJM65434 NTH65423:NTI65434 ODD65423:ODE65434 OMZ65423:ONA65434 OWV65423:OWW65434 PGR65423:PGS65434 PQN65423:PQO65434 QAJ65423:QAK65434 QKF65423:QKG65434 QUB65423:QUC65434 RDX65423:RDY65434 RNT65423:RNU65434 RXP65423:RXQ65434 SHL65423:SHM65434 SRH65423:SRI65434 TBD65423:TBE65434 TKZ65423:TLA65434 TUV65423:TUW65434 UER65423:UES65434 UON65423:UOO65434 UYJ65423:UYK65434 VIF65423:VIG65434 VSB65423:VSC65434 WBX65423:WBY65434 WLT65423:WLU65434 WVP65423:WVQ65434 H130959:I130970 JD130959:JE130970 SZ130959:TA130970 ACV130959:ACW130970 AMR130959:AMS130970 AWN130959:AWO130970 BGJ130959:BGK130970 BQF130959:BQG130970 CAB130959:CAC130970 CJX130959:CJY130970 CTT130959:CTU130970 DDP130959:DDQ130970 DNL130959:DNM130970 DXH130959:DXI130970 EHD130959:EHE130970 EQZ130959:ERA130970 FAV130959:FAW130970 FKR130959:FKS130970 FUN130959:FUO130970 GEJ130959:GEK130970 GOF130959:GOG130970 GYB130959:GYC130970 HHX130959:HHY130970 HRT130959:HRU130970 IBP130959:IBQ130970 ILL130959:ILM130970 IVH130959:IVI130970 JFD130959:JFE130970 JOZ130959:JPA130970 JYV130959:JYW130970 KIR130959:KIS130970 KSN130959:KSO130970 LCJ130959:LCK130970 LMF130959:LMG130970 LWB130959:LWC130970 MFX130959:MFY130970 MPT130959:MPU130970 MZP130959:MZQ130970 NJL130959:NJM130970 NTH130959:NTI130970 ODD130959:ODE130970 OMZ130959:ONA130970 OWV130959:OWW130970 PGR130959:PGS130970 PQN130959:PQO130970 QAJ130959:QAK130970 QKF130959:QKG130970 QUB130959:QUC130970 RDX130959:RDY130970 RNT130959:RNU130970 RXP130959:RXQ130970 SHL130959:SHM130970 SRH130959:SRI130970 TBD130959:TBE130970 TKZ130959:TLA130970 TUV130959:TUW130970 UER130959:UES130970 UON130959:UOO130970 UYJ130959:UYK130970 VIF130959:VIG130970 VSB130959:VSC130970 WBX130959:WBY130970 WLT130959:WLU130970 WVP130959:WVQ130970 H196495:I196506 JD196495:JE196506 SZ196495:TA196506 ACV196495:ACW196506 AMR196495:AMS196506 AWN196495:AWO196506 BGJ196495:BGK196506 BQF196495:BQG196506 CAB196495:CAC196506 CJX196495:CJY196506 CTT196495:CTU196506 DDP196495:DDQ196506 DNL196495:DNM196506 DXH196495:DXI196506 EHD196495:EHE196506 EQZ196495:ERA196506 FAV196495:FAW196506 FKR196495:FKS196506 FUN196495:FUO196506 GEJ196495:GEK196506 GOF196495:GOG196506 GYB196495:GYC196506 HHX196495:HHY196506 HRT196495:HRU196506 IBP196495:IBQ196506 ILL196495:ILM196506 IVH196495:IVI196506 JFD196495:JFE196506 JOZ196495:JPA196506 JYV196495:JYW196506 KIR196495:KIS196506 KSN196495:KSO196506 LCJ196495:LCK196506 LMF196495:LMG196506 LWB196495:LWC196506 MFX196495:MFY196506 MPT196495:MPU196506 MZP196495:MZQ196506 NJL196495:NJM196506 NTH196495:NTI196506 ODD196495:ODE196506 OMZ196495:ONA196506 OWV196495:OWW196506 PGR196495:PGS196506 PQN196495:PQO196506 QAJ196495:QAK196506 QKF196495:QKG196506 QUB196495:QUC196506 RDX196495:RDY196506 RNT196495:RNU196506 RXP196495:RXQ196506 SHL196495:SHM196506 SRH196495:SRI196506 TBD196495:TBE196506 TKZ196495:TLA196506 TUV196495:TUW196506 UER196495:UES196506 UON196495:UOO196506 UYJ196495:UYK196506 VIF196495:VIG196506 VSB196495:VSC196506 WBX196495:WBY196506 WLT196495:WLU196506 WVP196495:WVQ196506 H262031:I262042 JD262031:JE262042 SZ262031:TA262042 ACV262031:ACW262042 AMR262031:AMS262042 AWN262031:AWO262042 BGJ262031:BGK262042 BQF262031:BQG262042 CAB262031:CAC262042 CJX262031:CJY262042 CTT262031:CTU262042 DDP262031:DDQ262042 DNL262031:DNM262042 DXH262031:DXI262042 EHD262031:EHE262042 EQZ262031:ERA262042 FAV262031:FAW262042 FKR262031:FKS262042 FUN262031:FUO262042 GEJ262031:GEK262042 GOF262031:GOG262042 GYB262031:GYC262042 HHX262031:HHY262042 HRT262031:HRU262042 IBP262031:IBQ262042 ILL262031:ILM262042 IVH262031:IVI262042 JFD262031:JFE262042 JOZ262031:JPA262042 JYV262031:JYW262042 KIR262031:KIS262042 KSN262031:KSO262042 LCJ262031:LCK262042 LMF262031:LMG262042 LWB262031:LWC262042 MFX262031:MFY262042 MPT262031:MPU262042 MZP262031:MZQ262042 NJL262031:NJM262042 NTH262031:NTI262042 ODD262031:ODE262042 OMZ262031:ONA262042 OWV262031:OWW262042 PGR262031:PGS262042 PQN262031:PQO262042 QAJ262031:QAK262042 QKF262031:QKG262042 QUB262031:QUC262042 RDX262031:RDY262042 RNT262031:RNU262042 RXP262031:RXQ262042 SHL262031:SHM262042 SRH262031:SRI262042 TBD262031:TBE262042 TKZ262031:TLA262042 TUV262031:TUW262042 UER262031:UES262042 UON262031:UOO262042 UYJ262031:UYK262042 VIF262031:VIG262042 VSB262031:VSC262042 WBX262031:WBY262042 WLT262031:WLU262042 WVP262031:WVQ262042 H327567:I327578 JD327567:JE327578 SZ327567:TA327578 ACV327567:ACW327578 AMR327567:AMS327578 AWN327567:AWO327578 BGJ327567:BGK327578 BQF327567:BQG327578 CAB327567:CAC327578 CJX327567:CJY327578 CTT327567:CTU327578 DDP327567:DDQ327578 DNL327567:DNM327578 DXH327567:DXI327578 EHD327567:EHE327578 EQZ327567:ERA327578 FAV327567:FAW327578 FKR327567:FKS327578 FUN327567:FUO327578 GEJ327567:GEK327578 GOF327567:GOG327578 GYB327567:GYC327578 HHX327567:HHY327578 HRT327567:HRU327578 IBP327567:IBQ327578 ILL327567:ILM327578 IVH327567:IVI327578 JFD327567:JFE327578 JOZ327567:JPA327578 JYV327567:JYW327578 KIR327567:KIS327578 KSN327567:KSO327578 LCJ327567:LCK327578 LMF327567:LMG327578 LWB327567:LWC327578 MFX327567:MFY327578 MPT327567:MPU327578 MZP327567:MZQ327578 NJL327567:NJM327578 NTH327567:NTI327578 ODD327567:ODE327578 OMZ327567:ONA327578 OWV327567:OWW327578 PGR327567:PGS327578 PQN327567:PQO327578 QAJ327567:QAK327578 QKF327567:QKG327578 QUB327567:QUC327578 RDX327567:RDY327578 RNT327567:RNU327578 RXP327567:RXQ327578 SHL327567:SHM327578 SRH327567:SRI327578 TBD327567:TBE327578 TKZ327567:TLA327578 TUV327567:TUW327578 UER327567:UES327578 UON327567:UOO327578 UYJ327567:UYK327578 VIF327567:VIG327578 VSB327567:VSC327578 WBX327567:WBY327578 WLT327567:WLU327578 WVP327567:WVQ327578 H393103:I393114 JD393103:JE393114 SZ393103:TA393114 ACV393103:ACW393114 AMR393103:AMS393114 AWN393103:AWO393114 BGJ393103:BGK393114 BQF393103:BQG393114 CAB393103:CAC393114 CJX393103:CJY393114 CTT393103:CTU393114 DDP393103:DDQ393114 DNL393103:DNM393114 DXH393103:DXI393114 EHD393103:EHE393114 EQZ393103:ERA393114 FAV393103:FAW393114 FKR393103:FKS393114 FUN393103:FUO393114 GEJ393103:GEK393114 GOF393103:GOG393114 GYB393103:GYC393114 HHX393103:HHY393114 HRT393103:HRU393114 IBP393103:IBQ393114 ILL393103:ILM393114 IVH393103:IVI393114 JFD393103:JFE393114 JOZ393103:JPA393114 JYV393103:JYW393114 KIR393103:KIS393114 KSN393103:KSO393114 LCJ393103:LCK393114 LMF393103:LMG393114 LWB393103:LWC393114 MFX393103:MFY393114 MPT393103:MPU393114 MZP393103:MZQ393114 NJL393103:NJM393114 NTH393103:NTI393114 ODD393103:ODE393114 OMZ393103:ONA393114 OWV393103:OWW393114 PGR393103:PGS393114 PQN393103:PQO393114 QAJ393103:QAK393114 QKF393103:QKG393114 QUB393103:QUC393114 RDX393103:RDY393114 RNT393103:RNU393114 RXP393103:RXQ393114 SHL393103:SHM393114 SRH393103:SRI393114 TBD393103:TBE393114 TKZ393103:TLA393114 TUV393103:TUW393114 UER393103:UES393114 UON393103:UOO393114 UYJ393103:UYK393114 VIF393103:VIG393114 VSB393103:VSC393114 WBX393103:WBY393114 WLT393103:WLU393114 WVP393103:WVQ393114 H458639:I458650 JD458639:JE458650 SZ458639:TA458650 ACV458639:ACW458650 AMR458639:AMS458650 AWN458639:AWO458650 BGJ458639:BGK458650 BQF458639:BQG458650 CAB458639:CAC458650 CJX458639:CJY458650 CTT458639:CTU458650 DDP458639:DDQ458650 DNL458639:DNM458650 DXH458639:DXI458650 EHD458639:EHE458650 EQZ458639:ERA458650 FAV458639:FAW458650 FKR458639:FKS458650 FUN458639:FUO458650 GEJ458639:GEK458650 GOF458639:GOG458650 GYB458639:GYC458650 HHX458639:HHY458650 HRT458639:HRU458650 IBP458639:IBQ458650 ILL458639:ILM458650 IVH458639:IVI458650 JFD458639:JFE458650 JOZ458639:JPA458650 JYV458639:JYW458650 KIR458639:KIS458650 KSN458639:KSO458650 LCJ458639:LCK458650 LMF458639:LMG458650 LWB458639:LWC458650 MFX458639:MFY458650 MPT458639:MPU458650 MZP458639:MZQ458650 NJL458639:NJM458650 NTH458639:NTI458650 ODD458639:ODE458650 OMZ458639:ONA458650 OWV458639:OWW458650 PGR458639:PGS458650 PQN458639:PQO458650 QAJ458639:QAK458650 QKF458639:QKG458650 QUB458639:QUC458650 RDX458639:RDY458650 RNT458639:RNU458650 RXP458639:RXQ458650 SHL458639:SHM458650 SRH458639:SRI458650 TBD458639:TBE458650 TKZ458639:TLA458650 TUV458639:TUW458650 UER458639:UES458650 UON458639:UOO458650 UYJ458639:UYK458650 VIF458639:VIG458650 VSB458639:VSC458650 WBX458639:WBY458650 WLT458639:WLU458650 WVP458639:WVQ458650 H524175:I524186 JD524175:JE524186 SZ524175:TA524186 ACV524175:ACW524186 AMR524175:AMS524186 AWN524175:AWO524186 BGJ524175:BGK524186 BQF524175:BQG524186 CAB524175:CAC524186 CJX524175:CJY524186 CTT524175:CTU524186 DDP524175:DDQ524186 DNL524175:DNM524186 DXH524175:DXI524186 EHD524175:EHE524186 EQZ524175:ERA524186 FAV524175:FAW524186 FKR524175:FKS524186 FUN524175:FUO524186 GEJ524175:GEK524186 GOF524175:GOG524186 GYB524175:GYC524186 HHX524175:HHY524186 HRT524175:HRU524186 IBP524175:IBQ524186 ILL524175:ILM524186 IVH524175:IVI524186 JFD524175:JFE524186 JOZ524175:JPA524186 JYV524175:JYW524186 KIR524175:KIS524186 KSN524175:KSO524186 LCJ524175:LCK524186 LMF524175:LMG524186 LWB524175:LWC524186 MFX524175:MFY524186 MPT524175:MPU524186 MZP524175:MZQ524186 NJL524175:NJM524186 NTH524175:NTI524186 ODD524175:ODE524186 OMZ524175:ONA524186 OWV524175:OWW524186 PGR524175:PGS524186 PQN524175:PQO524186 QAJ524175:QAK524186 QKF524175:QKG524186 QUB524175:QUC524186 RDX524175:RDY524186 RNT524175:RNU524186 RXP524175:RXQ524186 SHL524175:SHM524186 SRH524175:SRI524186 TBD524175:TBE524186 TKZ524175:TLA524186 TUV524175:TUW524186 UER524175:UES524186 UON524175:UOO524186 UYJ524175:UYK524186 VIF524175:VIG524186 VSB524175:VSC524186 WBX524175:WBY524186 WLT524175:WLU524186 WVP524175:WVQ524186 H589711:I589722 JD589711:JE589722 SZ589711:TA589722 ACV589711:ACW589722 AMR589711:AMS589722 AWN589711:AWO589722 BGJ589711:BGK589722 BQF589711:BQG589722 CAB589711:CAC589722 CJX589711:CJY589722 CTT589711:CTU589722 DDP589711:DDQ589722 DNL589711:DNM589722 DXH589711:DXI589722 EHD589711:EHE589722 EQZ589711:ERA589722 FAV589711:FAW589722 FKR589711:FKS589722 FUN589711:FUO589722 GEJ589711:GEK589722 GOF589711:GOG589722 GYB589711:GYC589722 HHX589711:HHY589722 HRT589711:HRU589722 IBP589711:IBQ589722 ILL589711:ILM589722 IVH589711:IVI589722 JFD589711:JFE589722 JOZ589711:JPA589722 JYV589711:JYW589722 KIR589711:KIS589722 KSN589711:KSO589722 LCJ589711:LCK589722 LMF589711:LMG589722 LWB589711:LWC589722 MFX589711:MFY589722 MPT589711:MPU589722 MZP589711:MZQ589722 NJL589711:NJM589722 NTH589711:NTI589722 ODD589711:ODE589722 OMZ589711:ONA589722 OWV589711:OWW589722 PGR589711:PGS589722 PQN589711:PQO589722 QAJ589711:QAK589722 QKF589711:QKG589722 QUB589711:QUC589722 RDX589711:RDY589722 RNT589711:RNU589722 RXP589711:RXQ589722 SHL589711:SHM589722 SRH589711:SRI589722 TBD589711:TBE589722 TKZ589711:TLA589722 TUV589711:TUW589722 UER589711:UES589722 UON589711:UOO589722 UYJ589711:UYK589722 VIF589711:VIG589722 VSB589711:VSC589722 WBX589711:WBY589722 WLT589711:WLU589722 WVP589711:WVQ589722 H655247:I655258 JD655247:JE655258 SZ655247:TA655258 ACV655247:ACW655258 AMR655247:AMS655258 AWN655247:AWO655258 BGJ655247:BGK655258 BQF655247:BQG655258 CAB655247:CAC655258 CJX655247:CJY655258 CTT655247:CTU655258 DDP655247:DDQ655258 DNL655247:DNM655258 DXH655247:DXI655258 EHD655247:EHE655258 EQZ655247:ERA655258 FAV655247:FAW655258 FKR655247:FKS655258 FUN655247:FUO655258 GEJ655247:GEK655258 GOF655247:GOG655258 GYB655247:GYC655258 HHX655247:HHY655258 HRT655247:HRU655258 IBP655247:IBQ655258 ILL655247:ILM655258 IVH655247:IVI655258 JFD655247:JFE655258 JOZ655247:JPA655258 JYV655247:JYW655258 KIR655247:KIS655258 KSN655247:KSO655258 LCJ655247:LCK655258 LMF655247:LMG655258 LWB655247:LWC655258 MFX655247:MFY655258 MPT655247:MPU655258 MZP655247:MZQ655258 NJL655247:NJM655258 NTH655247:NTI655258 ODD655247:ODE655258 OMZ655247:ONA655258 OWV655247:OWW655258 PGR655247:PGS655258 PQN655247:PQO655258 QAJ655247:QAK655258 QKF655247:QKG655258 QUB655247:QUC655258 RDX655247:RDY655258 RNT655247:RNU655258 RXP655247:RXQ655258 SHL655247:SHM655258 SRH655247:SRI655258 TBD655247:TBE655258 TKZ655247:TLA655258 TUV655247:TUW655258 UER655247:UES655258 UON655247:UOO655258 UYJ655247:UYK655258 VIF655247:VIG655258 VSB655247:VSC655258 WBX655247:WBY655258 WLT655247:WLU655258 WVP655247:WVQ655258 H720783:I720794 JD720783:JE720794 SZ720783:TA720794 ACV720783:ACW720794 AMR720783:AMS720794 AWN720783:AWO720794 BGJ720783:BGK720794 BQF720783:BQG720794 CAB720783:CAC720794 CJX720783:CJY720794 CTT720783:CTU720794 DDP720783:DDQ720794 DNL720783:DNM720794 DXH720783:DXI720794 EHD720783:EHE720794 EQZ720783:ERA720794 FAV720783:FAW720794 FKR720783:FKS720794 FUN720783:FUO720794 GEJ720783:GEK720794 GOF720783:GOG720794 GYB720783:GYC720794 HHX720783:HHY720794 HRT720783:HRU720794 IBP720783:IBQ720794 ILL720783:ILM720794 IVH720783:IVI720794 JFD720783:JFE720794 JOZ720783:JPA720794 JYV720783:JYW720794 KIR720783:KIS720794 KSN720783:KSO720794 LCJ720783:LCK720794 LMF720783:LMG720794 LWB720783:LWC720794 MFX720783:MFY720794 MPT720783:MPU720794 MZP720783:MZQ720794 NJL720783:NJM720794 NTH720783:NTI720794 ODD720783:ODE720794 OMZ720783:ONA720794 OWV720783:OWW720794 PGR720783:PGS720794 PQN720783:PQO720794 QAJ720783:QAK720794 QKF720783:QKG720794 QUB720783:QUC720794 RDX720783:RDY720794 RNT720783:RNU720794 RXP720783:RXQ720794 SHL720783:SHM720794 SRH720783:SRI720794 TBD720783:TBE720794 TKZ720783:TLA720794 TUV720783:TUW720794 UER720783:UES720794 UON720783:UOO720794 UYJ720783:UYK720794 VIF720783:VIG720794 VSB720783:VSC720794 WBX720783:WBY720794 WLT720783:WLU720794 WVP720783:WVQ720794 H786319:I786330 JD786319:JE786330 SZ786319:TA786330 ACV786319:ACW786330 AMR786319:AMS786330 AWN786319:AWO786330 BGJ786319:BGK786330 BQF786319:BQG786330 CAB786319:CAC786330 CJX786319:CJY786330 CTT786319:CTU786330 DDP786319:DDQ786330 DNL786319:DNM786330 DXH786319:DXI786330 EHD786319:EHE786330 EQZ786319:ERA786330 FAV786319:FAW786330 FKR786319:FKS786330 FUN786319:FUO786330 GEJ786319:GEK786330 GOF786319:GOG786330 GYB786319:GYC786330 HHX786319:HHY786330 HRT786319:HRU786330 IBP786319:IBQ786330 ILL786319:ILM786330 IVH786319:IVI786330 JFD786319:JFE786330 JOZ786319:JPA786330 JYV786319:JYW786330 KIR786319:KIS786330 KSN786319:KSO786330 LCJ786319:LCK786330 LMF786319:LMG786330 LWB786319:LWC786330 MFX786319:MFY786330 MPT786319:MPU786330 MZP786319:MZQ786330 NJL786319:NJM786330 NTH786319:NTI786330 ODD786319:ODE786330 OMZ786319:ONA786330 OWV786319:OWW786330 PGR786319:PGS786330 PQN786319:PQO786330 QAJ786319:QAK786330 QKF786319:QKG786330 QUB786319:QUC786330 RDX786319:RDY786330 RNT786319:RNU786330 RXP786319:RXQ786330 SHL786319:SHM786330 SRH786319:SRI786330 TBD786319:TBE786330 TKZ786319:TLA786330 TUV786319:TUW786330 UER786319:UES786330 UON786319:UOO786330 UYJ786319:UYK786330 VIF786319:VIG786330 VSB786319:VSC786330 WBX786319:WBY786330 WLT786319:WLU786330 WVP786319:WVQ786330 H851855:I851866 JD851855:JE851866 SZ851855:TA851866 ACV851855:ACW851866 AMR851855:AMS851866 AWN851855:AWO851866 BGJ851855:BGK851866 BQF851855:BQG851866 CAB851855:CAC851866 CJX851855:CJY851866 CTT851855:CTU851866 DDP851855:DDQ851866 DNL851855:DNM851866 DXH851855:DXI851866 EHD851855:EHE851866 EQZ851855:ERA851866 FAV851855:FAW851866 FKR851855:FKS851866 FUN851855:FUO851866 GEJ851855:GEK851866 GOF851855:GOG851866 GYB851855:GYC851866 HHX851855:HHY851866 HRT851855:HRU851866 IBP851855:IBQ851866 ILL851855:ILM851866 IVH851855:IVI851866 JFD851855:JFE851866 JOZ851855:JPA851866 JYV851855:JYW851866 KIR851855:KIS851866 KSN851855:KSO851866 LCJ851855:LCK851866 LMF851855:LMG851866 LWB851855:LWC851866 MFX851855:MFY851866 MPT851855:MPU851866 MZP851855:MZQ851866 NJL851855:NJM851866 NTH851855:NTI851866 ODD851855:ODE851866 OMZ851855:ONA851866 OWV851855:OWW851866 PGR851855:PGS851866 PQN851855:PQO851866 QAJ851855:QAK851866 QKF851855:QKG851866 QUB851855:QUC851866 RDX851855:RDY851866 RNT851855:RNU851866 RXP851855:RXQ851866 SHL851855:SHM851866 SRH851855:SRI851866 TBD851855:TBE851866 TKZ851855:TLA851866 TUV851855:TUW851866 UER851855:UES851866 UON851855:UOO851866 UYJ851855:UYK851866 VIF851855:VIG851866 VSB851855:VSC851866 WBX851855:WBY851866 WLT851855:WLU851866 WVP851855:WVQ851866 H917391:I917402 JD917391:JE917402 SZ917391:TA917402 ACV917391:ACW917402 AMR917391:AMS917402 AWN917391:AWO917402 BGJ917391:BGK917402 BQF917391:BQG917402 CAB917391:CAC917402 CJX917391:CJY917402 CTT917391:CTU917402 DDP917391:DDQ917402 DNL917391:DNM917402 DXH917391:DXI917402 EHD917391:EHE917402 EQZ917391:ERA917402 FAV917391:FAW917402 FKR917391:FKS917402 FUN917391:FUO917402 GEJ917391:GEK917402 GOF917391:GOG917402 GYB917391:GYC917402 HHX917391:HHY917402 HRT917391:HRU917402 IBP917391:IBQ917402 ILL917391:ILM917402 IVH917391:IVI917402 JFD917391:JFE917402 JOZ917391:JPA917402 JYV917391:JYW917402 KIR917391:KIS917402 KSN917391:KSO917402 LCJ917391:LCK917402 LMF917391:LMG917402 LWB917391:LWC917402 MFX917391:MFY917402 MPT917391:MPU917402 MZP917391:MZQ917402 NJL917391:NJM917402 NTH917391:NTI917402 ODD917391:ODE917402 OMZ917391:ONA917402 OWV917391:OWW917402 PGR917391:PGS917402 PQN917391:PQO917402 QAJ917391:QAK917402 QKF917391:QKG917402 QUB917391:QUC917402 RDX917391:RDY917402 RNT917391:RNU917402 RXP917391:RXQ917402 SHL917391:SHM917402 SRH917391:SRI917402 TBD917391:TBE917402 TKZ917391:TLA917402 TUV917391:TUW917402 UER917391:UES917402 UON917391:UOO917402 UYJ917391:UYK917402 VIF917391:VIG917402 VSB917391:VSC917402 WBX917391:WBY917402 WLT917391:WLU917402 WVP917391:WVQ917402 H982927:I982938 JD982927:JE982938 SZ982927:TA982938 ACV982927:ACW982938 AMR982927:AMS982938 AWN982927:AWO982938 BGJ982927:BGK982938 BQF982927:BQG982938 CAB982927:CAC982938 CJX982927:CJY982938 CTT982927:CTU982938 DDP982927:DDQ982938 DNL982927:DNM982938 DXH982927:DXI982938 EHD982927:EHE982938 EQZ982927:ERA982938 FAV982927:FAW982938 FKR982927:FKS982938 FUN982927:FUO982938 GEJ982927:GEK982938 GOF982927:GOG982938 GYB982927:GYC982938 HHX982927:HHY982938 HRT982927:HRU982938 IBP982927:IBQ982938 ILL982927:ILM982938 IVH982927:IVI982938 JFD982927:JFE982938 JOZ982927:JPA982938 JYV982927:JYW982938 KIR982927:KIS982938 KSN982927:KSO982938 LCJ982927:LCK982938 LMF982927:LMG982938 LWB982927:LWC982938 MFX982927:MFY982938 MPT982927:MPU982938 MZP982927:MZQ982938 NJL982927:NJM982938 NTH982927:NTI982938 ODD982927:ODE982938 OMZ982927:ONA982938 OWV982927:OWW982938 PGR982927:PGS982938 PQN982927:PQO982938 QAJ982927:QAK982938 QKF982927:QKG982938 QUB982927:QUC982938 RDX982927:RDY982938 RNT982927:RNU982938 RXP982927:RXQ982938 SHL982927:SHM982938 SRH982927:SRI982938 TBD982927:TBE982938 TKZ982927:TLA982938 TUV982927:TUW982938 UER982927:UES982938 UON982927:UOO982938 UYJ982927:UYK982938 VIF982927:VIG982938 VSB982927:VSC982938 WBX982927:WBY982938 WLT982927:WLU982938 WVP982927:WVQ982938 H65437:I65438 JD65437:JE65438 SZ65437:TA65438 ACV65437:ACW65438 AMR65437:AMS65438 AWN65437:AWO65438 BGJ65437:BGK65438 BQF65437:BQG65438 CAB65437:CAC65438 CJX65437:CJY65438 CTT65437:CTU65438 DDP65437:DDQ65438 DNL65437:DNM65438 DXH65437:DXI65438 EHD65437:EHE65438 EQZ65437:ERA65438 FAV65437:FAW65438 FKR65437:FKS65438 FUN65437:FUO65438 GEJ65437:GEK65438 GOF65437:GOG65438 GYB65437:GYC65438 HHX65437:HHY65438 HRT65437:HRU65438 IBP65437:IBQ65438 ILL65437:ILM65438 IVH65437:IVI65438 JFD65437:JFE65438 JOZ65437:JPA65438 JYV65437:JYW65438 KIR65437:KIS65438 KSN65437:KSO65438 LCJ65437:LCK65438 LMF65437:LMG65438 LWB65437:LWC65438 MFX65437:MFY65438 MPT65437:MPU65438 MZP65437:MZQ65438 NJL65437:NJM65438 NTH65437:NTI65438 ODD65437:ODE65438 OMZ65437:ONA65438 OWV65437:OWW65438 PGR65437:PGS65438 PQN65437:PQO65438 QAJ65437:QAK65438 QKF65437:QKG65438 QUB65437:QUC65438 RDX65437:RDY65438 RNT65437:RNU65438 RXP65437:RXQ65438 SHL65437:SHM65438 SRH65437:SRI65438 TBD65437:TBE65438 TKZ65437:TLA65438 TUV65437:TUW65438 UER65437:UES65438 UON65437:UOO65438 UYJ65437:UYK65438 VIF65437:VIG65438 VSB65437:VSC65438 WBX65437:WBY65438 WLT65437:WLU65438 WVP65437:WVQ65438 H130973:I130974 JD130973:JE130974 SZ130973:TA130974 ACV130973:ACW130974 AMR130973:AMS130974 AWN130973:AWO130974 BGJ130973:BGK130974 BQF130973:BQG130974 CAB130973:CAC130974 CJX130973:CJY130974 CTT130973:CTU130974 DDP130973:DDQ130974 DNL130973:DNM130974 DXH130973:DXI130974 EHD130973:EHE130974 EQZ130973:ERA130974 FAV130973:FAW130974 FKR130973:FKS130974 FUN130973:FUO130974 GEJ130973:GEK130974 GOF130973:GOG130974 GYB130973:GYC130974 HHX130973:HHY130974 HRT130973:HRU130974 IBP130973:IBQ130974 ILL130973:ILM130974 IVH130973:IVI130974 JFD130973:JFE130974 JOZ130973:JPA130974 JYV130973:JYW130974 KIR130973:KIS130974 KSN130973:KSO130974 LCJ130973:LCK130974 LMF130973:LMG130974 LWB130973:LWC130974 MFX130973:MFY130974 MPT130973:MPU130974 MZP130973:MZQ130974 NJL130973:NJM130974 NTH130973:NTI130974 ODD130973:ODE130974 OMZ130973:ONA130974 OWV130973:OWW130974 PGR130973:PGS130974 PQN130973:PQO130974 QAJ130973:QAK130974 QKF130973:QKG130974 QUB130973:QUC130974 RDX130973:RDY130974 RNT130973:RNU130974 RXP130973:RXQ130974 SHL130973:SHM130974 SRH130973:SRI130974 TBD130973:TBE130974 TKZ130973:TLA130974 TUV130973:TUW130974 UER130973:UES130974 UON130973:UOO130974 UYJ130973:UYK130974 VIF130973:VIG130974 VSB130973:VSC130974 WBX130973:WBY130974 WLT130973:WLU130974 WVP130973:WVQ130974 H196509:I196510 JD196509:JE196510 SZ196509:TA196510 ACV196509:ACW196510 AMR196509:AMS196510 AWN196509:AWO196510 BGJ196509:BGK196510 BQF196509:BQG196510 CAB196509:CAC196510 CJX196509:CJY196510 CTT196509:CTU196510 DDP196509:DDQ196510 DNL196509:DNM196510 DXH196509:DXI196510 EHD196509:EHE196510 EQZ196509:ERA196510 FAV196509:FAW196510 FKR196509:FKS196510 FUN196509:FUO196510 GEJ196509:GEK196510 GOF196509:GOG196510 GYB196509:GYC196510 HHX196509:HHY196510 HRT196509:HRU196510 IBP196509:IBQ196510 ILL196509:ILM196510 IVH196509:IVI196510 JFD196509:JFE196510 JOZ196509:JPA196510 JYV196509:JYW196510 KIR196509:KIS196510 KSN196509:KSO196510 LCJ196509:LCK196510 LMF196509:LMG196510 LWB196509:LWC196510 MFX196509:MFY196510 MPT196509:MPU196510 MZP196509:MZQ196510 NJL196509:NJM196510 NTH196509:NTI196510 ODD196509:ODE196510 OMZ196509:ONA196510 OWV196509:OWW196510 PGR196509:PGS196510 PQN196509:PQO196510 QAJ196509:QAK196510 QKF196509:QKG196510 QUB196509:QUC196510 RDX196509:RDY196510 RNT196509:RNU196510 RXP196509:RXQ196510 SHL196509:SHM196510 SRH196509:SRI196510 TBD196509:TBE196510 TKZ196509:TLA196510 TUV196509:TUW196510 UER196509:UES196510 UON196509:UOO196510 UYJ196509:UYK196510 VIF196509:VIG196510 VSB196509:VSC196510 WBX196509:WBY196510 WLT196509:WLU196510 WVP196509:WVQ196510 H262045:I262046 JD262045:JE262046 SZ262045:TA262046 ACV262045:ACW262046 AMR262045:AMS262046 AWN262045:AWO262046 BGJ262045:BGK262046 BQF262045:BQG262046 CAB262045:CAC262046 CJX262045:CJY262046 CTT262045:CTU262046 DDP262045:DDQ262046 DNL262045:DNM262046 DXH262045:DXI262046 EHD262045:EHE262046 EQZ262045:ERA262046 FAV262045:FAW262046 FKR262045:FKS262046 FUN262045:FUO262046 GEJ262045:GEK262046 GOF262045:GOG262046 GYB262045:GYC262046 HHX262045:HHY262046 HRT262045:HRU262046 IBP262045:IBQ262046 ILL262045:ILM262046 IVH262045:IVI262046 JFD262045:JFE262046 JOZ262045:JPA262046 JYV262045:JYW262046 KIR262045:KIS262046 KSN262045:KSO262046 LCJ262045:LCK262046 LMF262045:LMG262046 LWB262045:LWC262046 MFX262045:MFY262046 MPT262045:MPU262046 MZP262045:MZQ262046 NJL262045:NJM262046 NTH262045:NTI262046 ODD262045:ODE262046 OMZ262045:ONA262046 OWV262045:OWW262046 PGR262045:PGS262046 PQN262045:PQO262046 QAJ262045:QAK262046 QKF262045:QKG262046 QUB262045:QUC262046 RDX262045:RDY262046 RNT262045:RNU262046 RXP262045:RXQ262046 SHL262045:SHM262046 SRH262045:SRI262046 TBD262045:TBE262046 TKZ262045:TLA262046 TUV262045:TUW262046 UER262045:UES262046 UON262045:UOO262046 UYJ262045:UYK262046 VIF262045:VIG262046 VSB262045:VSC262046 WBX262045:WBY262046 WLT262045:WLU262046 WVP262045:WVQ262046 H327581:I327582 JD327581:JE327582 SZ327581:TA327582 ACV327581:ACW327582 AMR327581:AMS327582 AWN327581:AWO327582 BGJ327581:BGK327582 BQF327581:BQG327582 CAB327581:CAC327582 CJX327581:CJY327582 CTT327581:CTU327582 DDP327581:DDQ327582 DNL327581:DNM327582 DXH327581:DXI327582 EHD327581:EHE327582 EQZ327581:ERA327582 FAV327581:FAW327582 FKR327581:FKS327582 FUN327581:FUO327582 GEJ327581:GEK327582 GOF327581:GOG327582 GYB327581:GYC327582 HHX327581:HHY327582 HRT327581:HRU327582 IBP327581:IBQ327582 ILL327581:ILM327582 IVH327581:IVI327582 JFD327581:JFE327582 JOZ327581:JPA327582 JYV327581:JYW327582 KIR327581:KIS327582 KSN327581:KSO327582 LCJ327581:LCK327582 LMF327581:LMG327582 LWB327581:LWC327582 MFX327581:MFY327582 MPT327581:MPU327582 MZP327581:MZQ327582 NJL327581:NJM327582 NTH327581:NTI327582 ODD327581:ODE327582 OMZ327581:ONA327582 OWV327581:OWW327582 PGR327581:PGS327582 PQN327581:PQO327582 QAJ327581:QAK327582 QKF327581:QKG327582 QUB327581:QUC327582 RDX327581:RDY327582 RNT327581:RNU327582 RXP327581:RXQ327582 SHL327581:SHM327582 SRH327581:SRI327582 TBD327581:TBE327582 TKZ327581:TLA327582 TUV327581:TUW327582 UER327581:UES327582 UON327581:UOO327582 UYJ327581:UYK327582 VIF327581:VIG327582 VSB327581:VSC327582 WBX327581:WBY327582 WLT327581:WLU327582 WVP327581:WVQ327582 H393117:I393118 JD393117:JE393118 SZ393117:TA393118 ACV393117:ACW393118 AMR393117:AMS393118 AWN393117:AWO393118 BGJ393117:BGK393118 BQF393117:BQG393118 CAB393117:CAC393118 CJX393117:CJY393118 CTT393117:CTU393118 DDP393117:DDQ393118 DNL393117:DNM393118 DXH393117:DXI393118 EHD393117:EHE393118 EQZ393117:ERA393118 FAV393117:FAW393118 FKR393117:FKS393118 FUN393117:FUO393118 GEJ393117:GEK393118 GOF393117:GOG393118 GYB393117:GYC393118 HHX393117:HHY393118 HRT393117:HRU393118 IBP393117:IBQ393118 ILL393117:ILM393118 IVH393117:IVI393118 JFD393117:JFE393118 JOZ393117:JPA393118 JYV393117:JYW393118 KIR393117:KIS393118 KSN393117:KSO393118 LCJ393117:LCK393118 LMF393117:LMG393118 LWB393117:LWC393118 MFX393117:MFY393118 MPT393117:MPU393118 MZP393117:MZQ393118 NJL393117:NJM393118 NTH393117:NTI393118 ODD393117:ODE393118 OMZ393117:ONA393118 OWV393117:OWW393118 PGR393117:PGS393118 PQN393117:PQO393118 QAJ393117:QAK393118 QKF393117:QKG393118 QUB393117:QUC393118 RDX393117:RDY393118 RNT393117:RNU393118 RXP393117:RXQ393118 SHL393117:SHM393118 SRH393117:SRI393118 TBD393117:TBE393118 TKZ393117:TLA393118 TUV393117:TUW393118 UER393117:UES393118 UON393117:UOO393118 UYJ393117:UYK393118 VIF393117:VIG393118 VSB393117:VSC393118 WBX393117:WBY393118 WLT393117:WLU393118 WVP393117:WVQ393118 H458653:I458654 JD458653:JE458654 SZ458653:TA458654 ACV458653:ACW458654 AMR458653:AMS458654 AWN458653:AWO458654 BGJ458653:BGK458654 BQF458653:BQG458654 CAB458653:CAC458654 CJX458653:CJY458654 CTT458653:CTU458654 DDP458653:DDQ458654 DNL458653:DNM458654 DXH458653:DXI458654 EHD458653:EHE458654 EQZ458653:ERA458654 FAV458653:FAW458654 FKR458653:FKS458654 FUN458653:FUO458654 GEJ458653:GEK458654 GOF458653:GOG458654 GYB458653:GYC458654 HHX458653:HHY458654 HRT458653:HRU458654 IBP458653:IBQ458654 ILL458653:ILM458654 IVH458653:IVI458654 JFD458653:JFE458654 JOZ458653:JPA458654 JYV458653:JYW458654 KIR458653:KIS458654 KSN458653:KSO458654 LCJ458653:LCK458654 LMF458653:LMG458654 LWB458653:LWC458654 MFX458653:MFY458654 MPT458653:MPU458654 MZP458653:MZQ458654 NJL458653:NJM458654 NTH458653:NTI458654 ODD458653:ODE458654 OMZ458653:ONA458654 OWV458653:OWW458654 PGR458653:PGS458654 PQN458653:PQO458654 QAJ458653:QAK458654 QKF458653:QKG458654 QUB458653:QUC458654 RDX458653:RDY458654 RNT458653:RNU458654 RXP458653:RXQ458654 SHL458653:SHM458654 SRH458653:SRI458654 TBD458653:TBE458654 TKZ458653:TLA458654 TUV458653:TUW458654 UER458653:UES458654 UON458653:UOO458654 UYJ458653:UYK458654 VIF458653:VIG458654 VSB458653:VSC458654 WBX458653:WBY458654 WLT458653:WLU458654 WVP458653:WVQ458654 H524189:I524190 JD524189:JE524190 SZ524189:TA524190 ACV524189:ACW524190 AMR524189:AMS524190 AWN524189:AWO524190 BGJ524189:BGK524190 BQF524189:BQG524190 CAB524189:CAC524190 CJX524189:CJY524190 CTT524189:CTU524190 DDP524189:DDQ524190 DNL524189:DNM524190 DXH524189:DXI524190 EHD524189:EHE524190 EQZ524189:ERA524190 FAV524189:FAW524190 FKR524189:FKS524190 FUN524189:FUO524190 GEJ524189:GEK524190 GOF524189:GOG524190 GYB524189:GYC524190 HHX524189:HHY524190 HRT524189:HRU524190 IBP524189:IBQ524190 ILL524189:ILM524190 IVH524189:IVI524190 JFD524189:JFE524190 JOZ524189:JPA524190 JYV524189:JYW524190 KIR524189:KIS524190 KSN524189:KSO524190 LCJ524189:LCK524190 LMF524189:LMG524190 LWB524189:LWC524190 MFX524189:MFY524190 MPT524189:MPU524190 MZP524189:MZQ524190 NJL524189:NJM524190 NTH524189:NTI524190 ODD524189:ODE524190 OMZ524189:ONA524190 OWV524189:OWW524190 PGR524189:PGS524190 PQN524189:PQO524190 QAJ524189:QAK524190 QKF524189:QKG524190 QUB524189:QUC524190 RDX524189:RDY524190 RNT524189:RNU524190 RXP524189:RXQ524190 SHL524189:SHM524190 SRH524189:SRI524190 TBD524189:TBE524190 TKZ524189:TLA524190 TUV524189:TUW524190 UER524189:UES524190 UON524189:UOO524190 UYJ524189:UYK524190 VIF524189:VIG524190 VSB524189:VSC524190 WBX524189:WBY524190 WLT524189:WLU524190 WVP524189:WVQ524190 H589725:I589726 JD589725:JE589726 SZ589725:TA589726 ACV589725:ACW589726 AMR589725:AMS589726 AWN589725:AWO589726 BGJ589725:BGK589726 BQF589725:BQG589726 CAB589725:CAC589726 CJX589725:CJY589726 CTT589725:CTU589726 DDP589725:DDQ589726 DNL589725:DNM589726 DXH589725:DXI589726 EHD589725:EHE589726 EQZ589725:ERA589726 FAV589725:FAW589726 FKR589725:FKS589726 FUN589725:FUO589726 GEJ589725:GEK589726 GOF589725:GOG589726 GYB589725:GYC589726 HHX589725:HHY589726 HRT589725:HRU589726 IBP589725:IBQ589726 ILL589725:ILM589726 IVH589725:IVI589726 JFD589725:JFE589726 JOZ589725:JPA589726 JYV589725:JYW589726 KIR589725:KIS589726 KSN589725:KSO589726 LCJ589725:LCK589726 LMF589725:LMG589726 LWB589725:LWC589726 MFX589725:MFY589726 MPT589725:MPU589726 MZP589725:MZQ589726 NJL589725:NJM589726 NTH589725:NTI589726 ODD589725:ODE589726 OMZ589725:ONA589726 OWV589725:OWW589726 PGR589725:PGS589726 PQN589725:PQO589726 QAJ589725:QAK589726 QKF589725:QKG589726 QUB589725:QUC589726 RDX589725:RDY589726 RNT589725:RNU589726 RXP589725:RXQ589726 SHL589725:SHM589726 SRH589725:SRI589726 TBD589725:TBE589726 TKZ589725:TLA589726 TUV589725:TUW589726 UER589725:UES589726 UON589725:UOO589726 UYJ589725:UYK589726 VIF589725:VIG589726 VSB589725:VSC589726 WBX589725:WBY589726 WLT589725:WLU589726 WVP589725:WVQ589726 H655261:I655262 JD655261:JE655262 SZ655261:TA655262 ACV655261:ACW655262 AMR655261:AMS655262 AWN655261:AWO655262 BGJ655261:BGK655262 BQF655261:BQG655262 CAB655261:CAC655262 CJX655261:CJY655262 CTT655261:CTU655262 DDP655261:DDQ655262 DNL655261:DNM655262 DXH655261:DXI655262 EHD655261:EHE655262 EQZ655261:ERA655262 FAV655261:FAW655262 FKR655261:FKS655262 FUN655261:FUO655262 GEJ655261:GEK655262 GOF655261:GOG655262 GYB655261:GYC655262 HHX655261:HHY655262 HRT655261:HRU655262 IBP655261:IBQ655262 ILL655261:ILM655262 IVH655261:IVI655262 JFD655261:JFE655262 JOZ655261:JPA655262 JYV655261:JYW655262 KIR655261:KIS655262 KSN655261:KSO655262 LCJ655261:LCK655262 LMF655261:LMG655262 LWB655261:LWC655262 MFX655261:MFY655262 MPT655261:MPU655262 MZP655261:MZQ655262 NJL655261:NJM655262 NTH655261:NTI655262 ODD655261:ODE655262 OMZ655261:ONA655262 OWV655261:OWW655262 PGR655261:PGS655262 PQN655261:PQO655262 QAJ655261:QAK655262 QKF655261:QKG655262 QUB655261:QUC655262 RDX655261:RDY655262 RNT655261:RNU655262 RXP655261:RXQ655262 SHL655261:SHM655262 SRH655261:SRI655262 TBD655261:TBE655262 TKZ655261:TLA655262 TUV655261:TUW655262 UER655261:UES655262 UON655261:UOO655262 UYJ655261:UYK655262 VIF655261:VIG655262 VSB655261:VSC655262 WBX655261:WBY655262 WLT655261:WLU655262 WVP655261:WVQ655262 H720797:I720798 JD720797:JE720798 SZ720797:TA720798 ACV720797:ACW720798 AMR720797:AMS720798 AWN720797:AWO720798 BGJ720797:BGK720798 BQF720797:BQG720798 CAB720797:CAC720798 CJX720797:CJY720798 CTT720797:CTU720798 DDP720797:DDQ720798 DNL720797:DNM720798 DXH720797:DXI720798 EHD720797:EHE720798 EQZ720797:ERA720798 FAV720797:FAW720798 FKR720797:FKS720798 FUN720797:FUO720798 GEJ720797:GEK720798 GOF720797:GOG720798 GYB720797:GYC720798 HHX720797:HHY720798 HRT720797:HRU720798 IBP720797:IBQ720798 ILL720797:ILM720798 IVH720797:IVI720798 JFD720797:JFE720798 JOZ720797:JPA720798 JYV720797:JYW720798 KIR720797:KIS720798 KSN720797:KSO720798 LCJ720797:LCK720798 LMF720797:LMG720798 LWB720797:LWC720798 MFX720797:MFY720798 MPT720797:MPU720798 MZP720797:MZQ720798 NJL720797:NJM720798 NTH720797:NTI720798 ODD720797:ODE720798 OMZ720797:ONA720798 OWV720797:OWW720798 PGR720797:PGS720798 PQN720797:PQO720798 QAJ720797:QAK720798 QKF720797:QKG720798 QUB720797:QUC720798 RDX720797:RDY720798 RNT720797:RNU720798 RXP720797:RXQ720798 SHL720797:SHM720798 SRH720797:SRI720798 TBD720797:TBE720798 TKZ720797:TLA720798 TUV720797:TUW720798 UER720797:UES720798 UON720797:UOO720798 UYJ720797:UYK720798 VIF720797:VIG720798 VSB720797:VSC720798 WBX720797:WBY720798 WLT720797:WLU720798 WVP720797:WVQ720798 H786333:I786334 JD786333:JE786334 SZ786333:TA786334 ACV786333:ACW786334 AMR786333:AMS786334 AWN786333:AWO786334 BGJ786333:BGK786334 BQF786333:BQG786334 CAB786333:CAC786334 CJX786333:CJY786334 CTT786333:CTU786334 DDP786333:DDQ786334 DNL786333:DNM786334 DXH786333:DXI786334 EHD786333:EHE786334 EQZ786333:ERA786334 FAV786333:FAW786334 FKR786333:FKS786334 FUN786333:FUO786334 GEJ786333:GEK786334 GOF786333:GOG786334 GYB786333:GYC786334 HHX786333:HHY786334 HRT786333:HRU786334 IBP786333:IBQ786334 ILL786333:ILM786334 IVH786333:IVI786334 JFD786333:JFE786334 JOZ786333:JPA786334 JYV786333:JYW786334 KIR786333:KIS786334 KSN786333:KSO786334 LCJ786333:LCK786334 LMF786333:LMG786334 LWB786333:LWC786334 MFX786333:MFY786334 MPT786333:MPU786334 MZP786333:MZQ786334 NJL786333:NJM786334 NTH786333:NTI786334 ODD786333:ODE786334 OMZ786333:ONA786334 OWV786333:OWW786334 PGR786333:PGS786334 PQN786333:PQO786334 QAJ786333:QAK786334 QKF786333:QKG786334 QUB786333:QUC786334 RDX786333:RDY786334 RNT786333:RNU786334 RXP786333:RXQ786334 SHL786333:SHM786334 SRH786333:SRI786334 TBD786333:TBE786334 TKZ786333:TLA786334 TUV786333:TUW786334 UER786333:UES786334 UON786333:UOO786334 UYJ786333:UYK786334 VIF786333:VIG786334 VSB786333:VSC786334 WBX786333:WBY786334 WLT786333:WLU786334 WVP786333:WVQ786334 H851869:I851870 JD851869:JE851870 SZ851869:TA851870 ACV851869:ACW851870 AMR851869:AMS851870 AWN851869:AWO851870 BGJ851869:BGK851870 BQF851869:BQG851870 CAB851869:CAC851870 CJX851869:CJY851870 CTT851869:CTU851870 DDP851869:DDQ851870 DNL851869:DNM851870 DXH851869:DXI851870 EHD851869:EHE851870 EQZ851869:ERA851870 FAV851869:FAW851870 FKR851869:FKS851870 FUN851869:FUO851870 GEJ851869:GEK851870 GOF851869:GOG851870 GYB851869:GYC851870 HHX851869:HHY851870 HRT851869:HRU851870 IBP851869:IBQ851870 ILL851869:ILM851870 IVH851869:IVI851870 JFD851869:JFE851870 JOZ851869:JPA851870 JYV851869:JYW851870 KIR851869:KIS851870 KSN851869:KSO851870 LCJ851869:LCK851870 LMF851869:LMG851870 LWB851869:LWC851870 MFX851869:MFY851870 MPT851869:MPU851870 MZP851869:MZQ851870 NJL851869:NJM851870 NTH851869:NTI851870 ODD851869:ODE851870 OMZ851869:ONA851870 OWV851869:OWW851870 PGR851869:PGS851870 PQN851869:PQO851870 QAJ851869:QAK851870 QKF851869:QKG851870 QUB851869:QUC851870 RDX851869:RDY851870 RNT851869:RNU851870 RXP851869:RXQ851870 SHL851869:SHM851870 SRH851869:SRI851870 TBD851869:TBE851870 TKZ851869:TLA851870 TUV851869:TUW851870 UER851869:UES851870 UON851869:UOO851870 UYJ851869:UYK851870 VIF851869:VIG851870 VSB851869:VSC851870 WBX851869:WBY851870 WLT851869:WLU851870 WVP851869:WVQ851870 H917405:I917406 JD917405:JE917406 SZ917405:TA917406 ACV917405:ACW917406 AMR917405:AMS917406 AWN917405:AWO917406 BGJ917405:BGK917406 BQF917405:BQG917406 CAB917405:CAC917406 CJX917405:CJY917406 CTT917405:CTU917406 DDP917405:DDQ917406 DNL917405:DNM917406 DXH917405:DXI917406 EHD917405:EHE917406 EQZ917405:ERA917406 FAV917405:FAW917406 FKR917405:FKS917406 FUN917405:FUO917406 GEJ917405:GEK917406 GOF917405:GOG917406 GYB917405:GYC917406 HHX917405:HHY917406 HRT917405:HRU917406 IBP917405:IBQ917406 ILL917405:ILM917406 IVH917405:IVI917406 JFD917405:JFE917406 JOZ917405:JPA917406 JYV917405:JYW917406 KIR917405:KIS917406 KSN917405:KSO917406 LCJ917405:LCK917406 LMF917405:LMG917406 LWB917405:LWC917406 MFX917405:MFY917406 MPT917405:MPU917406 MZP917405:MZQ917406 NJL917405:NJM917406 NTH917405:NTI917406 ODD917405:ODE917406 OMZ917405:ONA917406 OWV917405:OWW917406 PGR917405:PGS917406 PQN917405:PQO917406 QAJ917405:QAK917406 QKF917405:QKG917406 QUB917405:QUC917406 RDX917405:RDY917406 RNT917405:RNU917406 RXP917405:RXQ917406 SHL917405:SHM917406 SRH917405:SRI917406 TBD917405:TBE917406 TKZ917405:TLA917406 TUV917405:TUW917406 UER917405:UES917406 UON917405:UOO917406 UYJ917405:UYK917406 VIF917405:VIG917406 VSB917405:VSC917406 WBX917405:WBY917406 WLT917405:WLU917406 WVP917405:WVQ917406 H982941:I982942 JD982941:JE982942 SZ982941:TA982942 ACV982941:ACW982942 AMR982941:AMS982942 AWN982941:AWO982942 BGJ982941:BGK982942 BQF982941:BQG982942 CAB982941:CAC982942 CJX982941:CJY982942 CTT982941:CTU982942 DDP982941:DDQ982942 DNL982941:DNM982942 DXH982941:DXI982942 EHD982941:EHE982942 EQZ982941:ERA982942 FAV982941:FAW982942 FKR982941:FKS982942 FUN982941:FUO982942 GEJ982941:GEK982942 GOF982941:GOG982942 GYB982941:GYC982942 HHX982941:HHY982942 HRT982941:HRU982942 IBP982941:IBQ982942 ILL982941:ILM982942 IVH982941:IVI982942 JFD982941:JFE982942 JOZ982941:JPA982942 JYV982941:JYW982942 KIR982941:KIS982942 KSN982941:KSO982942 LCJ982941:LCK982942 LMF982941:LMG982942 LWB982941:LWC982942 MFX982941:MFY982942 MPT982941:MPU982942 MZP982941:MZQ982942 NJL982941:NJM982942 NTH982941:NTI982942 ODD982941:ODE982942 OMZ982941:ONA982942 OWV982941:OWW982942 PGR982941:PGS982942 PQN982941:PQO982942 QAJ982941:QAK982942 QKF982941:QKG982942 QUB982941:QUC982942 RDX982941:RDY982942 RNT982941:RNU982942 RXP982941:RXQ982942 SHL982941:SHM982942 SRH982941:SRI982942 TBD982941:TBE982942 TKZ982941:TLA982942 TUV982941:TUW982942 UER982941:UES982942 UON982941:UOO982942 UYJ982941:UYK982942 VIF982941:VIG982942 VSB982941:VSC982942 WBX982941:WBY982942 WLT982941:WLU982942 WVP982941:WVQ982942 H65420:I65421 JD65420:JE65421 SZ65420:TA65421 ACV65420:ACW65421 AMR65420:AMS65421 AWN65420:AWO65421 BGJ65420:BGK65421 BQF65420:BQG65421 CAB65420:CAC65421 CJX65420:CJY65421 CTT65420:CTU65421 DDP65420:DDQ65421 DNL65420:DNM65421 DXH65420:DXI65421 EHD65420:EHE65421 EQZ65420:ERA65421 FAV65420:FAW65421 FKR65420:FKS65421 FUN65420:FUO65421 GEJ65420:GEK65421 GOF65420:GOG65421 GYB65420:GYC65421 HHX65420:HHY65421 HRT65420:HRU65421 IBP65420:IBQ65421 ILL65420:ILM65421 IVH65420:IVI65421 JFD65420:JFE65421 JOZ65420:JPA65421 JYV65420:JYW65421 KIR65420:KIS65421 KSN65420:KSO65421 LCJ65420:LCK65421 LMF65420:LMG65421 LWB65420:LWC65421 MFX65420:MFY65421 MPT65420:MPU65421 MZP65420:MZQ65421 NJL65420:NJM65421 NTH65420:NTI65421 ODD65420:ODE65421 OMZ65420:ONA65421 OWV65420:OWW65421 PGR65420:PGS65421 PQN65420:PQO65421 QAJ65420:QAK65421 QKF65420:QKG65421 QUB65420:QUC65421 RDX65420:RDY65421 RNT65420:RNU65421 RXP65420:RXQ65421 SHL65420:SHM65421 SRH65420:SRI65421 TBD65420:TBE65421 TKZ65420:TLA65421 TUV65420:TUW65421 UER65420:UES65421 UON65420:UOO65421 UYJ65420:UYK65421 VIF65420:VIG65421 VSB65420:VSC65421 WBX65420:WBY65421 WLT65420:WLU65421 WVP65420:WVQ65421 H130956:I130957 JD130956:JE130957 SZ130956:TA130957 ACV130956:ACW130957 AMR130956:AMS130957 AWN130956:AWO130957 BGJ130956:BGK130957 BQF130956:BQG130957 CAB130956:CAC130957 CJX130956:CJY130957 CTT130956:CTU130957 DDP130956:DDQ130957 DNL130956:DNM130957 DXH130956:DXI130957 EHD130956:EHE130957 EQZ130956:ERA130957 FAV130956:FAW130957 FKR130956:FKS130957 FUN130956:FUO130957 GEJ130956:GEK130957 GOF130956:GOG130957 GYB130956:GYC130957 HHX130956:HHY130957 HRT130956:HRU130957 IBP130956:IBQ130957 ILL130956:ILM130957 IVH130956:IVI130957 JFD130956:JFE130957 JOZ130956:JPA130957 JYV130956:JYW130957 KIR130956:KIS130957 KSN130956:KSO130957 LCJ130956:LCK130957 LMF130956:LMG130957 LWB130956:LWC130957 MFX130956:MFY130957 MPT130956:MPU130957 MZP130956:MZQ130957 NJL130956:NJM130957 NTH130956:NTI130957 ODD130956:ODE130957 OMZ130956:ONA130957 OWV130956:OWW130957 PGR130956:PGS130957 PQN130956:PQO130957 QAJ130956:QAK130957 QKF130956:QKG130957 QUB130956:QUC130957 RDX130956:RDY130957 RNT130956:RNU130957 RXP130956:RXQ130957 SHL130956:SHM130957 SRH130956:SRI130957 TBD130956:TBE130957 TKZ130956:TLA130957 TUV130956:TUW130957 UER130956:UES130957 UON130956:UOO130957 UYJ130956:UYK130957 VIF130956:VIG130957 VSB130956:VSC130957 WBX130956:WBY130957 WLT130956:WLU130957 WVP130956:WVQ130957 H196492:I196493 JD196492:JE196493 SZ196492:TA196493 ACV196492:ACW196493 AMR196492:AMS196493 AWN196492:AWO196493 BGJ196492:BGK196493 BQF196492:BQG196493 CAB196492:CAC196493 CJX196492:CJY196493 CTT196492:CTU196493 DDP196492:DDQ196493 DNL196492:DNM196493 DXH196492:DXI196493 EHD196492:EHE196493 EQZ196492:ERA196493 FAV196492:FAW196493 FKR196492:FKS196493 FUN196492:FUO196493 GEJ196492:GEK196493 GOF196492:GOG196493 GYB196492:GYC196493 HHX196492:HHY196493 HRT196492:HRU196493 IBP196492:IBQ196493 ILL196492:ILM196493 IVH196492:IVI196493 JFD196492:JFE196493 JOZ196492:JPA196493 JYV196492:JYW196493 KIR196492:KIS196493 KSN196492:KSO196493 LCJ196492:LCK196493 LMF196492:LMG196493 LWB196492:LWC196493 MFX196492:MFY196493 MPT196492:MPU196493 MZP196492:MZQ196493 NJL196492:NJM196493 NTH196492:NTI196493 ODD196492:ODE196493 OMZ196492:ONA196493 OWV196492:OWW196493 PGR196492:PGS196493 PQN196492:PQO196493 QAJ196492:QAK196493 QKF196492:QKG196493 QUB196492:QUC196493 RDX196492:RDY196493 RNT196492:RNU196493 RXP196492:RXQ196493 SHL196492:SHM196493 SRH196492:SRI196493 TBD196492:TBE196493 TKZ196492:TLA196493 TUV196492:TUW196493 UER196492:UES196493 UON196492:UOO196493 UYJ196492:UYK196493 VIF196492:VIG196493 VSB196492:VSC196493 WBX196492:WBY196493 WLT196492:WLU196493 WVP196492:WVQ196493 H262028:I262029 JD262028:JE262029 SZ262028:TA262029 ACV262028:ACW262029 AMR262028:AMS262029 AWN262028:AWO262029 BGJ262028:BGK262029 BQF262028:BQG262029 CAB262028:CAC262029 CJX262028:CJY262029 CTT262028:CTU262029 DDP262028:DDQ262029 DNL262028:DNM262029 DXH262028:DXI262029 EHD262028:EHE262029 EQZ262028:ERA262029 FAV262028:FAW262029 FKR262028:FKS262029 FUN262028:FUO262029 GEJ262028:GEK262029 GOF262028:GOG262029 GYB262028:GYC262029 HHX262028:HHY262029 HRT262028:HRU262029 IBP262028:IBQ262029 ILL262028:ILM262029 IVH262028:IVI262029 JFD262028:JFE262029 JOZ262028:JPA262029 JYV262028:JYW262029 KIR262028:KIS262029 KSN262028:KSO262029 LCJ262028:LCK262029 LMF262028:LMG262029 LWB262028:LWC262029 MFX262028:MFY262029 MPT262028:MPU262029 MZP262028:MZQ262029 NJL262028:NJM262029 NTH262028:NTI262029 ODD262028:ODE262029 OMZ262028:ONA262029 OWV262028:OWW262029 PGR262028:PGS262029 PQN262028:PQO262029 QAJ262028:QAK262029 QKF262028:QKG262029 QUB262028:QUC262029 RDX262028:RDY262029 RNT262028:RNU262029 RXP262028:RXQ262029 SHL262028:SHM262029 SRH262028:SRI262029 TBD262028:TBE262029 TKZ262028:TLA262029 TUV262028:TUW262029 UER262028:UES262029 UON262028:UOO262029 UYJ262028:UYK262029 VIF262028:VIG262029 VSB262028:VSC262029 WBX262028:WBY262029 WLT262028:WLU262029 WVP262028:WVQ262029 H327564:I327565 JD327564:JE327565 SZ327564:TA327565 ACV327564:ACW327565 AMR327564:AMS327565 AWN327564:AWO327565 BGJ327564:BGK327565 BQF327564:BQG327565 CAB327564:CAC327565 CJX327564:CJY327565 CTT327564:CTU327565 DDP327564:DDQ327565 DNL327564:DNM327565 DXH327564:DXI327565 EHD327564:EHE327565 EQZ327564:ERA327565 FAV327564:FAW327565 FKR327564:FKS327565 FUN327564:FUO327565 GEJ327564:GEK327565 GOF327564:GOG327565 GYB327564:GYC327565 HHX327564:HHY327565 HRT327564:HRU327565 IBP327564:IBQ327565 ILL327564:ILM327565 IVH327564:IVI327565 JFD327564:JFE327565 JOZ327564:JPA327565 JYV327564:JYW327565 KIR327564:KIS327565 KSN327564:KSO327565 LCJ327564:LCK327565 LMF327564:LMG327565 LWB327564:LWC327565 MFX327564:MFY327565 MPT327564:MPU327565 MZP327564:MZQ327565 NJL327564:NJM327565 NTH327564:NTI327565 ODD327564:ODE327565 OMZ327564:ONA327565 OWV327564:OWW327565 PGR327564:PGS327565 PQN327564:PQO327565 QAJ327564:QAK327565 QKF327564:QKG327565 QUB327564:QUC327565 RDX327564:RDY327565 RNT327564:RNU327565 RXP327564:RXQ327565 SHL327564:SHM327565 SRH327564:SRI327565 TBD327564:TBE327565 TKZ327564:TLA327565 TUV327564:TUW327565 UER327564:UES327565 UON327564:UOO327565 UYJ327564:UYK327565 VIF327564:VIG327565 VSB327564:VSC327565 WBX327564:WBY327565 WLT327564:WLU327565 WVP327564:WVQ327565 H393100:I393101 JD393100:JE393101 SZ393100:TA393101 ACV393100:ACW393101 AMR393100:AMS393101 AWN393100:AWO393101 BGJ393100:BGK393101 BQF393100:BQG393101 CAB393100:CAC393101 CJX393100:CJY393101 CTT393100:CTU393101 DDP393100:DDQ393101 DNL393100:DNM393101 DXH393100:DXI393101 EHD393100:EHE393101 EQZ393100:ERA393101 FAV393100:FAW393101 FKR393100:FKS393101 FUN393100:FUO393101 GEJ393100:GEK393101 GOF393100:GOG393101 GYB393100:GYC393101 HHX393100:HHY393101 HRT393100:HRU393101 IBP393100:IBQ393101 ILL393100:ILM393101 IVH393100:IVI393101 JFD393100:JFE393101 JOZ393100:JPA393101 JYV393100:JYW393101 KIR393100:KIS393101 KSN393100:KSO393101 LCJ393100:LCK393101 LMF393100:LMG393101 LWB393100:LWC393101 MFX393100:MFY393101 MPT393100:MPU393101 MZP393100:MZQ393101 NJL393100:NJM393101 NTH393100:NTI393101 ODD393100:ODE393101 OMZ393100:ONA393101 OWV393100:OWW393101 PGR393100:PGS393101 PQN393100:PQO393101 QAJ393100:QAK393101 QKF393100:QKG393101 QUB393100:QUC393101 RDX393100:RDY393101 RNT393100:RNU393101 RXP393100:RXQ393101 SHL393100:SHM393101 SRH393100:SRI393101 TBD393100:TBE393101 TKZ393100:TLA393101 TUV393100:TUW393101 UER393100:UES393101 UON393100:UOO393101 UYJ393100:UYK393101 VIF393100:VIG393101 VSB393100:VSC393101 WBX393100:WBY393101 WLT393100:WLU393101 WVP393100:WVQ393101 H458636:I458637 JD458636:JE458637 SZ458636:TA458637 ACV458636:ACW458637 AMR458636:AMS458637 AWN458636:AWO458637 BGJ458636:BGK458637 BQF458636:BQG458637 CAB458636:CAC458637 CJX458636:CJY458637 CTT458636:CTU458637 DDP458636:DDQ458637 DNL458636:DNM458637 DXH458636:DXI458637 EHD458636:EHE458637 EQZ458636:ERA458637 FAV458636:FAW458637 FKR458636:FKS458637 FUN458636:FUO458637 GEJ458636:GEK458637 GOF458636:GOG458637 GYB458636:GYC458637 HHX458636:HHY458637 HRT458636:HRU458637 IBP458636:IBQ458637 ILL458636:ILM458637 IVH458636:IVI458637 JFD458636:JFE458637 JOZ458636:JPA458637 JYV458636:JYW458637 KIR458636:KIS458637 KSN458636:KSO458637 LCJ458636:LCK458637 LMF458636:LMG458637 LWB458636:LWC458637 MFX458636:MFY458637 MPT458636:MPU458637 MZP458636:MZQ458637 NJL458636:NJM458637 NTH458636:NTI458637 ODD458636:ODE458637 OMZ458636:ONA458637 OWV458636:OWW458637 PGR458636:PGS458637 PQN458636:PQO458637 QAJ458636:QAK458637 QKF458636:QKG458637 QUB458636:QUC458637 RDX458636:RDY458637 RNT458636:RNU458637 RXP458636:RXQ458637 SHL458636:SHM458637 SRH458636:SRI458637 TBD458636:TBE458637 TKZ458636:TLA458637 TUV458636:TUW458637 UER458636:UES458637 UON458636:UOO458637 UYJ458636:UYK458637 VIF458636:VIG458637 VSB458636:VSC458637 WBX458636:WBY458637 WLT458636:WLU458637 WVP458636:WVQ458637 H524172:I524173 JD524172:JE524173 SZ524172:TA524173 ACV524172:ACW524173 AMR524172:AMS524173 AWN524172:AWO524173 BGJ524172:BGK524173 BQF524172:BQG524173 CAB524172:CAC524173 CJX524172:CJY524173 CTT524172:CTU524173 DDP524172:DDQ524173 DNL524172:DNM524173 DXH524172:DXI524173 EHD524172:EHE524173 EQZ524172:ERA524173 FAV524172:FAW524173 FKR524172:FKS524173 FUN524172:FUO524173 GEJ524172:GEK524173 GOF524172:GOG524173 GYB524172:GYC524173 HHX524172:HHY524173 HRT524172:HRU524173 IBP524172:IBQ524173 ILL524172:ILM524173 IVH524172:IVI524173 JFD524172:JFE524173 JOZ524172:JPA524173 JYV524172:JYW524173 KIR524172:KIS524173 KSN524172:KSO524173 LCJ524172:LCK524173 LMF524172:LMG524173 LWB524172:LWC524173 MFX524172:MFY524173 MPT524172:MPU524173 MZP524172:MZQ524173 NJL524172:NJM524173 NTH524172:NTI524173 ODD524172:ODE524173 OMZ524172:ONA524173 OWV524172:OWW524173 PGR524172:PGS524173 PQN524172:PQO524173 QAJ524172:QAK524173 QKF524172:QKG524173 QUB524172:QUC524173 RDX524172:RDY524173 RNT524172:RNU524173 RXP524172:RXQ524173 SHL524172:SHM524173 SRH524172:SRI524173 TBD524172:TBE524173 TKZ524172:TLA524173 TUV524172:TUW524173 UER524172:UES524173 UON524172:UOO524173 UYJ524172:UYK524173 VIF524172:VIG524173 VSB524172:VSC524173 WBX524172:WBY524173 WLT524172:WLU524173 WVP524172:WVQ524173 H589708:I589709 JD589708:JE589709 SZ589708:TA589709 ACV589708:ACW589709 AMR589708:AMS589709 AWN589708:AWO589709 BGJ589708:BGK589709 BQF589708:BQG589709 CAB589708:CAC589709 CJX589708:CJY589709 CTT589708:CTU589709 DDP589708:DDQ589709 DNL589708:DNM589709 DXH589708:DXI589709 EHD589708:EHE589709 EQZ589708:ERA589709 FAV589708:FAW589709 FKR589708:FKS589709 FUN589708:FUO589709 GEJ589708:GEK589709 GOF589708:GOG589709 GYB589708:GYC589709 HHX589708:HHY589709 HRT589708:HRU589709 IBP589708:IBQ589709 ILL589708:ILM589709 IVH589708:IVI589709 JFD589708:JFE589709 JOZ589708:JPA589709 JYV589708:JYW589709 KIR589708:KIS589709 KSN589708:KSO589709 LCJ589708:LCK589709 LMF589708:LMG589709 LWB589708:LWC589709 MFX589708:MFY589709 MPT589708:MPU589709 MZP589708:MZQ589709 NJL589708:NJM589709 NTH589708:NTI589709 ODD589708:ODE589709 OMZ589708:ONA589709 OWV589708:OWW589709 PGR589708:PGS589709 PQN589708:PQO589709 QAJ589708:QAK589709 QKF589708:QKG589709 QUB589708:QUC589709 RDX589708:RDY589709 RNT589708:RNU589709 RXP589708:RXQ589709 SHL589708:SHM589709 SRH589708:SRI589709 TBD589708:TBE589709 TKZ589708:TLA589709 TUV589708:TUW589709 UER589708:UES589709 UON589708:UOO589709 UYJ589708:UYK589709 VIF589708:VIG589709 VSB589708:VSC589709 WBX589708:WBY589709 WLT589708:WLU589709 WVP589708:WVQ589709 H655244:I655245 JD655244:JE655245 SZ655244:TA655245 ACV655244:ACW655245 AMR655244:AMS655245 AWN655244:AWO655245 BGJ655244:BGK655245 BQF655244:BQG655245 CAB655244:CAC655245 CJX655244:CJY655245 CTT655244:CTU655245 DDP655244:DDQ655245 DNL655244:DNM655245 DXH655244:DXI655245 EHD655244:EHE655245 EQZ655244:ERA655245 FAV655244:FAW655245 FKR655244:FKS655245 FUN655244:FUO655245 GEJ655244:GEK655245 GOF655244:GOG655245 GYB655244:GYC655245 HHX655244:HHY655245 HRT655244:HRU655245 IBP655244:IBQ655245 ILL655244:ILM655245 IVH655244:IVI655245 JFD655244:JFE655245 JOZ655244:JPA655245 JYV655244:JYW655245 KIR655244:KIS655245 KSN655244:KSO655245 LCJ655244:LCK655245 LMF655244:LMG655245 LWB655244:LWC655245 MFX655244:MFY655245 MPT655244:MPU655245 MZP655244:MZQ655245 NJL655244:NJM655245 NTH655244:NTI655245 ODD655244:ODE655245 OMZ655244:ONA655245 OWV655244:OWW655245 PGR655244:PGS655245 PQN655244:PQO655245 QAJ655244:QAK655245 QKF655244:QKG655245 QUB655244:QUC655245 RDX655244:RDY655245 RNT655244:RNU655245 RXP655244:RXQ655245 SHL655244:SHM655245 SRH655244:SRI655245 TBD655244:TBE655245 TKZ655244:TLA655245 TUV655244:TUW655245 UER655244:UES655245 UON655244:UOO655245 UYJ655244:UYK655245 VIF655244:VIG655245 VSB655244:VSC655245 WBX655244:WBY655245 WLT655244:WLU655245 WVP655244:WVQ655245 H720780:I720781 JD720780:JE720781 SZ720780:TA720781 ACV720780:ACW720781 AMR720780:AMS720781 AWN720780:AWO720781 BGJ720780:BGK720781 BQF720780:BQG720781 CAB720780:CAC720781 CJX720780:CJY720781 CTT720780:CTU720781 DDP720780:DDQ720781 DNL720780:DNM720781 DXH720780:DXI720781 EHD720780:EHE720781 EQZ720780:ERA720781 FAV720780:FAW720781 FKR720780:FKS720781 FUN720780:FUO720781 GEJ720780:GEK720781 GOF720780:GOG720781 GYB720780:GYC720781 HHX720780:HHY720781 HRT720780:HRU720781 IBP720780:IBQ720781 ILL720780:ILM720781 IVH720780:IVI720781 JFD720780:JFE720781 JOZ720780:JPA720781 JYV720780:JYW720781 KIR720780:KIS720781 KSN720780:KSO720781 LCJ720780:LCK720781 LMF720780:LMG720781 LWB720780:LWC720781 MFX720780:MFY720781 MPT720780:MPU720781 MZP720780:MZQ720781 NJL720780:NJM720781 NTH720780:NTI720781 ODD720780:ODE720781 OMZ720780:ONA720781 OWV720780:OWW720781 PGR720780:PGS720781 PQN720780:PQO720781 QAJ720780:QAK720781 QKF720780:QKG720781 QUB720780:QUC720781 RDX720780:RDY720781 RNT720780:RNU720781 RXP720780:RXQ720781 SHL720780:SHM720781 SRH720780:SRI720781 TBD720780:TBE720781 TKZ720780:TLA720781 TUV720780:TUW720781 UER720780:UES720781 UON720780:UOO720781 UYJ720780:UYK720781 VIF720780:VIG720781 VSB720780:VSC720781 WBX720780:WBY720781 WLT720780:WLU720781 WVP720780:WVQ720781 H786316:I786317 JD786316:JE786317 SZ786316:TA786317 ACV786316:ACW786317 AMR786316:AMS786317 AWN786316:AWO786317 BGJ786316:BGK786317 BQF786316:BQG786317 CAB786316:CAC786317 CJX786316:CJY786317 CTT786316:CTU786317 DDP786316:DDQ786317 DNL786316:DNM786317 DXH786316:DXI786317 EHD786316:EHE786317 EQZ786316:ERA786317 FAV786316:FAW786317 FKR786316:FKS786317 FUN786316:FUO786317 GEJ786316:GEK786317 GOF786316:GOG786317 GYB786316:GYC786317 HHX786316:HHY786317 HRT786316:HRU786317 IBP786316:IBQ786317 ILL786316:ILM786317 IVH786316:IVI786317 JFD786316:JFE786317 JOZ786316:JPA786317 JYV786316:JYW786317 KIR786316:KIS786317 KSN786316:KSO786317 LCJ786316:LCK786317 LMF786316:LMG786317 LWB786316:LWC786317 MFX786316:MFY786317 MPT786316:MPU786317 MZP786316:MZQ786317 NJL786316:NJM786317 NTH786316:NTI786317 ODD786316:ODE786317 OMZ786316:ONA786317 OWV786316:OWW786317 PGR786316:PGS786317 PQN786316:PQO786317 QAJ786316:QAK786317 QKF786316:QKG786317 QUB786316:QUC786317 RDX786316:RDY786317 RNT786316:RNU786317 RXP786316:RXQ786317 SHL786316:SHM786317 SRH786316:SRI786317 TBD786316:TBE786317 TKZ786316:TLA786317 TUV786316:TUW786317 UER786316:UES786317 UON786316:UOO786317 UYJ786316:UYK786317 VIF786316:VIG786317 VSB786316:VSC786317 WBX786316:WBY786317 WLT786316:WLU786317 WVP786316:WVQ786317 H851852:I851853 JD851852:JE851853 SZ851852:TA851853 ACV851852:ACW851853 AMR851852:AMS851853 AWN851852:AWO851853 BGJ851852:BGK851853 BQF851852:BQG851853 CAB851852:CAC851853 CJX851852:CJY851853 CTT851852:CTU851853 DDP851852:DDQ851853 DNL851852:DNM851853 DXH851852:DXI851853 EHD851852:EHE851853 EQZ851852:ERA851853 FAV851852:FAW851853 FKR851852:FKS851853 FUN851852:FUO851853 GEJ851852:GEK851853 GOF851852:GOG851853 GYB851852:GYC851853 HHX851852:HHY851853 HRT851852:HRU851853 IBP851852:IBQ851853 ILL851852:ILM851853 IVH851852:IVI851853 JFD851852:JFE851853 JOZ851852:JPA851853 JYV851852:JYW851853 KIR851852:KIS851853 KSN851852:KSO851853 LCJ851852:LCK851853 LMF851852:LMG851853 LWB851852:LWC851853 MFX851852:MFY851853 MPT851852:MPU851853 MZP851852:MZQ851853 NJL851852:NJM851853 NTH851852:NTI851853 ODD851852:ODE851853 OMZ851852:ONA851853 OWV851852:OWW851853 PGR851852:PGS851853 PQN851852:PQO851853 QAJ851852:QAK851853 QKF851852:QKG851853 QUB851852:QUC851853 RDX851852:RDY851853 RNT851852:RNU851853 RXP851852:RXQ851853 SHL851852:SHM851853 SRH851852:SRI851853 TBD851852:TBE851853 TKZ851852:TLA851853 TUV851852:TUW851853 UER851852:UES851853 UON851852:UOO851853 UYJ851852:UYK851853 VIF851852:VIG851853 VSB851852:VSC851853 WBX851852:WBY851853 WLT851852:WLU851853 WVP851852:WVQ851853 H917388:I917389 JD917388:JE917389 SZ917388:TA917389 ACV917388:ACW917389 AMR917388:AMS917389 AWN917388:AWO917389 BGJ917388:BGK917389 BQF917388:BQG917389 CAB917388:CAC917389 CJX917388:CJY917389 CTT917388:CTU917389 DDP917388:DDQ917389 DNL917388:DNM917389 DXH917388:DXI917389 EHD917388:EHE917389 EQZ917388:ERA917389 FAV917388:FAW917389 FKR917388:FKS917389 FUN917388:FUO917389 GEJ917388:GEK917389 GOF917388:GOG917389 GYB917388:GYC917389 HHX917388:HHY917389 HRT917388:HRU917389 IBP917388:IBQ917389 ILL917388:ILM917389 IVH917388:IVI917389 JFD917388:JFE917389 JOZ917388:JPA917389 JYV917388:JYW917389 KIR917388:KIS917389 KSN917388:KSO917389 LCJ917388:LCK917389 LMF917388:LMG917389 LWB917388:LWC917389 MFX917388:MFY917389 MPT917388:MPU917389 MZP917388:MZQ917389 NJL917388:NJM917389 NTH917388:NTI917389 ODD917388:ODE917389 OMZ917388:ONA917389 OWV917388:OWW917389 PGR917388:PGS917389 PQN917388:PQO917389 QAJ917388:QAK917389 QKF917388:QKG917389 QUB917388:QUC917389 RDX917388:RDY917389 RNT917388:RNU917389 RXP917388:RXQ917389 SHL917388:SHM917389 SRH917388:SRI917389 TBD917388:TBE917389 TKZ917388:TLA917389 TUV917388:TUW917389 UER917388:UES917389 UON917388:UOO917389 UYJ917388:UYK917389 VIF917388:VIG917389 VSB917388:VSC917389 WBX917388:WBY917389 WLT917388:WLU917389 WVP917388:WVQ917389 H982924:I982925 JD982924:JE982925 SZ982924:TA982925 ACV982924:ACW982925 AMR982924:AMS982925 AWN982924:AWO982925 BGJ982924:BGK982925 BQF982924:BQG982925 CAB982924:CAC982925 CJX982924:CJY982925 CTT982924:CTU982925 DDP982924:DDQ982925 DNL982924:DNM982925 DXH982924:DXI982925 EHD982924:EHE982925 EQZ982924:ERA982925 FAV982924:FAW982925 FKR982924:FKS982925 FUN982924:FUO982925 GEJ982924:GEK982925 GOF982924:GOG982925 GYB982924:GYC982925 HHX982924:HHY982925 HRT982924:HRU982925 IBP982924:IBQ982925 ILL982924:ILM982925 IVH982924:IVI982925 JFD982924:JFE982925 JOZ982924:JPA982925 JYV982924:JYW982925 KIR982924:KIS982925 KSN982924:KSO982925 LCJ982924:LCK982925 LMF982924:LMG982925 LWB982924:LWC982925 MFX982924:MFY982925 MPT982924:MPU982925 MZP982924:MZQ982925 NJL982924:NJM982925 NTH982924:NTI982925 ODD982924:ODE982925 OMZ982924:ONA982925 OWV982924:OWW982925 PGR982924:PGS982925 PQN982924:PQO982925 QAJ982924:QAK982925 QKF982924:QKG982925 QUB982924:QUC982925 RDX982924:RDY982925 RNT982924:RNU982925 RXP982924:RXQ982925 SHL982924:SHM982925 SRH982924:SRI982925 TBD982924:TBE982925 TKZ982924:TLA982925 TUV982924:TUW982925 UER982924:UES982925 UON982924:UOO982925 UYJ982924:UYK982925 VIF982924:VIG982925 VSB982924:VSC982925 WBX982924:WBY982925 WLT982924:WLU982925 WVP982924:WVQ982925 H65414:I65414 JD65414:JE65414 SZ65414:TA65414 ACV65414:ACW65414 AMR65414:AMS65414 AWN65414:AWO65414 BGJ65414:BGK65414 BQF65414:BQG65414 CAB65414:CAC65414 CJX65414:CJY65414 CTT65414:CTU65414 DDP65414:DDQ65414 DNL65414:DNM65414 DXH65414:DXI65414 EHD65414:EHE65414 EQZ65414:ERA65414 FAV65414:FAW65414 FKR65414:FKS65414 FUN65414:FUO65414 GEJ65414:GEK65414 GOF65414:GOG65414 GYB65414:GYC65414 HHX65414:HHY65414 HRT65414:HRU65414 IBP65414:IBQ65414 ILL65414:ILM65414 IVH65414:IVI65414 JFD65414:JFE65414 JOZ65414:JPA65414 JYV65414:JYW65414 KIR65414:KIS65414 KSN65414:KSO65414 LCJ65414:LCK65414 LMF65414:LMG65414 LWB65414:LWC65414 MFX65414:MFY65414 MPT65414:MPU65414 MZP65414:MZQ65414 NJL65414:NJM65414 NTH65414:NTI65414 ODD65414:ODE65414 OMZ65414:ONA65414 OWV65414:OWW65414 PGR65414:PGS65414 PQN65414:PQO65414 QAJ65414:QAK65414 QKF65414:QKG65414 QUB65414:QUC65414 RDX65414:RDY65414 RNT65414:RNU65414 RXP65414:RXQ65414 SHL65414:SHM65414 SRH65414:SRI65414 TBD65414:TBE65414 TKZ65414:TLA65414 TUV65414:TUW65414 UER65414:UES65414 UON65414:UOO65414 UYJ65414:UYK65414 VIF65414:VIG65414 VSB65414:VSC65414 WBX65414:WBY65414 WLT65414:WLU65414 WVP65414:WVQ65414 H130950:I130950 JD130950:JE130950 SZ130950:TA130950 ACV130950:ACW130950 AMR130950:AMS130950 AWN130950:AWO130950 BGJ130950:BGK130950 BQF130950:BQG130950 CAB130950:CAC130950 CJX130950:CJY130950 CTT130950:CTU130950 DDP130950:DDQ130950 DNL130950:DNM130950 DXH130950:DXI130950 EHD130950:EHE130950 EQZ130950:ERA130950 FAV130950:FAW130950 FKR130950:FKS130950 FUN130950:FUO130950 GEJ130950:GEK130950 GOF130950:GOG130950 GYB130950:GYC130950 HHX130950:HHY130950 HRT130950:HRU130950 IBP130950:IBQ130950 ILL130950:ILM130950 IVH130950:IVI130950 JFD130950:JFE130950 JOZ130950:JPA130950 JYV130950:JYW130950 KIR130950:KIS130950 KSN130950:KSO130950 LCJ130950:LCK130950 LMF130950:LMG130950 LWB130950:LWC130950 MFX130950:MFY130950 MPT130950:MPU130950 MZP130950:MZQ130950 NJL130950:NJM130950 NTH130950:NTI130950 ODD130950:ODE130950 OMZ130950:ONA130950 OWV130950:OWW130950 PGR130950:PGS130950 PQN130950:PQO130950 QAJ130950:QAK130950 QKF130950:QKG130950 QUB130950:QUC130950 RDX130950:RDY130950 RNT130950:RNU130950 RXP130950:RXQ130950 SHL130950:SHM130950 SRH130950:SRI130950 TBD130950:TBE130950 TKZ130950:TLA130950 TUV130950:TUW130950 UER130950:UES130950 UON130950:UOO130950 UYJ130950:UYK130950 VIF130950:VIG130950 VSB130950:VSC130950 WBX130950:WBY130950 WLT130950:WLU130950 WVP130950:WVQ130950 H196486:I196486 JD196486:JE196486 SZ196486:TA196486 ACV196486:ACW196486 AMR196486:AMS196486 AWN196486:AWO196486 BGJ196486:BGK196486 BQF196486:BQG196486 CAB196486:CAC196486 CJX196486:CJY196486 CTT196486:CTU196486 DDP196486:DDQ196486 DNL196486:DNM196486 DXH196486:DXI196486 EHD196486:EHE196486 EQZ196486:ERA196486 FAV196486:FAW196486 FKR196486:FKS196486 FUN196486:FUO196486 GEJ196486:GEK196486 GOF196486:GOG196486 GYB196486:GYC196486 HHX196486:HHY196486 HRT196486:HRU196486 IBP196486:IBQ196486 ILL196486:ILM196486 IVH196486:IVI196486 JFD196486:JFE196486 JOZ196486:JPA196486 JYV196486:JYW196486 KIR196486:KIS196486 KSN196486:KSO196486 LCJ196486:LCK196486 LMF196486:LMG196486 LWB196486:LWC196486 MFX196486:MFY196486 MPT196486:MPU196486 MZP196486:MZQ196486 NJL196486:NJM196486 NTH196486:NTI196486 ODD196486:ODE196486 OMZ196486:ONA196486 OWV196486:OWW196486 PGR196486:PGS196486 PQN196486:PQO196486 QAJ196486:QAK196486 QKF196486:QKG196486 QUB196486:QUC196486 RDX196486:RDY196486 RNT196486:RNU196486 RXP196486:RXQ196486 SHL196486:SHM196486 SRH196486:SRI196486 TBD196486:TBE196486 TKZ196486:TLA196486 TUV196486:TUW196486 UER196486:UES196486 UON196486:UOO196486 UYJ196486:UYK196486 VIF196486:VIG196486 VSB196486:VSC196486 WBX196486:WBY196486 WLT196486:WLU196486 WVP196486:WVQ196486 H262022:I262022 JD262022:JE262022 SZ262022:TA262022 ACV262022:ACW262022 AMR262022:AMS262022 AWN262022:AWO262022 BGJ262022:BGK262022 BQF262022:BQG262022 CAB262022:CAC262022 CJX262022:CJY262022 CTT262022:CTU262022 DDP262022:DDQ262022 DNL262022:DNM262022 DXH262022:DXI262022 EHD262022:EHE262022 EQZ262022:ERA262022 FAV262022:FAW262022 FKR262022:FKS262022 FUN262022:FUO262022 GEJ262022:GEK262022 GOF262022:GOG262022 GYB262022:GYC262022 HHX262022:HHY262022 HRT262022:HRU262022 IBP262022:IBQ262022 ILL262022:ILM262022 IVH262022:IVI262022 JFD262022:JFE262022 JOZ262022:JPA262022 JYV262022:JYW262022 KIR262022:KIS262022 KSN262022:KSO262022 LCJ262022:LCK262022 LMF262022:LMG262022 LWB262022:LWC262022 MFX262022:MFY262022 MPT262022:MPU262022 MZP262022:MZQ262022 NJL262022:NJM262022 NTH262022:NTI262022 ODD262022:ODE262022 OMZ262022:ONA262022 OWV262022:OWW262022 PGR262022:PGS262022 PQN262022:PQO262022 QAJ262022:QAK262022 QKF262022:QKG262022 QUB262022:QUC262022 RDX262022:RDY262022 RNT262022:RNU262022 RXP262022:RXQ262022 SHL262022:SHM262022 SRH262022:SRI262022 TBD262022:TBE262022 TKZ262022:TLA262022 TUV262022:TUW262022 UER262022:UES262022 UON262022:UOO262022 UYJ262022:UYK262022 VIF262022:VIG262022 VSB262022:VSC262022 WBX262022:WBY262022 WLT262022:WLU262022 WVP262022:WVQ262022 H327558:I327558 JD327558:JE327558 SZ327558:TA327558 ACV327558:ACW327558 AMR327558:AMS327558 AWN327558:AWO327558 BGJ327558:BGK327558 BQF327558:BQG327558 CAB327558:CAC327558 CJX327558:CJY327558 CTT327558:CTU327558 DDP327558:DDQ327558 DNL327558:DNM327558 DXH327558:DXI327558 EHD327558:EHE327558 EQZ327558:ERA327558 FAV327558:FAW327558 FKR327558:FKS327558 FUN327558:FUO327558 GEJ327558:GEK327558 GOF327558:GOG327558 GYB327558:GYC327558 HHX327558:HHY327558 HRT327558:HRU327558 IBP327558:IBQ327558 ILL327558:ILM327558 IVH327558:IVI327558 JFD327558:JFE327558 JOZ327558:JPA327558 JYV327558:JYW327558 KIR327558:KIS327558 KSN327558:KSO327558 LCJ327558:LCK327558 LMF327558:LMG327558 LWB327558:LWC327558 MFX327558:MFY327558 MPT327558:MPU327558 MZP327558:MZQ327558 NJL327558:NJM327558 NTH327558:NTI327558 ODD327558:ODE327558 OMZ327558:ONA327558 OWV327558:OWW327558 PGR327558:PGS327558 PQN327558:PQO327558 QAJ327558:QAK327558 QKF327558:QKG327558 QUB327558:QUC327558 RDX327558:RDY327558 RNT327558:RNU327558 RXP327558:RXQ327558 SHL327558:SHM327558 SRH327558:SRI327558 TBD327558:TBE327558 TKZ327558:TLA327558 TUV327558:TUW327558 UER327558:UES327558 UON327558:UOO327558 UYJ327558:UYK327558 VIF327558:VIG327558 VSB327558:VSC327558 WBX327558:WBY327558 WLT327558:WLU327558 WVP327558:WVQ327558 H393094:I393094 JD393094:JE393094 SZ393094:TA393094 ACV393094:ACW393094 AMR393094:AMS393094 AWN393094:AWO393094 BGJ393094:BGK393094 BQF393094:BQG393094 CAB393094:CAC393094 CJX393094:CJY393094 CTT393094:CTU393094 DDP393094:DDQ393094 DNL393094:DNM393094 DXH393094:DXI393094 EHD393094:EHE393094 EQZ393094:ERA393094 FAV393094:FAW393094 FKR393094:FKS393094 FUN393094:FUO393094 GEJ393094:GEK393094 GOF393094:GOG393094 GYB393094:GYC393094 HHX393094:HHY393094 HRT393094:HRU393094 IBP393094:IBQ393094 ILL393094:ILM393094 IVH393094:IVI393094 JFD393094:JFE393094 JOZ393094:JPA393094 JYV393094:JYW393094 KIR393094:KIS393094 KSN393094:KSO393094 LCJ393094:LCK393094 LMF393094:LMG393094 LWB393094:LWC393094 MFX393094:MFY393094 MPT393094:MPU393094 MZP393094:MZQ393094 NJL393094:NJM393094 NTH393094:NTI393094 ODD393094:ODE393094 OMZ393094:ONA393094 OWV393094:OWW393094 PGR393094:PGS393094 PQN393094:PQO393094 QAJ393094:QAK393094 QKF393094:QKG393094 QUB393094:QUC393094 RDX393094:RDY393094 RNT393094:RNU393094 RXP393094:RXQ393094 SHL393094:SHM393094 SRH393094:SRI393094 TBD393094:TBE393094 TKZ393094:TLA393094 TUV393094:TUW393094 UER393094:UES393094 UON393094:UOO393094 UYJ393094:UYK393094 VIF393094:VIG393094 VSB393094:VSC393094 WBX393094:WBY393094 WLT393094:WLU393094 WVP393094:WVQ393094 H458630:I458630 JD458630:JE458630 SZ458630:TA458630 ACV458630:ACW458630 AMR458630:AMS458630 AWN458630:AWO458630 BGJ458630:BGK458630 BQF458630:BQG458630 CAB458630:CAC458630 CJX458630:CJY458630 CTT458630:CTU458630 DDP458630:DDQ458630 DNL458630:DNM458630 DXH458630:DXI458630 EHD458630:EHE458630 EQZ458630:ERA458630 FAV458630:FAW458630 FKR458630:FKS458630 FUN458630:FUO458630 GEJ458630:GEK458630 GOF458630:GOG458630 GYB458630:GYC458630 HHX458630:HHY458630 HRT458630:HRU458630 IBP458630:IBQ458630 ILL458630:ILM458630 IVH458630:IVI458630 JFD458630:JFE458630 JOZ458630:JPA458630 JYV458630:JYW458630 KIR458630:KIS458630 KSN458630:KSO458630 LCJ458630:LCK458630 LMF458630:LMG458630 LWB458630:LWC458630 MFX458630:MFY458630 MPT458630:MPU458630 MZP458630:MZQ458630 NJL458630:NJM458630 NTH458630:NTI458630 ODD458630:ODE458630 OMZ458630:ONA458630 OWV458630:OWW458630 PGR458630:PGS458630 PQN458630:PQO458630 QAJ458630:QAK458630 QKF458630:QKG458630 QUB458630:QUC458630 RDX458630:RDY458630 RNT458630:RNU458630 RXP458630:RXQ458630 SHL458630:SHM458630 SRH458630:SRI458630 TBD458630:TBE458630 TKZ458630:TLA458630 TUV458630:TUW458630 UER458630:UES458630 UON458630:UOO458630 UYJ458630:UYK458630 VIF458630:VIG458630 VSB458630:VSC458630 WBX458630:WBY458630 WLT458630:WLU458630 WVP458630:WVQ458630 H524166:I524166 JD524166:JE524166 SZ524166:TA524166 ACV524166:ACW524166 AMR524166:AMS524166 AWN524166:AWO524166 BGJ524166:BGK524166 BQF524166:BQG524166 CAB524166:CAC524166 CJX524166:CJY524166 CTT524166:CTU524166 DDP524166:DDQ524166 DNL524166:DNM524166 DXH524166:DXI524166 EHD524166:EHE524166 EQZ524166:ERA524166 FAV524166:FAW524166 FKR524166:FKS524166 FUN524166:FUO524166 GEJ524166:GEK524166 GOF524166:GOG524166 GYB524166:GYC524166 HHX524166:HHY524166 HRT524166:HRU524166 IBP524166:IBQ524166 ILL524166:ILM524166 IVH524166:IVI524166 JFD524166:JFE524166 JOZ524166:JPA524166 JYV524166:JYW524166 KIR524166:KIS524166 KSN524166:KSO524166 LCJ524166:LCK524166 LMF524166:LMG524166 LWB524166:LWC524166 MFX524166:MFY524166 MPT524166:MPU524166 MZP524166:MZQ524166 NJL524166:NJM524166 NTH524166:NTI524166 ODD524166:ODE524166 OMZ524166:ONA524166 OWV524166:OWW524166 PGR524166:PGS524166 PQN524166:PQO524166 QAJ524166:QAK524166 QKF524166:QKG524166 QUB524166:QUC524166 RDX524166:RDY524166 RNT524166:RNU524166 RXP524166:RXQ524166 SHL524166:SHM524166 SRH524166:SRI524166 TBD524166:TBE524166 TKZ524166:TLA524166 TUV524166:TUW524166 UER524166:UES524166 UON524166:UOO524166 UYJ524166:UYK524166 VIF524166:VIG524166 VSB524166:VSC524166 WBX524166:WBY524166 WLT524166:WLU524166 WVP524166:WVQ524166 H589702:I589702 JD589702:JE589702 SZ589702:TA589702 ACV589702:ACW589702 AMR589702:AMS589702 AWN589702:AWO589702 BGJ589702:BGK589702 BQF589702:BQG589702 CAB589702:CAC589702 CJX589702:CJY589702 CTT589702:CTU589702 DDP589702:DDQ589702 DNL589702:DNM589702 DXH589702:DXI589702 EHD589702:EHE589702 EQZ589702:ERA589702 FAV589702:FAW589702 FKR589702:FKS589702 FUN589702:FUO589702 GEJ589702:GEK589702 GOF589702:GOG589702 GYB589702:GYC589702 HHX589702:HHY589702 HRT589702:HRU589702 IBP589702:IBQ589702 ILL589702:ILM589702 IVH589702:IVI589702 JFD589702:JFE589702 JOZ589702:JPA589702 JYV589702:JYW589702 KIR589702:KIS589702 KSN589702:KSO589702 LCJ589702:LCK589702 LMF589702:LMG589702 LWB589702:LWC589702 MFX589702:MFY589702 MPT589702:MPU589702 MZP589702:MZQ589702 NJL589702:NJM589702 NTH589702:NTI589702 ODD589702:ODE589702 OMZ589702:ONA589702 OWV589702:OWW589702 PGR589702:PGS589702 PQN589702:PQO589702 QAJ589702:QAK589702 QKF589702:QKG589702 QUB589702:QUC589702 RDX589702:RDY589702 RNT589702:RNU589702 RXP589702:RXQ589702 SHL589702:SHM589702 SRH589702:SRI589702 TBD589702:TBE589702 TKZ589702:TLA589702 TUV589702:TUW589702 UER589702:UES589702 UON589702:UOO589702 UYJ589702:UYK589702 VIF589702:VIG589702 VSB589702:VSC589702 WBX589702:WBY589702 WLT589702:WLU589702 WVP589702:WVQ589702 H655238:I655238 JD655238:JE655238 SZ655238:TA655238 ACV655238:ACW655238 AMR655238:AMS655238 AWN655238:AWO655238 BGJ655238:BGK655238 BQF655238:BQG655238 CAB655238:CAC655238 CJX655238:CJY655238 CTT655238:CTU655238 DDP655238:DDQ655238 DNL655238:DNM655238 DXH655238:DXI655238 EHD655238:EHE655238 EQZ655238:ERA655238 FAV655238:FAW655238 FKR655238:FKS655238 FUN655238:FUO655238 GEJ655238:GEK655238 GOF655238:GOG655238 GYB655238:GYC655238 HHX655238:HHY655238 HRT655238:HRU655238 IBP655238:IBQ655238 ILL655238:ILM655238 IVH655238:IVI655238 JFD655238:JFE655238 JOZ655238:JPA655238 JYV655238:JYW655238 KIR655238:KIS655238 KSN655238:KSO655238 LCJ655238:LCK655238 LMF655238:LMG655238 LWB655238:LWC655238 MFX655238:MFY655238 MPT655238:MPU655238 MZP655238:MZQ655238 NJL655238:NJM655238 NTH655238:NTI655238 ODD655238:ODE655238 OMZ655238:ONA655238 OWV655238:OWW655238 PGR655238:PGS655238 PQN655238:PQO655238 QAJ655238:QAK655238 QKF655238:QKG655238 QUB655238:QUC655238 RDX655238:RDY655238 RNT655238:RNU655238 RXP655238:RXQ655238 SHL655238:SHM655238 SRH655238:SRI655238 TBD655238:TBE655238 TKZ655238:TLA655238 TUV655238:TUW655238 UER655238:UES655238 UON655238:UOO655238 UYJ655238:UYK655238 VIF655238:VIG655238 VSB655238:VSC655238 WBX655238:WBY655238 WLT655238:WLU655238 WVP655238:WVQ655238 H720774:I720774 JD720774:JE720774 SZ720774:TA720774 ACV720774:ACW720774 AMR720774:AMS720774 AWN720774:AWO720774 BGJ720774:BGK720774 BQF720774:BQG720774 CAB720774:CAC720774 CJX720774:CJY720774 CTT720774:CTU720774 DDP720774:DDQ720774 DNL720774:DNM720774 DXH720774:DXI720774 EHD720774:EHE720774 EQZ720774:ERA720774 FAV720774:FAW720774 FKR720774:FKS720774 FUN720774:FUO720774 GEJ720774:GEK720774 GOF720774:GOG720774 GYB720774:GYC720774 HHX720774:HHY720774 HRT720774:HRU720774 IBP720774:IBQ720774 ILL720774:ILM720774 IVH720774:IVI720774 JFD720774:JFE720774 JOZ720774:JPA720774 JYV720774:JYW720774 KIR720774:KIS720774 KSN720774:KSO720774 LCJ720774:LCK720774 LMF720774:LMG720774 LWB720774:LWC720774 MFX720774:MFY720774 MPT720774:MPU720774 MZP720774:MZQ720774 NJL720774:NJM720774 NTH720774:NTI720774 ODD720774:ODE720774 OMZ720774:ONA720774 OWV720774:OWW720774 PGR720774:PGS720774 PQN720774:PQO720774 QAJ720774:QAK720774 QKF720774:QKG720774 QUB720774:QUC720774 RDX720774:RDY720774 RNT720774:RNU720774 RXP720774:RXQ720774 SHL720774:SHM720774 SRH720774:SRI720774 TBD720774:TBE720774 TKZ720774:TLA720774 TUV720774:TUW720774 UER720774:UES720774 UON720774:UOO720774 UYJ720774:UYK720774 VIF720774:VIG720774 VSB720774:VSC720774 WBX720774:WBY720774 WLT720774:WLU720774 WVP720774:WVQ720774 H786310:I786310 JD786310:JE786310 SZ786310:TA786310 ACV786310:ACW786310 AMR786310:AMS786310 AWN786310:AWO786310 BGJ786310:BGK786310 BQF786310:BQG786310 CAB786310:CAC786310 CJX786310:CJY786310 CTT786310:CTU786310 DDP786310:DDQ786310 DNL786310:DNM786310 DXH786310:DXI786310 EHD786310:EHE786310 EQZ786310:ERA786310 FAV786310:FAW786310 FKR786310:FKS786310 FUN786310:FUO786310 GEJ786310:GEK786310 GOF786310:GOG786310 GYB786310:GYC786310 HHX786310:HHY786310 HRT786310:HRU786310 IBP786310:IBQ786310 ILL786310:ILM786310 IVH786310:IVI786310 JFD786310:JFE786310 JOZ786310:JPA786310 JYV786310:JYW786310 KIR786310:KIS786310 KSN786310:KSO786310 LCJ786310:LCK786310 LMF786310:LMG786310 LWB786310:LWC786310 MFX786310:MFY786310 MPT786310:MPU786310 MZP786310:MZQ786310 NJL786310:NJM786310 NTH786310:NTI786310 ODD786310:ODE786310 OMZ786310:ONA786310 OWV786310:OWW786310 PGR786310:PGS786310 PQN786310:PQO786310 QAJ786310:QAK786310 QKF786310:QKG786310 QUB786310:QUC786310 RDX786310:RDY786310 RNT786310:RNU786310 RXP786310:RXQ786310 SHL786310:SHM786310 SRH786310:SRI786310 TBD786310:TBE786310 TKZ786310:TLA786310 TUV786310:TUW786310 UER786310:UES786310 UON786310:UOO786310 UYJ786310:UYK786310 VIF786310:VIG786310 VSB786310:VSC786310 WBX786310:WBY786310 WLT786310:WLU786310 WVP786310:WVQ786310 H851846:I851846 JD851846:JE851846 SZ851846:TA851846 ACV851846:ACW851846 AMR851846:AMS851846 AWN851846:AWO851846 BGJ851846:BGK851846 BQF851846:BQG851846 CAB851846:CAC851846 CJX851846:CJY851846 CTT851846:CTU851846 DDP851846:DDQ851846 DNL851846:DNM851846 DXH851846:DXI851846 EHD851846:EHE851846 EQZ851846:ERA851846 FAV851846:FAW851846 FKR851846:FKS851846 FUN851846:FUO851846 GEJ851846:GEK851846 GOF851846:GOG851846 GYB851846:GYC851846 HHX851846:HHY851846 HRT851846:HRU851846 IBP851846:IBQ851846 ILL851846:ILM851846 IVH851846:IVI851846 JFD851846:JFE851846 JOZ851846:JPA851846 JYV851846:JYW851846 KIR851846:KIS851846 KSN851846:KSO851846 LCJ851846:LCK851846 LMF851846:LMG851846 LWB851846:LWC851846 MFX851846:MFY851846 MPT851846:MPU851846 MZP851846:MZQ851846 NJL851846:NJM851846 NTH851846:NTI851846 ODD851846:ODE851846 OMZ851846:ONA851846 OWV851846:OWW851846 PGR851846:PGS851846 PQN851846:PQO851846 QAJ851846:QAK851846 QKF851846:QKG851846 QUB851846:QUC851846 RDX851846:RDY851846 RNT851846:RNU851846 RXP851846:RXQ851846 SHL851846:SHM851846 SRH851846:SRI851846 TBD851846:TBE851846 TKZ851846:TLA851846 TUV851846:TUW851846 UER851846:UES851846 UON851846:UOO851846 UYJ851846:UYK851846 VIF851846:VIG851846 VSB851846:VSC851846 WBX851846:WBY851846 WLT851846:WLU851846 WVP851846:WVQ851846 H917382:I917382 JD917382:JE917382 SZ917382:TA917382 ACV917382:ACW917382 AMR917382:AMS917382 AWN917382:AWO917382 BGJ917382:BGK917382 BQF917382:BQG917382 CAB917382:CAC917382 CJX917382:CJY917382 CTT917382:CTU917382 DDP917382:DDQ917382 DNL917382:DNM917382 DXH917382:DXI917382 EHD917382:EHE917382 EQZ917382:ERA917382 FAV917382:FAW917382 FKR917382:FKS917382 FUN917382:FUO917382 GEJ917382:GEK917382 GOF917382:GOG917382 GYB917382:GYC917382 HHX917382:HHY917382 HRT917382:HRU917382 IBP917382:IBQ917382 ILL917382:ILM917382 IVH917382:IVI917382 JFD917382:JFE917382 JOZ917382:JPA917382 JYV917382:JYW917382 KIR917382:KIS917382 KSN917382:KSO917382 LCJ917382:LCK917382 LMF917382:LMG917382 LWB917382:LWC917382 MFX917382:MFY917382 MPT917382:MPU917382 MZP917382:MZQ917382 NJL917382:NJM917382 NTH917382:NTI917382 ODD917382:ODE917382 OMZ917382:ONA917382 OWV917382:OWW917382 PGR917382:PGS917382 PQN917382:PQO917382 QAJ917382:QAK917382 QKF917382:QKG917382 QUB917382:QUC917382 RDX917382:RDY917382 RNT917382:RNU917382 RXP917382:RXQ917382 SHL917382:SHM917382 SRH917382:SRI917382 TBD917382:TBE917382 TKZ917382:TLA917382 TUV917382:TUW917382 UER917382:UES917382 UON917382:UOO917382 UYJ917382:UYK917382 VIF917382:VIG917382 VSB917382:VSC917382 WBX917382:WBY917382 WLT917382:WLU917382 WVP917382:WVQ917382 H982918:I982918 JD982918:JE982918 SZ982918:TA982918 ACV982918:ACW982918 AMR982918:AMS982918 AWN982918:AWO982918 BGJ982918:BGK982918 BQF982918:BQG982918 CAB982918:CAC982918 CJX982918:CJY982918 CTT982918:CTU982918 DDP982918:DDQ982918 DNL982918:DNM982918 DXH982918:DXI982918 EHD982918:EHE982918 EQZ982918:ERA982918 FAV982918:FAW982918 FKR982918:FKS982918 FUN982918:FUO982918 GEJ982918:GEK982918 GOF982918:GOG982918 GYB982918:GYC982918 HHX982918:HHY982918 HRT982918:HRU982918 IBP982918:IBQ982918 ILL982918:ILM982918 IVH982918:IVI982918 JFD982918:JFE982918 JOZ982918:JPA982918 JYV982918:JYW982918 KIR982918:KIS982918 KSN982918:KSO982918 LCJ982918:LCK982918 LMF982918:LMG982918 LWB982918:LWC982918 MFX982918:MFY982918 MPT982918:MPU982918 MZP982918:MZQ982918 NJL982918:NJM982918 NTH982918:NTI982918 ODD982918:ODE982918 OMZ982918:ONA982918 OWV982918:OWW982918 PGR982918:PGS982918 PQN982918:PQO982918 QAJ982918:QAK982918 QKF982918:QKG982918 QUB982918:QUC982918 RDX982918:RDY982918 RNT982918:RNU982918 RXP982918:RXQ982918 SHL982918:SHM982918 SRH982918:SRI982918 TBD982918:TBE982918 TKZ982918:TLA982918 TUV982918:TUW982918 UER982918:UES982918 UON982918:UOO982918 UYJ982918:UYK982918 VIF982918:VIG982918 VSB982918:VSC982918 WBX982918:WBY982918 WLT982918:WLU982918 WVP982918:WVQ982918" xr:uid="{00000000-0002-0000-0200-000002000000}">
      <formula1>999999999999</formula1>
    </dataValidation>
  </dataValidations>
  <pageMargins left="0.75" right="0.17" top="1" bottom="1" header="0.5" footer="0.5"/>
  <pageSetup paperSize="9" scale="87" orientation="portrait" r:id="rId1"/>
  <headerFooter alignWithMargins="0"/>
  <ignoredErrors>
    <ignoredError sqref="H7:I8 H14:I14 H18:I19 H22:I22 H28:I28 H33:I33 H40:I40 H46:I47 H49:I49 H51:I51 H58:I59"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47"/>
  <sheetViews>
    <sheetView view="pageBreakPreview" topLeftCell="A20" zoomScale="110" zoomScaleNormal="100" workbookViewId="0">
      <selection activeCell="G8" sqref="A8:I47"/>
    </sheetView>
  </sheetViews>
  <sheetFormatPr defaultColWidth="9.140625" defaultRowHeight="12.75" x14ac:dyDescent="0.2"/>
  <cols>
    <col min="1" max="6" width="9.140625" style="2"/>
    <col min="7" max="7" width="9.140625" style="4"/>
    <col min="8" max="9" width="9.140625" style="55"/>
    <col min="10" max="16384" width="9.140625" style="2"/>
  </cols>
  <sheetData>
    <row r="1" spans="1:12" x14ac:dyDescent="0.2">
      <c r="A1" s="186" t="s">
        <v>7</v>
      </c>
      <c r="B1" s="185"/>
      <c r="C1" s="185"/>
      <c r="D1" s="185"/>
      <c r="E1" s="185"/>
      <c r="F1" s="185"/>
      <c r="G1" s="185"/>
      <c r="H1" s="185"/>
      <c r="I1" s="185"/>
    </row>
    <row r="2" spans="1:12" x14ac:dyDescent="0.2">
      <c r="A2" s="197" t="s">
        <v>286</v>
      </c>
      <c r="B2" s="170"/>
      <c r="C2" s="170"/>
      <c r="D2" s="170"/>
      <c r="E2" s="170"/>
      <c r="F2" s="170"/>
      <c r="G2" s="170"/>
      <c r="H2" s="170"/>
      <c r="I2" s="170"/>
    </row>
    <row r="3" spans="1:12" x14ac:dyDescent="0.2">
      <c r="A3" s="192" t="s">
        <v>221</v>
      </c>
      <c r="B3" s="199"/>
      <c r="C3" s="199"/>
      <c r="D3" s="199"/>
      <c r="E3" s="199"/>
      <c r="F3" s="199"/>
      <c r="G3" s="199"/>
      <c r="H3" s="199"/>
      <c r="I3" s="199"/>
    </row>
    <row r="4" spans="1:12" x14ac:dyDescent="0.2">
      <c r="A4" s="198" t="s">
        <v>283</v>
      </c>
      <c r="B4" s="174"/>
      <c r="C4" s="174"/>
      <c r="D4" s="174"/>
      <c r="E4" s="174"/>
      <c r="F4" s="174"/>
      <c r="G4" s="174"/>
      <c r="H4" s="174"/>
      <c r="I4" s="175"/>
    </row>
    <row r="5" spans="1:12" ht="45" x14ac:dyDescent="0.2">
      <c r="A5" s="194" t="s">
        <v>2</v>
      </c>
      <c r="B5" s="195"/>
      <c r="C5" s="195"/>
      <c r="D5" s="195"/>
      <c r="E5" s="195"/>
      <c r="F5" s="195"/>
      <c r="G5" s="19" t="s">
        <v>6</v>
      </c>
      <c r="H5" s="54" t="s">
        <v>173</v>
      </c>
      <c r="I5" s="54" t="s">
        <v>174</v>
      </c>
    </row>
    <row r="6" spans="1:12" x14ac:dyDescent="0.2">
      <c r="A6" s="196">
        <v>1</v>
      </c>
      <c r="B6" s="195"/>
      <c r="C6" s="195"/>
      <c r="D6" s="195"/>
      <c r="E6" s="195"/>
      <c r="F6" s="195"/>
      <c r="G6" s="20">
        <v>2</v>
      </c>
      <c r="H6" s="26" t="s">
        <v>8</v>
      </c>
      <c r="I6" s="26" t="s">
        <v>9</v>
      </c>
    </row>
    <row r="7" spans="1:12" x14ac:dyDescent="0.2">
      <c r="A7" s="161" t="s">
        <v>96</v>
      </c>
      <c r="B7" s="161"/>
      <c r="C7" s="161"/>
      <c r="D7" s="161"/>
      <c r="E7" s="161"/>
      <c r="F7" s="161"/>
      <c r="G7" s="163"/>
      <c r="H7" s="163"/>
      <c r="I7" s="163"/>
    </row>
    <row r="8" spans="1:12" x14ac:dyDescent="0.2">
      <c r="A8" s="162" t="s">
        <v>99</v>
      </c>
      <c r="B8" s="162"/>
      <c r="C8" s="162"/>
      <c r="D8" s="162"/>
      <c r="E8" s="162"/>
      <c r="F8" s="162"/>
      <c r="G8" s="21">
        <v>1</v>
      </c>
      <c r="H8" s="52">
        <v>138033</v>
      </c>
      <c r="I8" s="52">
        <v>39559</v>
      </c>
    </row>
    <row r="9" spans="1:12" x14ac:dyDescent="0.2">
      <c r="A9" s="162" t="s">
        <v>100</v>
      </c>
      <c r="B9" s="162"/>
      <c r="C9" s="162"/>
      <c r="D9" s="162"/>
      <c r="E9" s="162"/>
      <c r="F9" s="162"/>
      <c r="G9" s="21">
        <v>2</v>
      </c>
      <c r="H9" s="52">
        <v>207741</v>
      </c>
      <c r="I9" s="52">
        <v>217806</v>
      </c>
    </row>
    <row r="10" spans="1:12" x14ac:dyDescent="0.2">
      <c r="A10" s="162" t="s">
        <v>101</v>
      </c>
      <c r="B10" s="162"/>
      <c r="C10" s="162"/>
      <c r="D10" s="162"/>
      <c r="E10" s="162"/>
      <c r="F10" s="162"/>
      <c r="G10" s="21">
        <v>3</v>
      </c>
      <c r="H10" s="52">
        <v>0</v>
      </c>
      <c r="I10" s="52">
        <v>59163</v>
      </c>
    </row>
    <row r="11" spans="1:12" x14ac:dyDescent="0.2">
      <c r="A11" s="162" t="s">
        <v>178</v>
      </c>
      <c r="B11" s="162"/>
      <c r="C11" s="162"/>
      <c r="D11" s="162"/>
      <c r="E11" s="162"/>
      <c r="F11" s="162"/>
      <c r="G11" s="21">
        <v>4</v>
      </c>
      <c r="H11" s="52">
        <v>0</v>
      </c>
      <c r="I11" s="52">
        <v>0</v>
      </c>
    </row>
    <row r="12" spans="1:12" x14ac:dyDescent="0.2">
      <c r="A12" s="162" t="s">
        <v>102</v>
      </c>
      <c r="B12" s="162"/>
      <c r="C12" s="162"/>
      <c r="D12" s="162"/>
      <c r="E12" s="162"/>
      <c r="F12" s="162"/>
      <c r="G12" s="21">
        <v>5</v>
      </c>
      <c r="H12" s="52">
        <v>0</v>
      </c>
      <c r="I12" s="52">
        <v>0</v>
      </c>
    </row>
    <row r="13" spans="1:12" x14ac:dyDescent="0.2">
      <c r="A13" s="162" t="s">
        <v>103</v>
      </c>
      <c r="B13" s="162"/>
      <c r="C13" s="162"/>
      <c r="D13" s="162"/>
      <c r="E13" s="162"/>
      <c r="F13" s="162"/>
      <c r="G13" s="21">
        <v>6</v>
      </c>
      <c r="H13" s="52">
        <v>0</v>
      </c>
      <c r="I13" s="52">
        <v>0</v>
      </c>
    </row>
    <row r="14" spans="1:12" x14ac:dyDescent="0.2">
      <c r="A14" s="162" t="s">
        <v>179</v>
      </c>
      <c r="B14" s="162"/>
      <c r="C14" s="162"/>
      <c r="D14" s="162"/>
      <c r="E14" s="162"/>
      <c r="F14" s="162"/>
      <c r="G14" s="21">
        <v>7</v>
      </c>
      <c r="H14" s="52">
        <v>0</v>
      </c>
      <c r="I14" s="52">
        <v>40246</v>
      </c>
    </row>
    <row r="15" spans="1:12" ht="27.6" customHeight="1" x14ac:dyDescent="0.2">
      <c r="A15" s="164" t="s">
        <v>104</v>
      </c>
      <c r="B15" s="165"/>
      <c r="C15" s="165"/>
      <c r="D15" s="165"/>
      <c r="E15" s="165"/>
      <c r="F15" s="165"/>
      <c r="G15" s="23">
        <v>8</v>
      </c>
      <c r="H15" s="49">
        <f>SUM(H8:H14)</f>
        <v>345774</v>
      </c>
      <c r="I15" s="49">
        <f>SUM(I8:I14)</f>
        <v>356774</v>
      </c>
      <c r="K15" s="62"/>
      <c r="L15" s="62"/>
    </row>
    <row r="16" spans="1:12" x14ac:dyDescent="0.2">
      <c r="A16" s="162" t="s">
        <v>105</v>
      </c>
      <c r="B16" s="162"/>
      <c r="C16" s="162"/>
      <c r="D16" s="162"/>
      <c r="E16" s="162"/>
      <c r="F16" s="162"/>
      <c r="G16" s="21">
        <v>9</v>
      </c>
      <c r="H16" s="52">
        <v>1761</v>
      </c>
      <c r="I16" s="52">
        <v>0</v>
      </c>
    </row>
    <row r="17" spans="1:12" x14ac:dyDescent="0.2">
      <c r="A17" s="162" t="s">
        <v>106</v>
      </c>
      <c r="B17" s="162"/>
      <c r="C17" s="162"/>
      <c r="D17" s="162"/>
      <c r="E17" s="162"/>
      <c r="F17" s="162"/>
      <c r="G17" s="21">
        <v>10</v>
      </c>
      <c r="H17" s="52">
        <v>52772</v>
      </c>
      <c r="I17" s="52">
        <v>46256</v>
      </c>
    </row>
    <row r="18" spans="1:12" x14ac:dyDescent="0.2">
      <c r="A18" s="162" t="s">
        <v>107</v>
      </c>
      <c r="B18" s="162"/>
      <c r="C18" s="162"/>
      <c r="D18" s="162"/>
      <c r="E18" s="162"/>
      <c r="F18" s="162"/>
      <c r="G18" s="21">
        <v>11</v>
      </c>
      <c r="H18" s="52">
        <v>0</v>
      </c>
      <c r="I18" s="52">
        <v>0</v>
      </c>
    </row>
    <row r="19" spans="1:12" ht="26.45" customHeight="1" x14ac:dyDescent="0.2">
      <c r="A19" s="162" t="s">
        <v>108</v>
      </c>
      <c r="B19" s="162"/>
      <c r="C19" s="162"/>
      <c r="D19" s="162"/>
      <c r="E19" s="162"/>
      <c r="F19" s="162"/>
      <c r="G19" s="21">
        <v>12</v>
      </c>
      <c r="H19" s="52">
        <v>0</v>
      </c>
      <c r="I19" s="52">
        <v>0</v>
      </c>
    </row>
    <row r="20" spans="1:12" x14ac:dyDescent="0.2">
      <c r="A20" s="162" t="s">
        <v>109</v>
      </c>
      <c r="B20" s="162"/>
      <c r="C20" s="162"/>
      <c r="D20" s="162"/>
      <c r="E20" s="162"/>
      <c r="F20" s="162"/>
      <c r="G20" s="21">
        <v>13</v>
      </c>
      <c r="H20" s="52">
        <v>201911</v>
      </c>
      <c r="I20" s="52">
        <v>190907</v>
      </c>
    </row>
    <row r="21" spans="1:12" ht="28.9" customHeight="1" x14ac:dyDescent="0.2">
      <c r="A21" s="164" t="s">
        <v>110</v>
      </c>
      <c r="B21" s="165"/>
      <c r="C21" s="165"/>
      <c r="D21" s="165"/>
      <c r="E21" s="165"/>
      <c r="F21" s="165"/>
      <c r="G21" s="23">
        <v>14</v>
      </c>
      <c r="H21" s="49">
        <f>SUM(H16:H20)</f>
        <v>256444</v>
      </c>
      <c r="I21" s="49">
        <f>SUM(I16:I20)</f>
        <v>237163</v>
      </c>
    </row>
    <row r="22" spans="1:12" x14ac:dyDescent="0.2">
      <c r="A22" s="161" t="s">
        <v>97</v>
      </c>
      <c r="B22" s="161"/>
      <c r="C22" s="161"/>
      <c r="D22" s="161"/>
      <c r="E22" s="161"/>
      <c r="F22" s="161"/>
      <c r="G22" s="163"/>
      <c r="H22" s="163"/>
      <c r="I22" s="163"/>
    </row>
    <row r="23" spans="1:12" ht="24.6" customHeight="1" x14ac:dyDescent="0.2">
      <c r="A23" s="162" t="s">
        <v>145</v>
      </c>
      <c r="B23" s="162"/>
      <c r="C23" s="162"/>
      <c r="D23" s="162"/>
      <c r="E23" s="162"/>
      <c r="F23" s="162"/>
      <c r="G23" s="21">
        <v>15</v>
      </c>
      <c r="H23" s="52">
        <v>0</v>
      </c>
      <c r="I23" s="52">
        <v>0</v>
      </c>
    </row>
    <row r="24" spans="1:12" x14ac:dyDescent="0.2">
      <c r="A24" s="162" t="s">
        <v>146</v>
      </c>
      <c r="B24" s="162"/>
      <c r="C24" s="162"/>
      <c r="D24" s="162"/>
      <c r="E24" s="162"/>
      <c r="F24" s="162"/>
      <c r="G24" s="21">
        <v>16</v>
      </c>
      <c r="H24" s="52">
        <v>0</v>
      </c>
      <c r="I24" s="52">
        <v>0</v>
      </c>
    </row>
    <row r="25" spans="1:12" x14ac:dyDescent="0.2">
      <c r="A25" s="162" t="s">
        <v>111</v>
      </c>
      <c r="B25" s="162"/>
      <c r="C25" s="162"/>
      <c r="D25" s="162"/>
      <c r="E25" s="162"/>
      <c r="F25" s="162"/>
      <c r="G25" s="21">
        <v>17</v>
      </c>
      <c r="H25" s="52">
        <v>0</v>
      </c>
      <c r="I25" s="52">
        <v>0</v>
      </c>
    </row>
    <row r="26" spans="1:12" x14ac:dyDescent="0.2">
      <c r="A26" s="162" t="s">
        <v>112</v>
      </c>
      <c r="B26" s="162"/>
      <c r="C26" s="162"/>
      <c r="D26" s="162"/>
      <c r="E26" s="162"/>
      <c r="F26" s="162"/>
      <c r="G26" s="21">
        <v>18</v>
      </c>
      <c r="H26" s="52">
        <v>138622</v>
      </c>
      <c r="I26" s="52">
        <v>24845</v>
      </c>
    </row>
    <row r="27" spans="1:12" x14ac:dyDescent="0.2">
      <c r="A27" s="162" t="s">
        <v>113</v>
      </c>
      <c r="B27" s="162"/>
      <c r="C27" s="162"/>
      <c r="D27" s="162"/>
      <c r="E27" s="162"/>
      <c r="F27" s="162"/>
      <c r="G27" s="21">
        <v>19</v>
      </c>
      <c r="H27" s="52">
        <v>482926</v>
      </c>
      <c r="I27" s="52">
        <v>385629</v>
      </c>
    </row>
    <row r="28" spans="1:12" ht="28.9" customHeight="1" x14ac:dyDescent="0.2">
      <c r="A28" s="164" t="s">
        <v>114</v>
      </c>
      <c r="B28" s="165"/>
      <c r="C28" s="165"/>
      <c r="D28" s="165"/>
      <c r="E28" s="165"/>
      <c r="F28" s="165"/>
      <c r="G28" s="23">
        <v>20</v>
      </c>
      <c r="H28" s="49">
        <f>H23+H24+H25+H26+H27</f>
        <v>621548</v>
      </c>
      <c r="I28" s="49">
        <f>I23+I24+I25+I26+I27</f>
        <v>410474</v>
      </c>
    </row>
    <row r="29" spans="1:12" x14ac:dyDescent="0.2">
      <c r="A29" s="162" t="s">
        <v>115</v>
      </c>
      <c r="B29" s="162"/>
      <c r="C29" s="162"/>
      <c r="D29" s="162"/>
      <c r="E29" s="162"/>
      <c r="F29" s="162"/>
      <c r="G29" s="21">
        <v>21</v>
      </c>
      <c r="H29" s="52">
        <v>41559</v>
      </c>
      <c r="I29" s="52">
        <v>86767</v>
      </c>
    </row>
    <row r="30" spans="1:12" x14ac:dyDescent="0.2">
      <c r="A30" s="162" t="s">
        <v>116</v>
      </c>
      <c r="B30" s="162"/>
      <c r="C30" s="162"/>
      <c r="D30" s="162"/>
      <c r="E30" s="162"/>
      <c r="F30" s="162"/>
      <c r="G30" s="21">
        <v>22</v>
      </c>
      <c r="H30" s="52">
        <v>28164</v>
      </c>
      <c r="I30" s="52">
        <v>3178</v>
      </c>
    </row>
    <row r="31" spans="1:12" x14ac:dyDescent="0.2">
      <c r="A31" s="162" t="s">
        <v>117</v>
      </c>
      <c r="B31" s="162"/>
      <c r="C31" s="162"/>
      <c r="D31" s="162"/>
      <c r="E31" s="162"/>
      <c r="F31" s="162"/>
      <c r="G31" s="21">
        <v>23</v>
      </c>
      <c r="H31" s="52">
        <v>1101744</v>
      </c>
      <c r="I31" s="52">
        <v>361300</v>
      </c>
    </row>
    <row r="32" spans="1:12" ht="29.45" customHeight="1" x14ac:dyDescent="0.2">
      <c r="A32" s="164" t="s">
        <v>118</v>
      </c>
      <c r="B32" s="165"/>
      <c r="C32" s="165"/>
      <c r="D32" s="165"/>
      <c r="E32" s="165"/>
      <c r="F32" s="165"/>
      <c r="G32" s="23">
        <v>24</v>
      </c>
      <c r="H32" s="49">
        <f>H29+H30+H31</f>
        <v>1171467</v>
      </c>
      <c r="I32" s="49">
        <f>I29+I30+I31</f>
        <v>451245</v>
      </c>
      <c r="K32" s="62"/>
      <c r="L32" s="62"/>
    </row>
    <row r="33" spans="1:9" x14ac:dyDescent="0.2">
      <c r="A33" s="161" t="s">
        <v>98</v>
      </c>
      <c r="B33" s="161"/>
      <c r="C33" s="161"/>
      <c r="D33" s="161"/>
      <c r="E33" s="161"/>
      <c r="F33" s="161"/>
      <c r="G33" s="163"/>
      <c r="H33" s="163"/>
      <c r="I33" s="163"/>
    </row>
    <row r="34" spans="1:9" ht="22.9" customHeight="1" x14ac:dyDescent="0.2">
      <c r="A34" s="162" t="s">
        <v>119</v>
      </c>
      <c r="B34" s="162"/>
      <c r="C34" s="162"/>
      <c r="D34" s="162"/>
      <c r="E34" s="162"/>
      <c r="F34" s="162"/>
      <c r="G34" s="21">
        <v>25</v>
      </c>
      <c r="H34" s="52">
        <v>0</v>
      </c>
      <c r="I34" s="52">
        <v>0</v>
      </c>
    </row>
    <row r="35" spans="1:9" ht="25.9" customHeight="1" x14ac:dyDescent="0.2">
      <c r="A35" s="162" t="s">
        <v>120</v>
      </c>
      <c r="B35" s="162"/>
      <c r="C35" s="162"/>
      <c r="D35" s="162"/>
      <c r="E35" s="162"/>
      <c r="F35" s="162"/>
      <c r="G35" s="21">
        <v>26</v>
      </c>
      <c r="H35" s="52">
        <v>0</v>
      </c>
      <c r="I35" s="52">
        <v>0</v>
      </c>
    </row>
    <row r="36" spans="1:9" ht="13.5" customHeight="1" x14ac:dyDescent="0.2">
      <c r="A36" s="162" t="s">
        <v>121</v>
      </c>
      <c r="B36" s="162"/>
      <c r="C36" s="162"/>
      <c r="D36" s="162"/>
      <c r="E36" s="162"/>
      <c r="F36" s="162"/>
      <c r="G36" s="21">
        <v>27</v>
      </c>
      <c r="H36" s="52">
        <v>0</v>
      </c>
      <c r="I36" s="52">
        <v>0</v>
      </c>
    </row>
    <row r="37" spans="1:9" ht="27.6" customHeight="1" x14ac:dyDescent="0.2">
      <c r="A37" s="164" t="s">
        <v>122</v>
      </c>
      <c r="B37" s="165"/>
      <c r="C37" s="165"/>
      <c r="D37" s="165"/>
      <c r="E37" s="165"/>
      <c r="F37" s="165"/>
      <c r="G37" s="23">
        <v>28</v>
      </c>
      <c r="H37" s="49">
        <f>H34+H35+H36</f>
        <v>0</v>
      </c>
      <c r="I37" s="49">
        <f>I34+I35+I36</f>
        <v>0</v>
      </c>
    </row>
    <row r="38" spans="1:9" ht="15.6" customHeight="1" x14ac:dyDescent="0.2">
      <c r="A38" s="162" t="s">
        <v>123</v>
      </c>
      <c r="B38" s="162"/>
      <c r="C38" s="162"/>
      <c r="D38" s="162"/>
      <c r="E38" s="162"/>
      <c r="F38" s="162"/>
      <c r="G38" s="21">
        <v>29</v>
      </c>
      <c r="H38" s="52">
        <v>0</v>
      </c>
      <c r="I38" s="52">
        <v>0</v>
      </c>
    </row>
    <row r="39" spans="1:9" ht="15.6" customHeight="1" x14ac:dyDescent="0.2">
      <c r="A39" s="162" t="s">
        <v>124</v>
      </c>
      <c r="B39" s="162"/>
      <c r="C39" s="162"/>
      <c r="D39" s="162"/>
      <c r="E39" s="162"/>
      <c r="F39" s="162"/>
      <c r="G39" s="21">
        <v>30</v>
      </c>
      <c r="H39" s="52">
        <v>0</v>
      </c>
      <c r="I39" s="52">
        <v>0</v>
      </c>
    </row>
    <row r="40" spans="1:9" ht="15.6" customHeight="1" x14ac:dyDescent="0.2">
      <c r="A40" s="162" t="s">
        <v>125</v>
      </c>
      <c r="B40" s="162"/>
      <c r="C40" s="162"/>
      <c r="D40" s="162"/>
      <c r="E40" s="162"/>
      <c r="F40" s="162"/>
      <c r="G40" s="21">
        <v>31</v>
      </c>
      <c r="H40" s="52">
        <v>0</v>
      </c>
      <c r="I40" s="52">
        <v>0</v>
      </c>
    </row>
    <row r="41" spans="1:9" ht="15.6" customHeight="1" x14ac:dyDescent="0.2">
      <c r="A41" s="162" t="s">
        <v>126</v>
      </c>
      <c r="B41" s="162"/>
      <c r="C41" s="162"/>
      <c r="D41" s="162"/>
      <c r="E41" s="162"/>
      <c r="F41" s="162"/>
      <c r="G41" s="21">
        <v>32</v>
      </c>
      <c r="H41" s="52">
        <v>0</v>
      </c>
      <c r="I41" s="52">
        <v>0</v>
      </c>
    </row>
    <row r="42" spans="1:9" ht="15.6" customHeight="1" x14ac:dyDescent="0.2">
      <c r="A42" s="162" t="s">
        <v>127</v>
      </c>
      <c r="B42" s="162"/>
      <c r="C42" s="162"/>
      <c r="D42" s="162"/>
      <c r="E42" s="162"/>
      <c r="F42" s="162"/>
      <c r="G42" s="21">
        <v>33</v>
      </c>
      <c r="H42" s="52">
        <v>93057</v>
      </c>
      <c r="I42" s="52">
        <v>96202</v>
      </c>
    </row>
    <row r="43" spans="1:9" ht="25.5" customHeight="1" x14ac:dyDescent="0.2">
      <c r="A43" s="164" t="s">
        <v>128</v>
      </c>
      <c r="B43" s="165"/>
      <c r="C43" s="165"/>
      <c r="D43" s="165"/>
      <c r="E43" s="165"/>
      <c r="F43" s="165"/>
      <c r="G43" s="23">
        <v>34</v>
      </c>
      <c r="H43" s="49">
        <f>H38+H39+H40+H41+H42</f>
        <v>93057</v>
      </c>
      <c r="I43" s="49">
        <f>I38+I39+I40+I41+I42</f>
        <v>96202</v>
      </c>
    </row>
    <row r="44" spans="1:9" ht="12" customHeight="1" x14ac:dyDescent="0.2">
      <c r="A44" s="161" t="s">
        <v>129</v>
      </c>
      <c r="B44" s="162"/>
      <c r="C44" s="162"/>
      <c r="D44" s="162"/>
      <c r="E44" s="162"/>
      <c r="F44" s="162"/>
      <c r="G44" s="21">
        <v>35</v>
      </c>
      <c r="H44" s="52">
        <v>667895</v>
      </c>
      <c r="I44" s="52">
        <v>114249</v>
      </c>
    </row>
    <row r="45" spans="1:9" x14ac:dyDescent="0.2">
      <c r="A45" s="161" t="s">
        <v>130</v>
      </c>
      <c r="B45" s="162"/>
      <c r="C45" s="162"/>
      <c r="D45" s="162"/>
      <c r="E45" s="162"/>
      <c r="F45" s="162"/>
      <c r="G45" s="21">
        <v>36</v>
      </c>
      <c r="H45" s="52">
        <v>0</v>
      </c>
      <c r="I45" s="52">
        <v>0</v>
      </c>
    </row>
    <row r="46" spans="1:9" ht="14.45" customHeight="1" x14ac:dyDescent="0.2">
      <c r="A46" s="161" t="s">
        <v>131</v>
      </c>
      <c r="B46" s="162"/>
      <c r="C46" s="162"/>
      <c r="D46" s="162"/>
      <c r="E46" s="162"/>
      <c r="F46" s="162"/>
      <c r="G46" s="21">
        <v>37</v>
      </c>
      <c r="H46" s="52">
        <v>553646</v>
      </c>
      <c r="I46" s="52">
        <v>17362</v>
      </c>
    </row>
    <row r="47" spans="1:9" x14ac:dyDescent="0.2">
      <c r="A47" s="161" t="s">
        <v>132</v>
      </c>
      <c r="B47" s="162"/>
      <c r="C47" s="162"/>
      <c r="D47" s="162"/>
      <c r="E47" s="162"/>
      <c r="F47" s="162"/>
      <c r="G47" s="21">
        <v>38</v>
      </c>
      <c r="H47" s="49">
        <f>H44+H45-H46</f>
        <v>114249</v>
      </c>
      <c r="I47" s="49">
        <f>I44+I45-I46</f>
        <v>96887</v>
      </c>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Pogrešan unos" error="Mogu se unijeti samo cjelobrojne pozitivne vrijednosti."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Pogrešan unos" error="Mogu se unijeti samo cjelobrojne vrijednosti."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49"/>
  <sheetViews>
    <sheetView view="pageBreakPreview" topLeftCell="A22" zoomScale="110" zoomScaleNormal="100" workbookViewId="0">
      <selection sqref="A1:J30"/>
    </sheetView>
  </sheetViews>
  <sheetFormatPr defaultRowHeight="12.75" x14ac:dyDescent="0.2"/>
  <cols>
    <col min="1" max="7" width="9.140625" style="2"/>
    <col min="8" max="9" width="9.85546875" style="55" bestFit="1"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86" t="s">
        <v>10</v>
      </c>
      <c r="B1" s="185"/>
      <c r="C1" s="185"/>
      <c r="D1" s="185"/>
      <c r="E1" s="185"/>
      <c r="F1" s="185"/>
      <c r="G1" s="185"/>
      <c r="H1" s="185"/>
      <c r="I1" s="185"/>
    </row>
    <row r="2" spans="1:9" ht="12.75" customHeight="1" x14ac:dyDescent="0.2">
      <c r="A2" s="197" t="s">
        <v>200</v>
      </c>
      <c r="B2" s="170"/>
      <c r="C2" s="170"/>
      <c r="D2" s="170"/>
      <c r="E2" s="170"/>
      <c r="F2" s="170"/>
      <c r="G2" s="170"/>
      <c r="H2" s="170"/>
      <c r="I2" s="170"/>
    </row>
    <row r="3" spans="1:9" x14ac:dyDescent="0.2">
      <c r="A3" s="192" t="s">
        <v>221</v>
      </c>
      <c r="B3" s="204"/>
      <c r="C3" s="204"/>
      <c r="D3" s="204"/>
      <c r="E3" s="204"/>
      <c r="F3" s="204"/>
      <c r="G3" s="204"/>
      <c r="H3" s="204"/>
      <c r="I3" s="204"/>
    </row>
    <row r="4" spans="1:9" x14ac:dyDescent="0.2">
      <c r="A4" s="198" t="s">
        <v>201</v>
      </c>
      <c r="B4" s="174"/>
      <c r="C4" s="174"/>
      <c r="D4" s="174"/>
      <c r="E4" s="174"/>
      <c r="F4" s="174"/>
      <c r="G4" s="174"/>
      <c r="H4" s="174"/>
      <c r="I4" s="175"/>
    </row>
    <row r="5" spans="1:9" ht="45" x14ac:dyDescent="0.2">
      <c r="A5" s="194" t="s">
        <v>2</v>
      </c>
      <c r="B5" s="200"/>
      <c r="C5" s="200"/>
      <c r="D5" s="200"/>
      <c r="E5" s="200"/>
      <c r="F5" s="200"/>
      <c r="G5" s="19" t="s">
        <v>6</v>
      </c>
      <c r="H5" s="26" t="s">
        <v>173</v>
      </c>
      <c r="I5" s="26" t="s">
        <v>174</v>
      </c>
    </row>
    <row r="6" spans="1:9" x14ac:dyDescent="0.2">
      <c r="A6" s="196">
        <v>1</v>
      </c>
      <c r="B6" s="200"/>
      <c r="C6" s="200"/>
      <c r="D6" s="200"/>
      <c r="E6" s="200"/>
      <c r="F6" s="200"/>
      <c r="G6" s="20">
        <v>2</v>
      </c>
      <c r="H6" s="26" t="s">
        <v>8</v>
      </c>
      <c r="I6" s="26" t="s">
        <v>9</v>
      </c>
    </row>
    <row r="7" spans="1:9" x14ac:dyDescent="0.2">
      <c r="A7" s="161" t="s">
        <v>96</v>
      </c>
      <c r="B7" s="161"/>
      <c r="C7" s="161"/>
      <c r="D7" s="161"/>
      <c r="E7" s="161"/>
      <c r="F7" s="161"/>
      <c r="G7" s="202"/>
      <c r="H7" s="202"/>
      <c r="I7" s="202"/>
    </row>
    <row r="8" spans="1:9" x14ac:dyDescent="0.2">
      <c r="A8" s="162" t="s">
        <v>133</v>
      </c>
      <c r="B8" s="201"/>
      <c r="C8" s="201"/>
      <c r="D8" s="201"/>
      <c r="E8" s="201"/>
      <c r="F8" s="201"/>
      <c r="G8" s="21">
        <v>1</v>
      </c>
      <c r="H8" s="52"/>
      <c r="I8" s="52"/>
    </row>
    <row r="9" spans="1:9" x14ac:dyDescent="0.2">
      <c r="A9" s="162" t="s">
        <v>134</v>
      </c>
      <c r="B9" s="201"/>
      <c r="C9" s="201"/>
      <c r="D9" s="201"/>
      <c r="E9" s="201"/>
      <c r="F9" s="201"/>
      <c r="G9" s="21">
        <v>2</v>
      </c>
      <c r="H9" s="52"/>
      <c r="I9" s="52"/>
    </row>
    <row r="10" spans="1:9" x14ac:dyDescent="0.2">
      <c r="A10" s="162" t="s">
        <v>135</v>
      </c>
      <c r="B10" s="201"/>
      <c r="C10" s="201"/>
      <c r="D10" s="201"/>
      <c r="E10" s="201"/>
      <c r="F10" s="201"/>
      <c r="G10" s="21">
        <v>3</v>
      </c>
      <c r="H10" s="52"/>
      <c r="I10" s="52"/>
    </row>
    <row r="11" spans="1:9" x14ac:dyDescent="0.2">
      <c r="A11" s="162" t="s">
        <v>136</v>
      </c>
      <c r="B11" s="201"/>
      <c r="C11" s="201"/>
      <c r="D11" s="201"/>
      <c r="E11" s="201"/>
      <c r="F11" s="201"/>
      <c r="G11" s="21">
        <v>4</v>
      </c>
      <c r="H11" s="52"/>
      <c r="I11" s="52"/>
    </row>
    <row r="12" spans="1:9" x14ac:dyDescent="0.2">
      <c r="A12" s="164" t="s">
        <v>137</v>
      </c>
      <c r="B12" s="203"/>
      <c r="C12" s="203"/>
      <c r="D12" s="203"/>
      <c r="E12" s="203"/>
      <c r="F12" s="203"/>
      <c r="G12" s="22">
        <v>5</v>
      </c>
      <c r="H12" s="49">
        <f>SUM(H8:H11)</f>
        <v>0</v>
      </c>
      <c r="I12" s="49">
        <f>SUM(I8:I11)</f>
        <v>0</v>
      </c>
    </row>
    <row r="13" spans="1:9" x14ac:dyDescent="0.2">
      <c r="A13" s="162" t="s">
        <v>138</v>
      </c>
      <c r="B13" s="201"/>
      <c r="C13" s="201"/>
      <c r="D13" s="201"/>
      <c r="E13" s="201"/>
      <c r="F13" s="201"/>
      <c r="G13" s="21">
        <v>6</v>
      </c>
      <c r="H13" s="52"/>
      <c r="I13" s="52"/>
    </row>
    <row r="14" spans="1:9" x14ac:dyDescent="0.2">
      <c r="A14" s="162" t="s">
        <v>139</v>
      </c>
      <c r="B14" s="201"/>
      <c r="C14" s="201"/>
      <c r="D14" s="201"/>
      <c r="E14" s="201"/>
      <c r="F14" s="201"/>
      <c r="G14" s="21">
        <v>7</v>
      </c>
      <c r="H14" s="52"/>
      <c r="I14" s="52"/>
    </row>
    <row r="15" spans="1:9" x14ac:dyDescent="0.2">
      <c r="A15" s="162" t="s">
        <v>140</v>
      </c>
      <c r="B15" s="201"/>
      <c r="C15" s="201"/>
      <c r="D15" s="201"/>
      <c r="E15" s="201"/>
      <c r="F15" s="201"/>
      <c r="G15" s="21">
        <v>8</v>
      </c>
      <c r="H15" s="52"/>
      <c r="I15" s="52"/>
    </row>
    <row r="16" spans="1:9" x14ac:dyDescent="0.2">
      <c r="A16" s="162" t="s">
        <v>141</v>
      </c>
      <c r="B16" s="201"/>
      <c r="C16" s="201"/>
      <c r="D16" s="201"/>
      <c r="E16" s="201"/>
      <c r="F16" s="201"/>
      <c r="G16" s="21">
        <v>9</v>
      </c>
      <c r="H16" s="52"/>
      <c r="I16" s="52"/>
    </row>
    <row r="17" spans="1:9" x14ac:dyDescent="0.2">
      <c r="A17" s="162" t="s">
        <v>142</v>
      </c>
      <c r="B17" s="201"/>
      <c r="C17" s="201"/>
      <c r="D17" s="201"/>
      <c r="E17" s="201"/>
      <c r="F17" s="201"/>
      <c r="G17" s="21">
        <v>10</v>
      </c>
      <c r="H17" s="52"/>
      <c r="I17" s="52"/>
    </row>
    <row r="18" spans="1:9" x14ac:dyDescent="0.2">
      <c r="A18" s="162" t="s">
        <v>143</v>
      </c>
      <c r="B18" s="201"/>
      <c r="C18" s="201"/>
      <c r="D18" s="201"/>
      <c r="E18" s="201"/>
      <c r="F18" s="201"/>
      <c r="G18" s="21">
        <v>11</v>
      </c>
      <c r="H18" s="52"/>
      <c r="I18" s="52"/>
    </row>
    <row r="19" spans="1:9" x14ac:dyDescent="0.2">
      <c r="A19" s="164" t="s">
        <v>144</v>
      </c>
      <c r="B19" s="203"/>
      <c r="C19" s="203"/>
      <c r="D19" s="203"/>
      <c r="E19" s="203"/>
      <c r="F19" s="203"/>
      <c r="G19" s="22">
        <v>12</v>
      </c>
      <c r="H19" s="49">
        <f>SUM(H13:H18)</f>
        <v>0</v>
      </c>
      <c r="I19" s="49">
        <f>SUM(I13:I18)</f>
        <v>0</v>
      </c>
    </row>
    <row r="20" spans="1:9" x14ac:dyDescent="0.2">
      <c r="A20" s="161" t="s">
        <v>97</v>
      </c>
      <c r="B20" s="161"/>
      <c r="C20" s="161"/>
      <c r="D20" s="161"/>
      <c r="E20" s="161"/>
      <c r="F20" s="161"/>
      <c r="G20" s="202"/>
      <c r="H20" s="202"/>
      <c r="I20" s="202"/>
    </row>
    <row r="21" spans="1:9" x14ac:dyDescent="0.2">
      <c r="A21" s="162" t="s">
        <v>145</v>
      </c>
      <c r="B21" s="201"/>
      <c r="C21" s="201"/>
      <c r="D21" s="201"/>
      <c r="E21" s="201"/>
      <c r="F21" s="201"/>
      <c r="G21" s="21">
        <v>13</v>
      </c>
      <c r="H21" s="52"/>
      <c r="I21" s="52"/>
    </row>
    <row r="22" spans="1:9" x14ac:dyDescent="0.2">
      <c r="A22" s="162" t="s">
        <v>146</v>
      </c>
      <c r="B22" s="201"/>
      <c r="C22" s="201"/>
      <c r="D22" s="201"/>
      <c r="E22" s="201"/>
      <c r="F22" s="201"/>
      <c r="G22" s="21">
        <v>14</v>
      </c>
      <c r="H22" s="52"/>
      <c r="I22" s="52"/>
    </row>
    <row r="23" spans="1:9" x14ac:dyDescent="0.2">
      <c r="A23" s="162" t="s">
        <v>111</v>
      </c>
      <c r="B23" s="201"/>
      <c r="C23" s="201"/>
      <c r="D23" s="201"/>
      <c r="E23" s="201"/>
      <c r="F23" s="201"/>
      <c r="G23" s="21">
        <v>15</v>
      </c>
      <c r="H23" s="52"/>
      <c r="I23" s="52"/>
    </row>
    <row r="24" spans="1:9" x14ac:dyDescent="0.2">
      <c r="A24" s="162" t="s">
        <v>112</v>
      </c>
      <c r="B24" s="201"/>
      <c r="C24" s="201"/>
      <c r="D24" s="201"/>
      <c r="E24" s="201"/>
      <c r="F24" s="201"/>
      <c r="G24" s="21">
        <v>16</v>
      </c>
      <c r="H24" s="52"/>
      <c r="I24" s="52"/>
    </row>
    <row r="25" spans="1:9" x14ac:dyDescent="0.2">
      <c r="A25" s="164" t="s">
        <v>147</v>
      </c>
      <c r="B25" s="164"/>
      <c r="C25" s="164"/>
      <c r="D25" s="164"/>
      <c r="E25" s="164"/>
      <c r="F25" s="164"/>
      <c r="G25" s="23">
        <v>17</v>
      </c>
      <c r="H25" s="56">
        <f>H26+H27</f>
        <v>0</v>
      </c>
      <c r="I25" s="56">
        <f>I26+I27</f>
        <v>0</v>
      </c>
    </row>
    <row r="26" spans="1:9" x14ac:dyDescent="0.2">
      <c r="A26" s="162" t="s">
        <v>148</v>
      </c>
      <c r="B26" s="201"/>
      <c r="C26" s="201"/>
      <c r="D26" s="201"/>
      <c r="E26" s="201"/>
      <c r="F26" s="201"/>
      <c r="G26" s="21">
        <v>18</v>
      </c>
      <c r="H26" s="52"/>
      <c r="I26" s="52"/>
    </row>
    <row r="27" spans="1:9" x14ac:dyDescent="0.2">
      <c r="A27" s="162" t="s">
        <v>149</v>
      </c>
      <c r="B27" s="201"/>
      <c r="C27" s="201"/>
      <c r="D27" s="201"/>
      <c r="E27" s="201"/>
      <c r="F27" s="201"/>
      <c r="G27" s="21">
        <v>19</v>
      </c>
      <c r="H27" s="52"/>
      <c r="I27" s="52"/>
    </row>
    <row r="28" spans="1:9" ht="26.45" customHeight="1" x14ac:dyDescent="0.2">
      <c r="A28" s="164" t="s">
        <v>150</v>
      </c>
      <c r="B28" s="203"/>
      <c r="C28" s="203"/>
      <c r="D28" s="203"/>
      <c r="E28" s="203"/>
      <c r="F28" s="203"/>
      <c r="G28" s="22">
        <v>20</v>
      </c>
      <c r="H28" s="56">
        <f>SUM(H21:H25)</f>
        <v>0</v>
      </c>
      <c r="I28" s="56">
        <f>SUM(I21:I25)</f>
        <v>0</v>
      </c>
    </row>
    <row r="29" spans="1:9" x14ac:dyDescent="0.2">
      <c r="A29" s="162" t="s">
        <v>115</v>
      </c>
      <c r="B29" s="201"/>
      <c r="C29" s="201"/>
      <c r="D29" s="201"/>
      <c r="E29" s="201"/>
      <c r="F29" s="201"/>
      <c r="G29" s="21">
        <v>21</v>
      </c>
      <c r="H29" s="52"/>
      <c r="I29" s="52"/>
    </row>
    <row r="30" spans="1:9" x14ac:dyDescent="0.2">
      <c r="A30" s="162" t="s">
        <v>116</v>
      </c>
      <c r="B30" s="201"/>
      <c r="C30" s="201"/>
      <c r="D30" s="201"/>
      <c r="E30" s="201"/>
      <c r="F30" s="201"/>
      <c r="G30" s="21">
        <v>22</v>
      </c>
      <c r="H30" s="52"/>
      <c r="I30" s="52"/>
    </row>
    <row r="31" spans="1:9" x14ac:dyDescent="0.2">
      <c r="A31" s="165" t="s">
        <v>151</v>
      </c>
      <c r="B31" s="203"/>
      <c r="C31" s="203"/>
      <c r="D31" s="203"/>
      <c r="E31" s="203"/>
      <c r="F31" s="203"/>
      <c r="G31" s="23">
        <v>23</v>
      </c>
      <c r="H31" s="56">
        <f>H32+H33</f>
        <v>0</v>
      </c>
      <c r="I31" s="56">
        <f>I32+I33</f>
        <v>0</v>
      </c>
    </row>
    <row r="32" spans="1:9" x14ac:dyDescent="0.2">
      <c r="A32" s="162" t="s">
        <v>152</v>
      </c>
      <c r="B32" s="201"/>
      <c r="C32" s="201"/>
      <c r="D32" s="201"/>
      <c r="E32" s="201"/>
      <c r="F32" s="201"/>
      <c r="G32" s="21">
        <v>24</v>
      </c>
      <c r="H32" s="52"/>
      <c r="I32" s="52"/>
    </row>
    <row r="33" spans="1:9" x14ac:dyDescent="0.2">
      <c r="A33" s="162" t="s">
        <v>153</v>
      </c>
      <c r="B33" s="201"/>
      <c r="C33" s="201"/>
      <c r="D33" s="201"/>
      <c r="E33" s="201"/>
      <c r="F33" s="201"/>
      <c r="G33" s="21">
        <v>25</v>
      </c>
      <c r="H33" s="52"/>
      <c r="I33" s="52"/>
    </row>
    <row r="34" spans="1:9" ht="26.45" customHeight="1" x14ac:dyDescent="0.2">
      <c r="A34" s="164" t="s">
        <v>118</v>
      </c>
      <c r="B34" s="203"/>
      <c r="C34" s="203"/>
      <c r="D34" s="203"/>
      <c r="E34" s="203"/>
      <c r="F34" s="203"/>
      <c r="G34" s="22">
        <v>26</v>
      </c>
      <c r="H34" s="56">
        <f>H29+H30+H31</f>
        <v>0</v>
      </c>
      <c r="I34" s="56">
        <f>I29+I30+I31</f>
        <v>0</v>
      </c>
    </row>
    <row r="35" spans="1:9" x14ac:dyDescent="0.2">
      <c r="A35" s="161" t="s">
        <v>98</v>
      </c>
      <c r="B35" s="161"/>
      <c r="C35" s="161"/>
      <c r="D35" s="161"/>
      <c r="E35" s="161"/>
      <c r="F35" s="161"/>
      <c r="G35" s="202"/>
      <c r="H35" s="202"/>
      <c r="I35" s="202"/>
    </row>
    <row r="36" spans="1:9" x14ac:dyDescent="0.2">
      <c r="A36" s="162" t="s">
        <v>119</v>
      </c>
      <c r="B36" s="201"/>
      <c r="C36" s="201"/>
      <c r="D36" s="201"/>
      <c r="E36" s="201"/>
      <c r="F36" s="201"/>
      <c r="G36" s="21">
        <v>27</v>
      </c>
      <c r="H36" s="52"/>
      <c r="I36" s="52"/>
    </row>
    <row r="37" spans="1:9" ht="26.45" customHeight="1" x14ac:dyDescent="0.2">
      <c r="A37" s="162" t="s">
        <v>120</v>
      </c>
      <c r="B37" s="201"/>
      <c r="C37" s="201"/>
      <c r="D37" s="201"/>
      <c r="E37" s="201"/>
      <c r="F37" s="201"/>
      <c r="G37" s="21">
        <v>28</v>
      </c>
      <c r="H37" s="52"/>
      <c r="I37" s="52"/>
    </row>
    <row r="38" spans="1:9" x14ac:dyDescent="0.2">
      <c r="A38" s="162" t="s">
        <v>121</v>
      </c>
      <c r="B38" s="201"/>
      <c r="C38" s="201"/>
      <c r="D38" s="201"/>
      <c r="E38" s="201"/>
      <c r="F38" s="201"/>
      <c r="G38" s="21">
        <v>29</v>
      </c>
      <c r="H38" s="52"/>
      <c r="I38" s="52"/>
    </row>
    <row r="39" spans="1:9" ht="26.45" customHeight="1" x14ac:dyDescent="0.2">
      <c r="A39" s="164" t="s">
        <v>154</v>
      </c>
      <c r="B39" s="203"/>
      <c r="C39" s="203"/>
      <c r="D39" s="203"/>
      <c r="E39" s="203"/>
      <c r="F39" s="203"/>
      <c r="G39" s="22">
        <v>30</v>
      </c>
      <c r="H39" s="56">
        <f>H36+H37+H38</f>
        <v>0</v>
      </c>
      <c r="I39" s="56">
        <f>I36+I37+I38</f>
        <v>0</v>
      </c>
    </row>
    <row r="40" spans="1:9" x14ac:dyDescent="0.2">
      <c r="A40" s="162" t="s">
        <v>123</v>
      </c>
      <c r="B40" s="201"/>
      <c r="C40" s="201"/>
      <c r="D40" s="201"/>
      <c r="E40" s="201"/>
      <c r="F40" s="201"/>
      <c r="G40" s="21">
        <v>31</v>
      </c>
      <c r="H40" s="52"/>
      <c r="I40" s="52"/>
    </row>
    <row r="41" spans="1:9" x14ac:dyDescent="0.2">
      <c r="A41" s="162" t="s">
        <v>124</v>
      </c>
      <c r="B41" s="201"/>
      <c r="C41" s="201"/>
      <c r="D41" s="201"/>
      <c r="E41" s="201"/>
      <c r="F41" s="201"/>
      <c r="G41" s="21">
        <v>32</v>
      </c>
      <c r="H41" s="52"/>
      <c r="I41" s="52"/>
    </row>
    <row r="42" spans="1:9" x14ac:dyDescent="0.2">
      <c r="A42" s="162" t="s">
        <v>125</v>
      </c>
      <c r="B42" s="201"/>
      <c r="C42" s="201"/>
      <c r="D42" s="201"/>
      <c r="E42" s="201"/>
      <c r="F42" s="201"/>
      <c r="G42" s="21">
        <v>33</v>
      </c>
      <c r="H42" s="52"/>
      <c r="I42" s="52"/>
    </row>
    <row r="43" spans="1:9" x14ac:dyDescent="0.2">
      <c r="A43" s="162" t="s">
        <v>126</v>
      </c>
      <c r="B43" s="201"/>
      <c r="C43" s="201"/>
      <c r="D43" s="201"/>
      <c r="E43" s="201"/>
      <c r="F43" s="201"/>
      <c r="G43" s="21">
        <v>34</v>
      </c>
      <c r="H43" s="52"/>
      <c r="I43" s="52"/>
    </row>
    <row r="44" spans="1:9" x14ac:dyDescent="0.2">
      <c r="A44" s="162" t="s">
        <v>127</v>
      </c>
      <c r="B44" s="201"/>
      <c r="C44" s="201"/>
      <c r="D44" s="201"/>
      <c r="E44" s="201"/>
      <c r="F44" s="201"/>
      <c r="G44" s="21">
        <v>35</v>
      </c>
      <c r="H44" s="52"/>
      <c r="I44" s="52"/>
    </row>
    <row r="45" spans="1:9" ht="23.45" customHeight="1" x14ac:dyDescent="0.2">
      <c r="A45" s="164" t="s">
        <v>155</v>
      </c>
      <c r="B45" s="203"/>
      <c r="C45" s="203"/>
      <c r="D45" s="203"/>
      <c r="E45" s="203"/>
      <c r="F45" s="203"/>
      <c r="G45" s="22">
        <v>36</v>
      </c>
      <c r="H45" s="56">
        <f>H40+H41+H42+H43+H44</f>
        <v>0</v>
      </c>
      <c r="I45" s="56">
        <f>I40+I41+I42+I43+I44</f>
        <v>0</v>
      </c>
    </row>
    <row r="46" spans="1:9" ht="17.45" customHeight="1" x14ac:dyDescent="0.2">
      <c r="A46" s="161" t="s">
        <v>129</v>
      </c>
      <c r="B46" s="201"/>
      <c r="C46" s="201"/>
      <c r="D46" s="201"/>
      <c r="E46" s="201"/>
      <c r="F46" s="201"/>
      <c r="G46" s="24">
        <v>37</v>
      </c>
      <c r="H46" s="50"/>
      <c r="I46" s="50"/>
    </row>
    <row r="47" spans="1:9" x14ac:dyDescent="0.2">
      <c r="A47" s="161" t="s">
        <v>130</v>
      </c>
      <c r="B47" s="201"/>
      <c r="C47" s="201"/>
      <c r="D47" s="201"/>
      <c r="E47" s="201"/>
      <c r="F47" s="201"/>
      <c r="G47" s="24">
        <v>38</v>
      </c>
      <c r="H47" s="50"/>
      <c r="I47" s="50"/>
    </row>
    <row r="48" spans="1:9" x14ac:dyDescent="0.2">
      <c r="A48" s="161" t="s">
        <v>131</v>
      </c>
      <c r="B48" s="201"/>
      <c r="C48" s="201"/>
      <c r="D48" s="201"/>
      <c r="E48" s="201"/>
      <c r="F48" s="201"/>
      <c r="G48" s="24">
        <v>39</v>
      </c>
      <c r="H48" s="50"/>
      <c r="I48" s="50"/>
    </row>
    <row r="49" spans="1:9" x14ac:dyDescent="0.2">
      <c r="A49" s="164" t="s">
        <v>132</v>
      </c>
      <c r="B49" s="203"/>
      <c r="C49" s="203"/>
      <c r="D49" s="203"/>
      <c r="E49" s="203"/>
      <c r="F49" s="203"/>
      <c r="G49" s="22">
        <v>40</v>
      </c>
      <c r="H49" s="56">
        <f>H46+H47-H48</f>
        <v>0</v>
      </c>
      <c r="I49" s="56">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W31"/>
  <sheetViews>
    <sheetView view="pageBreakPreview" topLeftCell="B4" zoomScaleNormal="100" zoomScaleSheetLayoutView="100" workbookViewId="0">
      <selection activeCell="G41" sqref="G41"/>
    </sheetView>
  </sheetViews>
  <sheetFormatPr defaultRowHeight="12.75" x14ac:dyDescent="0.2"/>
  <cols>
    <col min="1" max="1" width="46.140625" style="2" customWidth="1"/>
    <col min="2" max="2" width="12" style="2" customWidth="1"/>
    <col min="3" max="11" width="16.7109375" style="62" customWidth="1"/>
    <col min="12" max="13" width="16.7109375" style="2" customWidth="1"/>
    <col min="14" max="260" width="9.140625" style="2"/>
    <col min="261" max="261" width="10.140625" style="2" bestFit="1" customWidth="1"/>
    <col min="262" max="265" width="9.140625" style="2"/>
    <col min="266" max="267" width="9.85546875" style="2" bestFit="1" customWidth="1"/>
    <col min="268" max="516" width="9.140625" style="2"/>
    <col min="517" max="517" width="10.140625" style="2" bestFit="1" customWidth="1"/>
    <col min="518" max="521" width="9.140625" style="2"/>
    <col min="522" max="523" width="9.85546875" style="2" bestFit="1" customWidth="1"/>
    <col min="524" max="772" width="9.140625" style="2"/>
    <col min="773" max="773" width="10.140625" style="2" bestFit="1" customWidth="1"/>
    <col min="774" max="777" width="9.140625" style="2"/>
    <col min="778" max="779" width="9.85546875" style="2" bestFit="1" customWidth="1"/>
    <col min="780" max="1028" width="9.140625" style="2"/>
    <col min="1029" max="1029" width="10.140625" style="2" bestFit="1" customWidth="1"/>
    <col min="1030" max="1033" width="9.140625" style="2"/>
    <col min="1034" max="1035" width="9.85546875" style="2" bestFit="1" customWidth="1"/>
    <col min="1036" max="1284" width="9.140625" style="2"/>
    <col min="1285" max="1285" width="10.140625" style="2" bestFit="1" customWidth="1"/>
    <col min="1286" max="1289" width="9.140625" style="2"/>
    <col min="1290" max="1291" width="9.85546875" style="2" bestFit="1" customWidth="1"/>
    <col min="1292" max="1540" width="9.140625" style="2"/>
    <col min="1541" max="1541" width="10.140625" style="2" bestFit="1" customWidth="1"/>
    <col min="1542" max="1545" width="9.140625" style="2"/>
    <col min="1546" max="1547" width="9.85546875" style="2" bestFit="1" customWidth="1"/>
    <col min="1548" max="1796" width="9.140625" style="2"/>
    <col min="1797" max="1797" width="10.140625" style="2" bestFit="1" customWidth="1"/>
    <col min="1798" max="1801" width="9.140625" style="2"/>
    <col min="1802" max="1803" width="9.85546875" style="2" bestFit="1" customWidth="1"/>
    <col min="1804" max="2052" width="9.140625" style="2"/>
    <col min="2053" max="2053" width="10.140625" style="2" bestFit="1" customWidth="1"/>
    <col min="2054" max="2057" width="9.140625" style="2"/>
    <col min="2058" max="2059" width="9.85546875" style="2" bestFit="1" customWidth="1"/>
    <col min="2060" max="2308" width="9.140625" style="2"/>
    <col min="2309" max="2309" width="10.140625" style="2" bestFit="1" customWidth="1"/>
    <col min="2310" max="2313" width="9.140625" style="2"/>
    <col min="2314" max="2315" width="9.85546875" style="2" bestFit="1" customWidth="1"/>
    <col min="2316" max="2564" width="9.140625" style="2"/>
    <col min="2565" max="2565" width="10.140625" style="2" bestFit="1" customWidth="1"/>
    <col min="2566" max="2569" width="9.140625" style="2"/>
    <col min="2570" max="2571" width="9.85546875" style="2" bestFit="1" customWidth="1"/>
    <col min="2572" max="2820" width="9.140625" style="2"/>
    <col min="2821" max="2821" width="10.140625" style="2" bestFit="1" customWidth="1"/>
    <col min="2822" max="2825" width="9.140625" style="2"/>
    <col min="2826" max="2827" width="9.85546875" style="2" bestFit="1" customWidth="1"/>
    <col min="2828" max="3076" width="9.140625" style="2"/>
    <col min="3077" max="3077" width="10.140625" style="2" bestFit="1" customWidth="1"/>
    <col min="3078" max="3081" width="9.140625" style="2"/>
    <col min="3082" max="3083" width="9.85546875" style="2" bestFit="1" customWidth="1"/>
    <col min="3084" max="3332" width="9.140625" style="2"/>
    <col min="3333" max="3333" width="10.140625" style="2" bestFit="1" customWidth="1"/>
    <col min="3334" max="3337" width="9.140625" style="2"/>
    <col min="3338" max="3339" width="9.85546875" style="2" bestFit="1" customWidth="1"/>
    <col min="3340" max="3588" width="9.140625" style="2"/>
    <col min="3589" max="3589" width="10.140625" style="2" bestFit="1" customWidth="1"/>
    <col min="3590" max="3593" width="9.140625" style="2"/>
    <col min="3594" max="3595" width="9.85546875" style="2" bestFit="1" customWidth="1"/>
    <col min="3596" max="3844" width="9.140625" style="2"/>
    <col min="3845" max="3845" width="10.140625" style="2" bestFit="1" customWidth="1"/>
    <col min="3846" max="3849" width="9.140625" style="2"/>
    <col min="3850" max="3851" width="9.85546875" style="2" bestFit="1" customWidth="1"/>
    <col min="3852" max="4100" width="9.140625" style="2"/>
    <col min="4101" max="4101" width="10.140625" style="2" bestFit="1" customWidth="1"/>
    <col min="4102" max="4105" width="9.140625" style="2"/>
    <col min="4106" max="4107" width="9.85546875" style="2" bestFit="1" customWidth="1"/>
    <col min="4108" max="4356" width="9.140625" style="2"/>
    <col min="4357" max="4357" width="10.140625" style="2" bestFit="1" customWidth="1"/>
    <col min="4358" max="4361" width="9.140625" style="2"/>
    <col min="4362" max="4363" width="9.85546875" style="2" bestFit="1" customWidth="1"/>
    <col min="4364" max="4612" width="9.140625" style="2"/>
    <col min="4613" max="4613" width="10.140625" style="2" bestFit="1" customWidth="1"/>
    <col min="4614" max="4617" width="9.140625" style="2"/>
    <col min="4618" max="4619" width="9.85546875" style="2" bestFit="1" customWidth="1"/>
    <col min="4620" max="4868" width="9.140625" style="2"/>
    <col min="4869" max="4869" width="10.140625" style="2" bestFit="1" customWidth="1"/>
    <col min="4870" max="4873" width="9.140625" style="2"/>
    <col min="4874" max="4875" width="9.85546875" style="2" bestFit="1" customWidth="1"/>
    <col min="4876" max="5124" width="9.140625" style="2"/>
    <col min="5125" max="5125" width="10.140625" style="2" bestFit="1" customWidth="1"/>
    <col min="5126" max="5129" width="9.140625" style="2"/>
    <col min="5130" max="5131" width="9.85546875" style="2" bestFit="1" customWidth="1"/>
    <col min="5132" max="5380" width="9.140625" style="2"/>
    <col min="5381" max="5381" width="10.140625" style="2" bestFit="1" customWidth="1"/>
    <col min="5382" max="5385" width="9.140625" style="2"/>
    <col min="5386" max="5387" width="9.85546875" style="2" bestFit="1" customWidth="1"/>
    <col min="5388" max="5636" width="9.140625" style="2"/>
    <col min="5637" max="5637" width="10.140625" style="2" bestFit="1" customWidth="1"/>
    <col min="5638" max="5641" width="9.140625" style="2"/>
    <col min="5642" max="5643" width="9.85546875" style="2" bestFit="1" customWidth="1"/>
    <col min="5644" max="5892" width="9.140625" style="2"/>
    <col min="5893" max="5893" width="10.140625" style="2" bestFit="1" customWidth="1"/>
    <col min="5894" max="5897" width="9.140625" style="2"/>
    <col min="5898" max="5899" width="9.85546875" style="2" bestFit="1" customWidth="1"/>
    <col min="5900" max="6148" width="9.140625" style="2"/>
    <col min="6149" max="6149" width="10.140625" style="2" bestFit="1" customWidth="1"/>
    <col min="6150" max="6153" width="9.140625" style="2"/>
    <col min="6154" max="6155" width="9.85546875" style="2" bestFit="1" customWidth="1"/>
    <col min="6156" max="6404" width="9.140625" style="2"/>
    <col min="6405" max="6405" width="10.140625" style="2" bestFit="1" customWidth="1"/>
    <col min="6406" max="6409" width="9.140625" style="2"/>
    <col min="6410" max="6411" width="9.85546875" style="2" bestFit="1" customWidth="1"/>
    <col min="6412" max="6660" width="9.140625" style="2"/>
    <col min="6661" max="6661" width="10.140625" style="2" bestFit="1" customWidth="1"/>
    <col min="6662" max="6665" width="9.140625" style="2"/>
    <col min="6666" max="6667" width="9.85546875" style="2" bestFit="1" customWidth="1"/>
    <col min="6668" max="6916" width="9.140625" style="2"/>
    <col min="6917" max="6917" width="10.140625" style="2" bestFit="1" customWidth="1"/>
    <col min="6918" max="6921" width="9.140625" style="2"/>
    <col min="6922" max="6923" width="9.85546875" style="2" bestFit="1" customWidth="1"/>
    <col min="6924" max="7172" width="9.140625" style="2"/>
    <col min="7173" max="7173" width="10.140625" style="2" bestFit="1" customWidth="1"/>
    <col min="7174" max="7177" width="9.140625" style="2"/>
    <col min="7178" max="7179" width="9.85546875" style="2" bestFit="1" customWidth="1"/>
    <col min="7180" max="7428" width="9.140625" style="2"/>
    <col min="7429" max="7429" width="10.140625" style="2" bestFit="1" customWidth="1"/>
    <col min="7430" max="7433" width="9.140625" style="2"/>
    <col min="7434" max="7435" width="9.85546875" style="2" bestFit="1" customWidth="1"/>
    <col min="7436" max="7684" width="9.140625" style="2"/>
    <col min="7685" max="7685" width="10.140625" style="2" bestFit="1" customWidth="1"/>
    <col min="7686" max="7689" width="9.140625" style="2"/>
    <col min="7690" max="7691" width="9.85546875" style="2" bestFit="1" customWidth="1"/>
    <col min="7692" max="7940" width="9.140625" style="2"/>
    <col min="7941" max="7941" width="10.140625" style="2" bestFit="1" customWidth="1"/>
    <col min="7942" max="7945" width="9.140625" style="2"/>
    <col min="7946" max="7947" width="9.85546875" style="2" bestFit="1" customWidth="1"/>
    <col min="7948" max="8196" width="9.140625" style="2"/>
    <col min="8197" max="8197" width="10.140625" style="2" bestFit="1" customWidth="1"/>
    <col min="8198" max="8201" width="9.140625" style="2"/>
    <col min="8202" max="8203" width="9.85546875" style="2" bestFit="1" customWidth="1"/>
    <col min="8204" max="8452" width="9.140625" style="2"/>
    <col min="8453" max="8453" width="10.140625" style="2" bestFit="1" customWidth="1"/>
    <col min="8454" max="8457" width="9.140625" style="2"/>
    <col min="8458" max="8459" width="9.85546875" style="2" bestFit="1" customWidth="1"/>
    <col min="8460" max="8708" width="9.140625" style="2"/>
    <col min="8709" max="8709" width="10.140625" style="2" bestFit="1" customWidth="1"/>
    <col min="8710" max="8713" width="9.140625" style="2"/>
    <col min="8714" max="8715" width="9.85546875" style="2" bestFit="1" customWidth="1"/>
    <col min="8716" max="8964" width="9.140625" style="2"/>
    <col min="8965" max="8965" width="10.140625" style="2" bestFit="1" customWidth="1"/>
    <col min="8966" max="8969" width="9.140625" style="2"/>
    <col min="8970" max="8971" width="9.85546875" style="2" bestFit="1" customWidth="1"/>
    <col min="8972" max="9220" width="9.140625" style="2"/>
    <col min="9221" max="9221" width="10.140625" style="2" bestFit="1" customWidth="1"/>
    <col min="9222" max="9225" width="9.140625" style="2"/>
    <col min="9226" max="9227" width="9.85546875" style="2" bestFit="1" customWidth="1"/>
    <col min="9228" max="9476" width="9.140625" style="2"/>
    <col min="9477" max="9477" width="10.140625" style="2" bestFit="1" customWidth="1"/>
    <col min="9478" max="9481" width="9.140625" style="2"/>
    <col min="9482" max="9483" width="9.85546875" style="2" bestFit="1" customWidth="1"/>
    <col min="9484" max="9732" width="9.140625" style="2"/>
    <col min="9733" max="9733" width="10.140625" style="2" bestFit="1" customWidth="1"/>
    <col min="9734" max="9737" width="9.140625" style="2"/>
    <col min="9738" max="9739" width="9.85546875" style="2" bestFit="1" customWidth="1"/>
    <col min="9740" max="9988" width="9.140625" style="2"/>
    <col min="9989" max="9989" width="10.140625" style="2" bestFit="1" customWidth="1"/>
    <col min="9990" max="9993" width="9.140625" style="2"/>
    <col min="9994" max="9995" width="9.85546875" style="2" bestFit="1" customWidth="1"/>
    <col min="9996" max="10244" width="9.140625" style="2"/>
    <col min="10245" max="10245" width="10.140625" style="2" bestFit="1" customWidth="1"/>
    <col min="10246" max="10249" width="9.140625" style="2"/>
    <col min="10250" max="10251" width="9.85546875" style="2" bestFit="1" customWidth="1"/>
    <col min="10252" max="10500" width="9.140625" style="2"/>
    <col min="10501" max="10501" width="10.140625" style="2" bestFit="1" customWidth="1"/>
    <col min="10502" max="10505" width="9.140625" style="2"/>
    <col min="10506" max="10507" width="9.85546875" style="2" bestFit="1" customWidth="1"/>
    <col min="10508" max="10756" width="9.140625" style="2"/>
    <col min="10757" max="10757" width="10.140625" style="2" bestFit="1" customWidth="1"/>
    <col min="10758" max="10761" width="9.140625" style="2"/>
    <col min="10762" max="10763" width="9.85546875" style="2" bestFit="1" customWidth="1"/>
    <col min="10764" max="11012" width="9.140625" style="2"/>
    <col min="11013" max="11013" width="10.140625" style="2" bestFit="1" customWidth="1"/>
    <col min="11014" max="11017" width="9.140625" style="2"/>
    <col min="11018" max="11019" width="9.85546875" style="2" bestFit="1" customWidth="1"/>
    <col min="11020" max="11268" width="9.140625" style="2"/>
    <col min="11269" max="11269" width="10.140625" style="2" bestFit="1" customWidth="1"/>
    <col min="11270" max="11273" width="9.140625" style="2"/>
    <col min="11274" max="11275" width="9.85546875" style="2" bestFit="1" customWidth="1"/>
    <col min="11276" max="11524" width="9.140625" style="2"/>
    <col min="11525" max="11525" width="10.140625" style="2" bestFit="1" customWidth="1"/>
    <col min="11526" max="11529" width="9.140625" style="2"/>
    <col min="11530" max="11531" width="9.85546875" style="2" bestFit="1" customWidth="1"/>
    <col min="11532" max="11780" width="9.140625" style="2"/>
    <col min="11781" max="11781" width="10.140625" style="2" bestFit="1" customWidth="1"/>
    <col min="11782" max="11785" width="9.140625" style="2"/>
    <col min="11786" max="11787" width="9.85546875" style="2" bestFit="1" customWidth="1"/>
    <col min="11788" max="12036" width="9.140625" style="2"/>
    <col min="12037" max="12037" width="10.140625" style="2" bestFit="1" customWidth="1"/>
    <col min="12038" max="12041" width="9.140625" style="2"/>
    <col min="12042" max="12043" width="9.85546875" style="2" bestFit="1" customWidth="1"/>
    <col min="12044" max="12292" width="9.140625" style="2"/>
    <col min="12293" max="12293" width="10.140625" style="2" bestFit="1" customWidth="1"/>
    <col min="12294" max="12297" width="9.140625" style="2"/>
    <col min="12298" max="12299" width="9.85546875" style="2" bestFit="1" customWidth="1"/>
    <col min="12300" max="12548" width="9.140625" style="2"/>
    <col min="12549" max="12549" width="10.140625" style="2" bestFit="1" customWidth="1"/>
    <col min="12550" max="12553" width="9.140625" style="2"/>
    <col min="12554" max="12555" width="9.85546875" style="2" bestFit="1" customWidth="1"/>
    <col min="12556" max="12804" width="9.140625" style="2"/>
    <col min="12805" max="12805" width="10.140625" style="2" bestFit="1" customWidth="1"/>
    <col min="12806" max="12809" width="9.140625" style="2"/>
    <col min="12810" max="12811" width="9.85546875" style="2" bestFit="1" customWidth="1"/>
    <col min="12812" max="13060" width="9.140625" style="2"/>
    <col min="13061" max="13061" width="10.140625" style="2" bestFit="1" customWidth="1"/>
    <col min="13062" max="13065" width="9.140625" style="2"/>
    <col min="13066" max="13067" width="9.85546875" style="2" bestFit="1" customWidth="1"/>
    <col min="13068" max="13316" width="9.140625" style="2"/>
    <col min="13317" max="13317" width="10.140625" style="2" bestFit="1" customWidth="1"/>
    <col min="13318" max="13321" width="9.140625" style="2"/>
    <col min="13322" max="13323" width="9.85546875" style="2" bestFit="1" customWidth="1"/>
    <col min="13324" max="13572" width="9.140625" style="2"/>
    <col min="13573" max="13573" width="10.140625" style="2" bestFit="1" customWidth="1"/>
    <col min="13574" max="13577" width="9.140625" style="2"/>
    <col min="13578" max="13579" width="9.85546875" style="2" bestFit="1" customWidth="1"/>
    <col min="13580" max="13828" width="9.140625" style="2"/>
    <col min="13829" max="13829" width="10.140625" style="2" bestFit="1" customWidth="1"/>
    <col min="13830" max="13833" width="9.140625" style="2"/>
    <col min="13834" max="13835" width="9.85546875" style="2" bestFit="1" customWidth="1"/>
    <col min="13836" max="14084" width="9.140625" style="2"/>
    <col min="14085" max="14085" width="10.140625" style="2" bestFit="1" customWidth="1"/>
    <col min="14086" max="14089" width="9.140625" style="2"/>
    <col min="14090" max="14091" width="9.85546875" style="2" bestFit="1" customWidth="1"/>
    <col min="14092" max="14340" width="9.140625" style="2"/>
    <col min="14341" max="14341" width="10.140625" style="2" bestFit="1" customWidth="1"/>
    <col min="14342" max="14345" width="9.140625" style="2"/>
    <col min="14346" max="14347" width="9.85546875" style="2" bestFit="1" customWidth="1"/>
    <col min="14348" max="14596" width="9.140625" style="2"/>
    <col min="14597" max="14597" width="10.140625" style="2" bestFit="1" customWidth="1"/>
    <col min="14598" max="14601" width="9.140625" style="2"/>
    <col min="14602" max="14603" width="9.85546875" style="2" bestFit="1" customWidth="1"/>
    <col min="14604" max="14852" width="9.140625" style="2"/>
    <col min="14853" max="14853" width="10.140625" style="2" bestFit="1" customWidth="1"/>
    <col min="14854" max="14857" width="9.140625" style="2"/>
    <col min="14858" max="14859" width="9.85546875" style="2" bestFit="1" customWidth="1"/>
    <col min="14860" max="15108" width="9.140625" style="2"/>
    <col min="15109" max="15109" width="10.140625" style="2" bestFit="1" customWidth="1"/>
    <col min="15110" max="15113" width="9.140625" style="2"/>
    <col min="15114" max="15115" width="9.85546875" style="2" bestFit="1" customWidth="1"/>
    <col min="15116" max="15364" width="9.140625" style="2"/>
    <col min="15365" max="15365" width="10.140625" style="2" bestFit="1" customWidth="1"/>
    <col min="15366" max="15369" width="9.140625" style="2"/>
    <col min="15370" max="15371" width="9.85546875" style="2" bestFit="1" customWidth="1"/>
    <col min="15372" max="15620" width="9.140625" style="2"/>
    <col min="15621" max="15621" width="10.140625" style="2" bestFit="1" customWidth="1"/>
    <col min="15622" max="15625" width="9.140625" style="2"/>
    <col min="15626" max="15627" width="9.85546875" style="2" bestFit="1" customWidth="1"/>
    <col min="15628" max="15876" width="9.140625" style="2"/>
    <col min="15877" max="15877" width="10.140625" style="2" bestFit="1" customWidth="1"/>
    <col min="15878" max="15881" width="9.140625" style="2"/>
    <col min="15882" max="15883" width="9.85546875" style="2" bestFit="1" customWidth="1"/>
    <col min="15884" max="16132" width="9.140625" style="2"/>
    <col min="16133" max="16133" width="10.140625" style="2" bestFit="1" customWidth="1"/>
    <col min="16134" max="16137" width="9.140625" style="2"/>
    <col min="16138" max="16139" width="9.85546875" style="2" bestFit="1" customWidth="1"/>
    <col min="16140" max="16384" width="9.140625" style="2"/>
  </cols>
  <sheetData>
    <row r="1" spans="1:23" ht="15.75" x14ac:dyDescent="0.2">
      <c r="A1" s="210" t="s">
        <v>11</v>
      </c>
      <c r="B1" s="210"/>
      <c r="C1" s="211"/>
      <c r="D1" s="211"/>
      <c r="E1" s="211"/>
      <c r="F1" s="211"/>
      <c r="G1" s="211"/>
      <c r="H1" s="211"/>
      <c r="I1" s="211"/>
      <c r="J1" s="211"/>
      <c r="K1" s="211"/>
      <c r="L1" s="1"/>
    </row>
    <row r="2" spans="1:23" ht="15.75" x14ac:dyDescent="0.2">
      <c r="A2" s="3"/>
      <c r="B2" s="3"/>
      <c r="C2" s="57"/>
      <c r="D2" s="212" t="s">
        <v>12</v>
      </c>
      <c r="E2" s="212"/>
      <c r="F2" s="63">
        <v>45292</v>
      </c>
      <c r="G2" s="58" t="s">
        <v>0</v>
      </c>
      <c r="H2" s="63">
        <v>45657</v>
      </c>
      <c r="I2" s="59"/>
      <c r="J2" s="57"/>
      <c r="M2" s="60" t="s">
        <v>221</v>
      </c>
      <c r="W2" s="4"/>
    </row>
    <row r="3" spans="1:23" ht="15.75" customHeight="1" x14ac:dyDescent="0.2">
      <c r="A3" s="208" t="s">
        <v>13</v>
      </c>
      <c r="B3" s="209" t="s">
        <v>170</v>
      </c>
      <c r="C3" s="205" t="s">
        <v>156</v>
      </c>
      <c r="D3" s="205"/>
      <c r="E3" s="205"/>
      <c r="F3" s="205"/>
      <c r="G3" s="205"/>
      <c r="H3" s="205"/>
      <c r="I3" s="205"/>
      <c r="J3" s="205"/>
      <c r="K3" s="205"/>
      <c r="L3" s="205" t="s">
        <v>157</v>
      </c>
      <c r="M3" s="206" t="s">
        <v>171</v>
      </c>
    </row>
    <row r="4" spans="1:23" ht="71.25" x14ac:dyDescent="0.2">
      <c r="A4" s="208"/>
      <c r="B4" s="200"/>
      <c r="C4" s="6" t="s">
        <v>158</v>
      </c>
      <c r="D4" s="6" t="s">
        <v>254</v>
      </c>
      <c r="E4" s="7" t="s">
        <v>255</v>
      </c>
      <c r="F4" s="7" t="s">
        <v>256</v>
      </c>
      <c r="G4" s="7" t="s">
        <v>257</v>
      </c>
      <c r="H4" s="7" t="s">
        <v>258</v>
      </c>
      <c r="I4" s="7" t="s">
        <v>259</v>
      </c>
      <c r="J4" s="7" t="s">
        <v>260</v>
      </c>
      <c r="K4" s="7" t="s">
        <v>261</v>
      </c>
      <c r="L4" s="205"/>
      <c r="M4" s="207"/>
    </row>
    <row r="5" spans="1:23" ht="15" x14ac:dyDescent="0.2">
      <c r="A5" s="17">
        <v>1</v>
      </c>
      <c r="B5" s="5">
        <v>2</v>
      </c>
      <c r="C5" s="6">
        <v>3</v>
      </c>
      <c r="D5" s="6">
        <v>4</v>
      </c>
      <c r="E5" s="6">
        <v>5</v>
      </c>
      <c r="F5" s="6">
        <v>6</v>
      </c>
      <c r="G5" s="6">
        <v>7</v>
      </c>
      <c r="H5" s="6">
        <v>8</v>
      </c>
      <c r="I5" s="6">
        <v>9</v>
      </c>
      <c r="J5" s="7">
        <v>10</v>
      </c>
      <c r="K5" s="6">
        <v>11</v>
      </c>
      <c r="L5" s="6">
        <v>12</v>
      </c>
      <c r="M5" s="8">
        <v>13</v>
      </c>
    </row>
    <row r="6" spans="1:23" ht="15" x14ac:dyDescent="0.2">
      <c r="A6" s="9" t="s">
        <v>262</v>
      </c>
      <c r="B6" s="10">
        <v>1</v>
      </c>
      <c r="C6" s="61">
        <v>3086622</v>
      </c>
      <c r="D6" s="61">
        <v>1843000</v>
      </c>
      <c r="E6" s="61">
        <v>333</v>
      </c>
      <c r="F6" s="61">
        <v>70196</v>
      </c>
      <c r="G6" s="61">
        <v>815878</v>
      </c>
      <c r="H6" s="61">
        <v>0</v>
      </c>
      <c r="I6" s="61">
        <v>0</v>
      </c>
      <c r="J6" s="61">
        <v>-3033</v>
      </c>
      <c r="K6" s="61">
        <v>16900</v>
      </c>
      <c r="L6" s="61">
        <v>0</v>
      </c>
      <c r="M6" s="94">
        <f>SUM(C6:L6)</f>
        <v>5829896</v>
      </c>
    </row>
    <row r="7" spans="1:23" ht="15" x14ac:dyDescent="0.2">
      <c r="A7" s="17" t="s">
        <v>159</v>
      </c>
      <c r="B7" s="11">
        <v>2</v>
      </c>
      <c r="C7" s="61">
        <v>-10306</v>
      </c>
      <c r="D7" s="61">
        <v>-3438</v>
      </c>
      <c r="E7" s="61">
        <v>-28</v>
      </c>
      <c r="F7" s="61">
        <v>-27</v>
      </c>
      <c r="G7" s="61">
        <v>0</v>
      </c>
      <c r="H7" s="61">
        <v>0</v>
      </c>
      <c r="I7" s="61">
        <v>0</v>
      </c>
      <c r="J7" s="61">
        <v>3026</v>
      </c>
      <c r="K7" s="61">
        <v>0</v>
      </c>
      <c r="L7" s="61">
        <v>0</v>
      </c>
      <c r="M7" s="94">
        <f t="shared" ref="M7:M31" si="0">SUM(C7:L7)</f>
        <v>-10773</v>
      </c>
    </row>
    <row r="8" spans="1:23" ht="15" x14ac:dyDescent="0.2">
      <c r="A8" s="17" t="s">
        <v>160</v>
      </c>
      <c r="B8" s="11">
        <v>3</v>
      </c>
      <c r="C8" s="61">
        <v>0</v>
      </c>
      <c r="D8" s="61">
        <v>0</v>
      </c>
      <c r="E8" s="61">
        <v>0</v>
      </c>
      <c r="F8" s="61">
        <v>0</v>
      </c>
      <c r="G8" s="61">
        <v>0</v>
      </c>
      <c r="H8" s="61">
        <v>0</v>
      </c>
      <c r="I8" s="61">
        <v>0</v>
      </c>
      <c r="J8" s="61">
        <v>0</v>
      </c>
      <c r="K8" s="61">
        <v>0</v>
      </c>
      <c r="L8" s="61">
        <v>0</v>
      </c>
      <c r="M8" s="94">
        <f t="shared" si="0"/>
        <v>0</v>
      </c>
    </row>
    <row r="9" spans="1:23" ht="30" x14ac:dyDescent="0.2">
      <c r="A9" s="12" t="s">
        <v>263</v>
      </c>
      <c r="B9" s="13">
        <v>4</v>
      </c>
      <c r="C9" s="95">
        <f>C6+C7+C8</f>
        <v>3076316</v>
      </c>
      <c r="D9" s="95">
        <f t="shared" ref="D9:L9" si="1">D6+D7+D8</f>
        <v>1839562</v>
      </c>
      <c r="E9" s="95">
        <f t="shared" si="1"/>
        <v>305</v>
      </c>
      <c r="F9" s="95">
        <f t="shared" si="1"/>
        <v>70169</v>
      </c>
      <c r="G9" s="95">
        <f t="shared" si="1"/>
        <v>815878</v>
      </c>
      <c r="H9" s="95">
        <f t="shared" si="1"/>
        <v>0</v>
      </c>
      <c r="I9" s="95">
        <f t="shared" si="1"/>
        <v>0</v>
      </c>
      <c r="J9" s="95">
        <f t="shared" si="1"/>
        <v>-7</v>
      </c>
      <c r="K9" s="95">
        <f t="shared" si="1"/>
        <v>16900</v>
      </c>
      <c r="L9" s="95">
        <f t="shared" si="1"/>
        <v>0</v>
      </c>
      <c r="M9" s="95">
        <f t="shared" si="0"/>
        <v>5819123</v>
      </c>
    </row>
    <row r="10" spans="1:23" ht="15" x14ac:dyDescent="0.2">
      <c r="A10" s="17" t="s">
        <v>161</v>
      </c>
      <c r="B10" s="11">
        <v>5</v>
      </c>
      <c r="C10" s="61">
        <v>0</v>
      </c>
      <c r="D10" s="61">
        <v>0</v>
      </c>
      <c r="E10" s="61">
        <v>0</v>
      </c>
      <c r="F10" s="61">
        <v>0</v>
      </c>
      <c r="G10" s="61">
        <v>0</v>
      </c>
      <c r="H10" s="61">
        <v>0</v>
      </c>
      <c r="I10" s="61">
        <v>0</v>
      </c>
      <c r="J10" s="61">
        <v>0</v>
      </c>
      <c r="K10" s="61">
        <v>136203</v>
      </c>
      <c r="L10" s="61">
        <v>0</v>
      </c>
      <c r="M10" s="94">
        <f t="shared" si="0"/>
        <v>136203</v>
      </c>
    </row>
    <row r="11" spans="1:23" ht="42.75" x14ac:dyDescent="0.2">
      <c r="A11" s="17" t="s">
        <v>162</v>
      </c>
      <c r="B11" s="11">
        <v>6</v>
      </c>
      <c r="C11" s="61">
        <v>0</v>
      </c>
      <c r="D11" s="61">
        <v>0</v>
      </c>
      <c r="E11" s="61">
        <v>0</v>
      </c>
      <c r="F11" s="61">
        <v>91872</v>
      </c>
      <c r="G11" s="61">
        <v>0</v>
      </c>
      <c r="H11" s="61">
        <v>0</v>
      </c>
      <c r="I11" s="61">
        <v>0</v>
      </c>
      <c r="J11" s="61">
        <v>0</v>
      </c>
      <c r="K11" s="61">
        <v>0</v>
      </c>
      <c r="L11" s="61">
        <v>0</v>
      </c>
      <c r="M11" s="94">
        <f t="shared" si="0"/>
        <v>91872</v>
      </c>
    </row>
    <row r="12" spans="1:23" ht="15" x14ac:dyDescent="0.2">
      <c r="A12" s="17" t="s">
        <v>163</v>
      </c>
      <c r="B12" s="11">
        <v>7</v>
      </c>
      <c r="C12" s="61">
        <v>0</v>
      </c>
      <c r="D12" s="61">
        <v>0</v>
      </c>
      <c r="E12" s="61">
        <v>0</v>
      </c>
      <c r="F12" s="61">
        <v>0</v>
      </c>
      <c r="G12" s="61">
        <v>0</v>
      </c>
      <c r="H12" s="61">
        <v>0</v>
      </c>
      <c r="I12" s="61">
        <v>0</v>
      </c>
      <c r="J12" s="61">
        <v>16900</v>
      </c>
      <c r="K12" s="61">
        <v>-16900</v>
      </c>
      <c r="L12" s="61">
        <v>0</v>
      </c>
      <c r="M12" s="94">
        <f t="shared" si="0"/>
        <v>0</v>
      </c>
    </row>
    <row r="13" spans="1:23" ht="45" x14ac:dyDescent="0.2">
      <c r="A13" s="12" t="s">
        <v>164</v>
      </c>
      <c r="B13" s="13">
        <v>8</v>
      </c>
      <c r="C13" s="95">
        <f>C10+C11+C12</f>
        <v>0</v>
      </c>
      <c r="D13" s="95">
        <f t="shared" ref="D13:L13" si="2">D10+D11+D12</f>
        <v>0</v>
      </c>
      <c r="E13" s="95">
        <f t="shared" si="2"/>
        <v>0</v>
      </c>
      <c r="F13" s="95">
        <f t="shared" si="2"/>
        <v>91872</v>
      </c>
      <c r="G13" s="95">
        <f t="shared" si="2"/>
        <v>0</v>
      </c>
      <c r="H13" s="95">
        <f t="shared" si="2"/>
        <v>0</v>
      </c>
      <c r="I13" s="95">
        <f t="shared" si="2"/>
        <v>0</v>
      </c>
      <c r="J13" s="95">
        <f t="shared" si="2"/>
        <v>16900</v>
      </c>
      <c r="K13" s="95">
        <f t="shared" si="2"/>
        <v>119303</v>
      </c>
      <c r="L13" s="95">
        <f t="shared" si="2"/>
        <v>0</v>
      </c>
      <c r="M13" s="95">
        <f t="shared" si="0"/>
        <v>228075</v>
      </c>
    </row>
    <row r="14" spans="1:23" ht="15" x14ac:dyDescent="0.2">
      <c r="A14" s="17" t="s">
        <v>165</v>
      </c>
      <c r="B14" s="11">
        <v>9</v>
      </c>
      <c r="C14" s="61">
        <v>-1</v>
      </c>
      <c r="D14" s="61">
        <v>1</v>
      </c>
      <c r="E14" s="61">
        <v>0</v>
      </c>
      <c r="F14" s="61">
        <v>0</v>
      </c>
      <c r="G14" s="61">
        <v>0</v>
      </c>
      <c r="H14" s="61">
        <v>0</v>
      </c>
      <c r="I14" s="61">
        <v>0</v>
      </c>
      <c r="J14" s="61">
        <v>0</v>
      </c>
      <c r="K14" s="61">
        <v>0</v>
      </c>
      <c r="L14" s="61">
        <v>0</v>
      </c>
      <c r="M14" s="94">
        <f t="shared" si="0"/>
        <v>0</v>
      </c>
    </row>
    <row r="15" spans="1:23" ht="15" x14ac:dyDescent="0.2">
      <c r="A15" s="17" t="s">
        <v>166</v>
      </c>
      <c r="B15" s="14">
        <v>10</v>
      </c>
      <c r="C15" s="61">
        <v>0</v>
      </c>
      <c r="D15" s="61">
        <v>0</v>
      </c>
      <c r="E15" s="61">
        <v>0</v>
      </c>
      <c r="F15" s="61">
        <v>0</v>
      </c>
      <c r="G15" s="61">
        <v>0</v>
      </c>
      <c r="H15" s="61">
        <v>0</v>
      </c>
      <c r="I15" s="61">
        <v>0</v>
      </c>
      <c r="J15" s="61">
        <v>0</v>
      </c>
      <c r="K15" s="61">
        <v>0</v>
      </c>
      <c r="L15" s="61">
        <v>0</v>
      </c>
      <c r="M15" s="94">
        <f t="shared" si="0"/>
        <v>0</v>
      </c>
    </row>
    <row r="16" spans="1:23" ht="15" x14ac:dyDescent="0.2">
      <c r="A16" s="17" t="s">
        <v>167</v>
      </c>
      <c r="B16" s="14">
        <v>11</v>
      </c>
      <c r="C16" s="61">
        <v>0</v>
      </c>
      <c r="D16" s="61">
        <v>1270</v>
      </c>
      <c r="E16" s="61">
        <v>5182</v>
      </c>
      <c r="F16" s="61">
        <v>0</v>
      </c>
      <c r="G16" s="61">
        <v>0</v>
      </c>
      <c r="H16" s="61">
        <v>0</v>
      </c>
      <c r="I16" s="61">
        <v>0</v>
      </c>
      <c r="J16" s="61">
        <v>-8446</v>
      </c>
      <c r="K16" s="61">
        <v>0</v>
      </c>
      <c r="L16" s="61">
        <v>0</v>
      </c>
      <c r="M16" s="94">
        <f t="shared" si="0"/>
        <v>-1994</v>
      </c>
    </row>
    <row r="17" spans="1:13" ht="15" x14ac:dyDescent="0.2">
      <c r="A17" s="17" t="s">
        <v>168</v>
      </c>
      <c r="B17" s="14">
        <v>12</v>
      </c>
      <c r="C17" s="61">
        <v>0</v>
      </c>
      <c r="D17" s="61">
        <v>0</v>
      </c>
      <c r="E17" s="61">
        <v>-17256</v>
      </c>
      <c r="F17" s="61">
        <v>0</v>
      </c>
      <c r="G17" s="61">
        <v>0</v>
      </c>
      <c r="H17" s="61">
        <v>0</v>
      </c>
      <c r="I17" s="61">
        <v>0</v>
      </c>
      <c r="J17" s="61">
        <v>0</v>
      </c>
      <c r="K17" s="61">
        <v>0</v>
      </c>
      <c r="L17" s="61">
        <v>0</v>
      </c>
      <c r="M17" s="94">
        <f t="shared" si="0"/>
        <v>-17256</v>
      </c>
    </row>
    <row r="18" spans="1:13" ht="15" x14ac:dyDescent="0.2">
      <c r="A18" s="12" t="s">
        <v>264</v>
      </c>
      <c r="B18" s="15">
        <v>13</v>
      </c>
      <c r="C18" s="95">
        <f>C17+C16+C15+C14+C13+C9</f>
        <v>3076315</v>
      </c>
      <c r="D18" s="95">
        <f t="shared" ref="D18:L18" si="3">D17+D16+D15+D14+D13+D9</f>
        <v>1840833</v>
      </c>
      <c r="E18" s="95">
        <f t="shared" si="3"/>
        <v>-11769</v>
      </c>
      <c r="F18" s="95">
        <f t="shared" si="3"/>
        <v>162041</v>
      </c>
      <c r="G18" s="95">
        <f t="shared" si="3"/>
        <v>815878</v>
      </c>
      <c r="H18" s="95">
        <f t="shared" si="3"/>
        <v>0</v>
      </c>
      <c r="I18" s="95">
        <f t="shared" si="3"/>
        <v>0</v>
      </c>
      <c r="J18" s="95">
        <f t="shared" si="3"/>
        <v>8447</v>
      </c>
      <c r="K18" s="95">
        <f t="shared" si="3"/>
        <v>136203</v>
      </c>
      <c r="L18" s="95">
        <f t="shared" si="3"/>
        <v>0</v>
      </c>
      <c r="M18" s="95">
        <f t="shared" si="0"/>
        <v>6027948</v>
      </c>
    </row>
    <row r="19" spans="1:13" ht="15" x14ac:dyDescent="0.2">
      <c r="A19" s="9" t="s">
        <v>265</v>
      </c>
      <c r="B19" s="16">
        <v>14</v>
      </c>
      <c r="C19" s="61">
        <v>3076315</v>
      </c>
      <c r="D19" s="61">
        <v>1840833</v>
      </c>
      <c r="E19" s="61">
        <v>-11769</v>
      </c>
      <c r="F19" s="61">
        <v>162041</v>
      </c>
      <c r="G19" s="61">
        <v>815878</v>
      </c>
      <c r="H19" s="61">
        <v>0</v>
      </c>
      <c r="I19" s="61">
        <v>0</v>
      </c>
      <c r="J19" s="61">
        <v>8447</v>
      </c>
      <c r="K19" s="61">
        <v>136203</v>
      </c>
      <c r="L19" s="61">
        <v>0</v>
      </c>
      <c r="M19" s="94">
        <f t="shared" si="0"/>
        <v>6027948</v>
      </c>
    </row>
    <row r="20" spans="1:13" ht="15" x14ac:dyDescent="0.2">
      <c r="A20" s="17" t="s">
        <v>159</v>
      </c>
      <c r="B20" s="5">
        <v>15</v>
      </c>
      <c r="C20" s="61">
        <v>0</v>
      </c>
      <c r="D20" s="61">
        <v>0</v>
      </c>
      <c r="E20" s="61">
        <v>0</v>
      </c>
      <c r="F20" s="61">
        <v>0</v>
      </c>
      <c r="G20" s="61">
        <v>0</v>
      </c>
      <c r="H20" s="61">
        <v>0</v>
      </c>
      <c r="I20" s="61">
        <v>0</v>
      </c>
      <c r="J20" s="61">
        <v>0</v>
      </c>
      <c r="K20" s="61">
        <v>0</v>
      </c>
      <c r="L20" s="61">
        <v>0</v>
      </c>
      <c r="M20" s="94">
        <f t="shared" si="0"/>
        <v>0</v>
      </c>
    </row>
    <row r="21" spans="1:13" ht="15" x14ac:dyDescent="0.2">
      <c r="A21" s="17" t="s">
        <v>160</v>
      </c>
      <c r="B21" s="5">
        <v>16</v>
      </c>
      <c r="C21" s="61">
        <v>0</v>
      </c>
      <c r="D21" s="61">
        <v>0</v>
      </c>
      <c r="E21" s="61">
        <v>0</v>
      </c>
      <c r="F21" s="61">
        <v>0</v>
      </c>
      <c r="G21" s="61">
        <v>0</v>
      </c>
      <c r="H21" s="61">
        <v>0</v>
      </c>
      <c r="I21" s="61">
        <v>0</v>
      </c>
      <c r="J21" s="61">
        <v>0</v>
      </c>
      <c r="K21" s="61">
        <v>0</v>
      </c>
      <c r="L21" s="61">
        <v>0</v>
      </c>
      <c r="M21" s="94">
        <f t="shared" si="0"/>
        <v>0</v>
      </c>
    </row>
    <row r="22" spans="1:13" ht="30" x14ac:dyDescent="0.2">
      <c r="A22" s="12" t="s">
        <v>266</v>
      </c>
      <c r="B22" s="18">
        <v>17</v>
      </c>
      <c r="C22" s="95">
        <f>C19+C20+C21</f>
        <v>3076315</v>
      </c>
      <c r="D22" s="95">
        <f t="shared" ref="D22:L22" si="4">D19+D20+D21</f>
        <v>1840833</v>
      </c>
      <c r="E22" s="95">
        <f t="shared" si="4"/>
        <v>-11769</v>
      </c>
      <c r="F22" s="95">
        <f t="shared" si="4"/>
        <v>162041</v>
      </c>
      <c r="G22" s="95">
        <f t="shared" si="4"/>
        <v>815878</v>
      </c>
      <c r="H22" s="95">
        <f t="shared" si="4"/>
        <v>0</v>
      </c>
      <c r="I22" s="95">
        <f t="shared" si="4"/>
        <v>0</v>
      </c>
      <c r="J22" s="95">
        <f t="shared" si="4"/>
        <v>8447</v>
      </c>
      <c r="K22" s="95">
        <f t="shared" si="4"/>
        <v>136203</v>
      </c>
      <c r="L22" s="95">
        <f t="shared" si="4"/>
        <v>0</v>
      </c>
      <c r="M22" s="95">
        <f t="shared" si="0"/>
        <v>6027948</v>
      </c>
    </row>
    <row r="23" spans="1:13" ht="15" x14ac:dyDescent="0.2">
      <c r="A23" s="17" t="s">
        <v>161</v>
      </c>
      <c r="B23" s="5">
        <v>18</v>
      </c>
      <c r="C23" s="61">
        <v>0</v>
      </c>
      <c r="D23" s="61">
        <v>0</v>
      </c>
      <c r="E23" s="61">
        <v>0</v>
      </c>
      <c r="F23" s="61">
        <v>0</v>
      </c>
      <c r="G23" s="61">
        <v>0</v>
      </c>
      <c r="H23" s="61">
        <v>0</v>
      </c>
      <c r="I23" s="61">
        <v>0</v>
      </c>
      <c r="J23" s="61">
        <v>0</v>
      </c>
      <c r="K23" s="61">
        <v>38461</v>
      </c>
      <c r="L23" s="61">
        <v>0</v>
      </c>
      <c r="M23" s="94">
        <f t="shared" si="0"/>
        <v>38461</v>
      </c>
    </row>
    <row r="24" spans="1:13" ht="42.75" x14ac:dyDescent="0.2">
      <c r="A24" s="17" t="s">
        <v>162</v>
      </c>
      <c r="B24" s="5">
        <v>19</v>
      </c>
      <c r="C24" s="61">
        <v>0</v>
      </c>
      <c r="D24" s="61">
        <v>0</v>
      </c>
      <c r="E24" s="61">
        <v>0</v>
      </c>
      <c r="F24" s="61">
        <v>0</v>
      </c>
      <c r="G24" s="61">
        <v>0</v>
      </c>
      <c r="H24" s="61">
        <v>0</v>
      </c>
      <c r="I24" s="61">
        <v>0</v>
      </c>
      <c r="J24" s="61">
        <v>0</v>
      </c>
      <c r="K24" s="61">
        <v>0</v>
      </c>
      <c r="L24" s="61">
        <v>0</v>
      </c>
      <c r="M24" s="94">
        <f t="shared" si="0"/>
        <v>0</v>
      </c>
    </row>
    <row r="25" spans="1:13" ht="15" x14ac:dyDescent="0.2">
      <c r="A25" s="17" t="s">
        <v>163</v>
      </c>
      <c r="B25" s="5">
        <v>20</v>
      </c>
      <c r="C25" s="61">
        <v>0</v>
      </c>
      <c r="D25" s="61">
        <v>0</v>
      </c>
      <c r="E25" s="61">
        <v>0</v>
      </c>
      <c r="F25" s="61">
        <v>0</v>
      </c>
      <c r="G25" s="61">
        <v>0</v>
      </c>
      <c r="H25" s="61">
        <v>0</v>
      </c>
      <c r="I25" s="61">
        <v>0</v>
      </c>
      <c r="J25" s="61">
        <v>0</v>
      </c>
      <c r="K25" s="61">
        <v>0</v>
      </c>
      <c r="L25" s="61">
        <v>0</v>
      </c>
      <c r="M25" s="94">
        <f t="shared" si="0"/>
        <v>0</v>
      </c>
    </row>
    <row r="26" spans="1:13" ht="30" x14ac:dyDescent="0.2">
      <c r="A26" s="12" t="s">
        <v>169</v>
      </c>
      <c r="B26" s="18">
        <v>21</v>
      </c>
      <c r="C26" s="95">
        <f>C23+C24+C25</f>
        <v>0</v>
      </c>
      <c r="D26" s="95">
        <f t="shared" ref="D26:L26" si="5">D23+D24+D25</f>
        <v>0</v>
      </c>
      <c r="E26" s="95">
        <f t="shared" si="5"/>
        <v>0</v>
      </c>
      <c r="F26" s="95">
        <f t="shared" si="5"/>
        <v>0</v>
      </c>
      <c r="G26" s="95">
        <f t="shared" si="5"/>
        <v>0</v>
      </c>
      <c r="H26" s="95">
        <f t="shared" si="5"/>
        <v>0</v>
      </c>
      <c r="I26" s="95">
        <f t="shared" si="5"/>
        <v>0</v>
      </c>
      <c r="J26" s="95">
        <f t="shared" si="5"/>
        <v>0</v>
      </c>
      <c r="K26" s="95">
        <f t="shared" si="5"/>
        <v>38461</v>
      </c>
      <c r="L26" s="95">
        <f t="shared" si="5"/>
        <v>0</v>
      </c>
      <c r="M26" s="95">
        <f t="shared" si="0"/>
        <v>38461</v>
      </c>
    </row>
    <row r="27" spans="1:13" ht="15" x14ac:dyDescent="0.2">
      <c r="A27" s="17" t="s">
        <v>165</v>
      </c>
      <c r="B27" s="5">
        <v>22</v>
      </c>
      <c r="C27" s="61">
        <v>0</v>
      </c>
      <c r="D27" s="61">
        <v>0</v>
      </c>
      <c r="E27" s="61">
        <v>0</v>
      </c>
      <c r="F27" s="61">
        <v>0</v>
      </c>
      <c r="G27" s="61">
        <v>0</v>
      </c>
      <c r="H27" s="61">
        <v>0</v>
      </c>
      <c r="I27" s="61">
        <v>0</v>
      </c>
      <c r="J27" s="61">
        <v>0</v>
      </c>
      <c r="K27" s="61">
        <v>0</v>
      </c>
      <c r="L27" s="61">
        <v>0</v>
      </c>
      <c r="M27" s="94">
        <f t="shared" si="0"/>
        <v>0</v>
      </c>
    </row>
    <row r="28" spans="1:13" ht="15" x14ac:dyDescent="0.2">
      <c r="A28" s="17" t="s">
        <v>166</v>
      </c>
      <c r="B28" s="5">
        <v>23</v>
      </c>
      <c r="C28" s="61">
        <v>0</v>
      </c>
      <c r="D28" s="61">
        <v>0</v>
      </c>
      <c r="E28" s="61">
        <v>0</v>
      </c>
      <c r="F28" s="61">
        <v>0</v>
      </c>
      <c r="G28" s="61">
        <v>0</v>
      </c>
      <c r="H28" s="61">
        <v>0</v>
      </c>
      <c r="I28" s="61">
        <v>0</v>
      </c>
      <c r="J28" s="61">
        <v>0</v>
      </c>
      <c r="K28" s="61">
        <v>0</v>
      </c>
      <c r="L28" s="61">
        <v>0</v>
      </c>
      <c r="M28" s="94">
        <f t="shared" si="0"/>
        <v>0</v>
      </c>
    </row>
    <row r="29" spans="1:13" ht="15" x14ac:dyDescent="0.2">
      <c r="A29" s="17" t="s">
        <v>167</v>
      </c>
      <c r="B29" s="5">
        <v>24</v>
      </c>
      <c r="C29" s="61">
        <v>0</v>
      </c>
      <c r="D29" s="61">
        <v>0</v>
      </c>
      <c r="E29" s="61">
        <v>0</v>
      </c>
      <c r="F29" s="61">
        <v>0</v>
      </c>
      <c r="G29" s="61">
        <v>0</v>
      </c>
      <c r="H29" s="61">
        <v>0</v>
      </c>
      <c r="I29" s="61">
        <v>0</v>
      </c>
      <c r="J29" s="61">
        <v>-115893</v>
      </c>
      <c r="K29" s="61">
        <v>0</v>
      </c>
      <c r="L29" s="61">
        <v>0</v>
      </c>
      <c r="M29" s="94">
        <f t="shared" si="0"/>
        <v>-115893</v>
      </c>
    </row>
    <row r="30" spans="1:13" ht="15" x14ac:dyDescent="0.2">
      <c r="A30" s="17" t="s">
        <v>168</v>
      </c>
      <c r="B30" s="5">
        <v>25</v>
      </c>
      <c r="C30" s="61">
        <v>0</v>
      </c>
      <c r="D30" s="61">
        <v>0</v>
      </c>
      <c r="E30" s="61">
        <v>0</v>
      </c>
      <c r="F30" s="61">
        <v>0</v>
      </c>
      <c r="G30" s="61">
        <v>0</v>
      </c>
      <c r="H30" s="61">
        <v>0</v>
      </c>
      <c r="I30" s="61">
        <v>0</v>
      </c>
      <c r="J30" s="61">
        <v>136203</v>
      </c>
      <c r="K30" s="61">
        <v>-136203</v>
      </c>
      <c r="L30" s="61">
        <v>0</v>
      </c>
      <c r="M30" s="94">
        <f t="shared" si="0"/>
        <v>0</v>
      </c>
    </row>
    <row r="31" spans="1:13" ht="15" x14ac:dyDescent="0.2">
      <c r="A31" s="12" t="s">
        <v>267</v>
      </c>
      <c r="B31" s="18">
        <v>26</v>
      </c>
      <c r="C31" s="95">
        <f>C30+C29+C28+C27+C26+C22</f>
        <v>3076315</v>
      </c>
      <c r="D31" s="95">
        <f t="shared" ref="D31:L31" si="6">D30+D29+D28+D27+D26+D22</f>
        <v>1840833</v>
      </c>
      <c r="E31" s="95">
        <f t="shared" si="6"/>
        <v>-11769</v>
      </c>
      <c r="F31" s="95">
        <f t="shared" si="6"/>
        <v>162041</v>
      </c>
      <c r="G31" s="95">
        <f t="shared" si="6"/>
        <v>815878</v>
      </c>
      <c r="H31" s="95">
        <f t="shared" si="6"/>
        <v>0</v>
      </c>
      <c r="I31" s="95">
        <f t="shared" si="6"/>
        <v>0</v>
      </c>
      <c r="J31" s="95">
        <f t="shared" si="6"/>
        <v>28757</v>
      </c>
      <c r="K31" s="95">
        <f t="shared" si="6"/>
        <v>38461</v>
      </c>
      <c r="L31" s="95">
        <f t="shared" si="6"/>
        <v>0</v>
      </c>
      <c r="M31" s="95">
        <f t="shared" si="0"/>
        <v>5950516</v>
      </c>
    </row>
  </sheetData>
  <protectedRanges>
    <protectedRange sqref="F2" name="Range1_1"/>
    <protectedRange sqref="H2" name="Range1"/>
  </protectedRanges>
  <mergeCells count="7">
    <mergeCell ref="L3:L4"/>
    <mergeCell ref="M3:M4"/>
    <mergeCell ref="A3:A4"/>
    <mergeCell ref="B3:B4"/>
    <mergeCell ref="A1:K1"/>
    <mergeCell ref="D2:E2"/>
    <mergeCell ref="C3:K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Pogrešan unos" error="Mogu se unijeti samo cjelobrojne pozitivne vrijednosti."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Pogrešan unos" error="Mogu se unijeti samo cjelobrojne vrijednosti."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Pogrešan unos" error="Mogu se unijeti samo cjelobrojne vrijednosti."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5" right="0.75" top="1" bottom="1" header="0.5" footer="0.5"/>
  <pageSetup paperSize="9" scale="39" orientation="landscape" r:id="rId1"/>
  <headerFooter alignWithMargins="0"/>
  <ignoredErrors>
    <ignoredError sqref="C9:L9 C13:L13 C18:L18 C22:L22 C26:L26"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J162"/>
  <sheetViews>
    <sheetView tabSelected="1" zoomScale="71" zoomScaleNormal="71" workbookViewId="0">
      <selection activeCell="J142" sqref="J142"/>
    </sheetView>
  </sheetViews>
  <sheetFormatPr defaultRowHeight="12.75" x14ac:dyDescent="0.2"/>
  <cols>
    <col min="2" max="2" width="9.140625" customWidth="1"/>
    <col min="3" max="3" width="28.7109375" customWidth="1"/>
    <col min="4" max="4" width="10" bestFit="1" customWidth="1"/>
    <col min="6" max="6" width="62.5703125" bestFit="1" customWidth="1"/>
    <col min="7" max="7" width="5" bestFit="1" customWidth="1"/>
    <col min="8" max="8" width="10" bestFit="1" customWidth="1"/>
    <col min="10" max="10" width="164.140625" customWidth="1"/>
  </cols>
  <sheetData>
    <row r="1" spans="1:10" x14ac:dyDescent="0.2">
      <c r="A1" s="213" t="s">
        <v>288</v>
      </c>
      <c r="B1" s="214"/>
      <c r="C1" s="214"/>
      <c r="D1" s="214"/>
      <c r="E1" s="214"/>
      <c r="F1" s="214"/>
      <c r="G1" s="214"/>
      <c r="H1" s="214"/>
      <c r="I1" s="214"/>
      <c r="J1" s="214"/>
    </row>
    <row r="2" spans="1:10" x14ac:dyDescent="0.2">
      <c r="A2" s="214"/>
      <c r="B2" s="214"/>
      <c r="C2" s="214"/>
      <c r="D2" s="214"/>
      <c r="E2" s="214"/>
      <c r="F2" s="214"/>
      <c r="G2" s="214"/>
      <c r="H2" s="214"/>
      <c r="I2" s="214"/>
      <c r="J2" s="214"/>
    </row>
    <row r="3" spans="1:10" x14ac:dyDescent="0.2">
      <c r="A3" s="214"/>
      <c r="B3" s="214"/>
      <c r="C3" s="214"/>
      <c r="D3" s="214"/>
      <c r="E3" s="214"/>
      <c r="F3" s="214"/>
      <c r="G3" s="214"/>
      <c r="H3" s="214"/>
      <c r="I3" s="214"/>
      <c r="J3" s="214"/>
    </row>
    <row r="4" spans="1:10" x14ac:dyDescent="0.2">
      <c r="A4" s="214"/>
      <c r="B4" s="214"/>
      <c r="C4" s="214"/>
      <c r="D4" s="214"/>
      <c r="E4" s="214"/>
      <c r="F4" s="214"/>
      <c r="G4" s="214"/>
      <c r="H4" s="214"/>
      <c r="I4" s="214"/>
      <c r="J4" s="214"/>
    </row>
    <row r="5" spans="1:10" x14ac:dyDescent="0.2">
      <c r="A5" s="214"/>
      <c r="B5" s="214"/>
      <c r="C5" s="214"/>
      <c r="D5" s="214"/>
      <c r="E5" s="214"/>
      <c r="F5" s="214"/>
      <c r="G5" s="214"/>
      <c r="H5" s="214"/>
      <c r="I5" s="214"/>
      <c r="J5" s="214"/>
    </row>
    <row r="6" spans="1:10" x14ac:dyDescent="0.2">
      <c r="A6" s="214"/>
      <c r="B6" s="214"/>
      <c r="C6" s="214"/>
      <c r="D6" s="214"/>
      <c r="E6" s="214"/>
      <c r="F6" s="214"/>
      <c r="G6" s="214"/>
      <c r="H6" s="214"/>
      <c r="I6" s="214"/>
      <c r="J6" s="214"/>
    </row>
    <row r="7" spans="1:10" x14ac:dyDescent="0.2">
      <c r="A7" s="214"/>
      <c r="B7" s="214"/>
      <c r="C7" s="214"/>
      <c r="D7" s="214"/>
      <c r="E7" s="214"/>
      <c r="F7" s="214"/>
      <c r="G7" s="214"/>
      <c r="H7" s="214"/>
      <c r="I7" s="214"/>
      <c r="J7" s="214"/>
    </row>
    <row r="8" spans="1:10" x14ac:dyDescent="0.2">
      <c r="A8" s="214"/>
      <c r="B8" s="214"/>
      <c r="C8" s="214"/>
      <c r="D8" s="214"/>
      <c r="E8" s="214"/>
      <c r="F8" s="214"/>
      <c r="G8" s="214"/>
      <c r="H8" s="214"/>
      <c r="I8" s="214"/>
      <c r="J8" s="214"/>
    </row>
    <row r="9" spans="1:10" x14ac:dyDescent="0.2">
      <c r="A9" s="214"/>
      <c r="B9" s="214"/>
      <c r="C9" s="214"/>
      <c r="D9" s="214"/>
      <c r="E9" s="214"/>
      <c r="F9" s="214"/>
      <c r="G9" s="214"/>
      <c r="H9" s="214"/>
      <c r="I9" s="214"/>
      <c r="J9" s="214"/>
    </row>
    <row r="10" spans="1:10" x14ac:dyDescent="0.2">
      <c r="A10" s="214"/>
      <c r="B10" s="214"/>
      <c r="C10" s="214"/>
      <c r="D10" s="214"/>
      <c r="E10" s="214"/>
      <c r="F10" s="214"/>
      <c r="G10" s="214"/>
      <c r="H10" s="214"/>
      <c r="I10" s="214"/>
      <c r="J10" s="214"/>
    </row>
    <row r="11" spans="1:10" x14ac:dyDescent="0.2">
      <c r="A11" s="214"/>
      <c r="B11" s="214"/>
      <c r="C11" s="214"/>
      <c r="D11" s="214"/>
      <c r="E11" s="214"/>
      <c r="F11" s="214"/>
      <c r="G11" s="214"/>
      <c r="H11" s="214"/>
      <c r="I11" s="214"/>
      <c r="J11" s="214"/>
    </row>
    <row r="12" spans="1:10" x14ac:dyDescent="0.2">
      <c r="A12" s="214"/>
      <c r="B12" s="214"/>
      <c r="C12" s="214"/>
      <c r="D12" s="214"/>
      <c r="E12" s="214"/>
      <c r="F12" s="214"/>
      <c r="G12" s="214"/>
      <c r="H12" s="214"/>
      <c r="I12" s="214"/>
      <c r="J12" s="214"/>
    </row>
    <row r="13" spans="1:10" x14ac:dyDescent="0.2">
      <c r="A13" s="214"/>
      <c r="B13" s="214"/>
      <c r="C13" s="214"/>
      <c r="D13" s="214"/>
      <c r="E13" s="214"/>
      <c r="F13" s="214"/>
      <c r="G13" s="214"/>
      <c r="H13" s="214"/>
      <c r="I13" s="214"/>
      <c r="J13" s="214"/>
    </row>
    <row r="14" spans="1:10" x14ac:dyDescent="0.2">
      <c r="A14" s="214"/>
      <c r="B14" s="214"/>
      <c r="C14" s="214"/>
      <c r="D14" s="214"/>
      <c r="E14" s="214"/>
      <c r="F14" s="214"/>
      <c r="G14" s="214"/>
      <c r="H14" s="214"/>
      <c r="I14" s="214"/>
      <c r="J14" s="214"/>
    </row>
    <row r="15" spans="1:10" x14ac:dyDescent="0.2">
      <c r="A15" s="214"/>
      <c r="B15" s="214"/>
      <c r="C15" s="214"/>
      <c r="D15" s="214"/>
      <c r="E15" s="214"/>
      <c r="F15" s="214"/>
      <c r="G15" s="214"/>
      <c r="H15" s="214"/>
      <c r="I15" s="214"/>
      <c r="J15" s="214"/>
    </row>
    <row r="16" spans="1:10" x14ac:dyDescent="0.2">
      <c r="A16" s="214"/>
      <c r="B16" s="214"/>
      <c r="C16" s="214"/>
      <c r="D16" s="214"/>
      <c r="E16" s="214"/>
      <c r="F16" s="214"/>
      <c r="G16" s="214"/>
      <c r="H16" s="214"/>
      <c r="I16" s="214"/>
      <c r="J16" s="214"/>
    </row>
    <row r="17" spans="1:10" x14ac:dyDescent="0.2">
      <c r="A17" s="214"/>
      <c r="B17" s="214"/>
      <c r="C17" s="214"/>
      <c r="D17" s="214"/>
      <c r="E17" s="214"/>
      <c r="F17" s="214"/>
      <c r="G17" s="214"/>
      <c r="H17" s="214"/>
      <c r="I17" s="214"/>
      <c r="J17" s="214"/>
    </row>
    <row r="18" spans="1:10" x14ac:dyDescent="0.2">
      <c r="A18" s="214"/>
      <c r="B18" s="214"/>
      <c r="C18" s="214"/>
      <c r="D18" s="214"/>
      <c r="E18" s="214"/>
      <c r="F18" s="214"/>
      <c r="G18" s="214"/>
      <c r="H18" s="214"/>
      <c r="I18" s="214"/>
      <c r="J18" s="214"/>
    </row>
    <row r="19" spans="1:10" x14ac:dyDescent="0.2">
      <c r="A19" s="214"/>
      <c r="B19" s="214"/>
      <c r="C19" s="214"/>
      <c r="D19" s="214"/>
      <c r="E19" s="214"/>
      <c r="F19" s="214"/>
      <c r="G19" s="214"/>
      <c r="H19" s="214"/>
      <c r="I19" s="214"/>
      <c r="J19" s="214"/>
    </row>
    <row r="20" spans="1:10" x14ac:dyDescent="0.2">
      <c r="A20" s="214"/>
      <c r="B20" s="214"/>
      <c r="C20" s="214"/>
      <c r="D20" s="214"/>
      <c r="E20" s="214"/>
      <c r="F20" s="214"/>
      <c r="G20" s="214"/>
      <c r="H20" s="214"/>
      <c r="I20" s="214"/>
      <c r="J20" s="214"/>
    </row>
    <row r="21" spans="1:10" x14ac:dyDescent="0.2">
      <c r="A21" s="214"/>
      <c r="B21" s="214"/>
      <c r="C21" s="214"/>
      <c r="D21" s="214"/>
      <c r="E21" s="214"/>
      <c r="F21" s="214"/>
      <c r="G21" s="214"/>
      <c r="H21" s="214"/>
      <c r="I21" s="214"/>
      <c r="J21" s="214"/>
    </row>
    <row r="22" spans="1:10" x14ac:dyDescent="0.2">
      <c r="A22" s="214"/>
      <c r="B22" s="214"/>
      <c r="C22" s="214"/>
      <c r="D22" s="214"/>
      <c r="E22" s="214"/>
      <c r="F22" s="214"/>
      <c r="G22" s="214"/>
      <c r="H22" s="214"/>
      <c r="I22" s="214"/>
      <c r="J22" s="214"/>
    </row>
    <row r="23" spans="1:10" x14ac:dyDescent="0.2">
      <c r="A23" s="214"/>
      <c r="B23" s="214"/>
      <c r="C23" s="214"/>
      <c r="D23" s="214"/>
      <c r="E23" s="214"/>
      <c r="F23" s="214"/>
      <c r="G23" s="214"/>
      <c r="H23" s="214"/>
      <c r="I23" s="214"/>
      <c r="J23" s="214"/>
    </row>
    <row r="24" spans="1:10" ht="87" customHeight="1" x14ac:dyDescent="0.2">
      <c r="A24" s="214"/>
      <c r="B24" s="214"/>
      <c r="C24" s="214"/>
      <c r="D24" s="214"/>
      <c r="E24" s="214"/>
      <c r="F24" s="214"/>
      <c r="G24" s="214"/>
      <c r="H24" s="214"/>
      <c r="I24" s="214"/>
      <c r="J24" s="214"/>
    </row>
    <row r="25" spans="1:10" ht="94.5" customHeight="1" x14ac:dyDescent="0.2">
      <c r="A25" s="214"/>
      <c r="B25" s="214"/>
      <c r="C25" s="214"/>
      <c r="D25" s="214"/>
      <c r="E25" s="214"/>
      <c r="F25" s="214"/>
      <c r="G25" s="214"/>
      <c r="H25" s="214"/>
      <c r="I25" s="214"/>
      <c r="J25" s="214"/>
    </row>
    <row r="26" spans="1:10" ht="84.75" customHeight="1" x14ac:dyDescent="0.2">
      <c r="A26" s="214"/>
      <c r="B26" s="214"/>
      <c r="C26" s="214"/>
      <c r="D26" s="214"/>
      <c r="E26" s="214"/>
      <c r="F26" s="214"/>
      <c r="G26" s="214"/>
      <c r="H26" s="214"/>
      <c r="I26" s="214"/>
      <c r="J26" s="214"/>
    </row>
    <row r="27" spans="1:10" ht="72.75" customHeight="1" x14ac:dyDescent="0.2">
      <c r="A27" s="214"/>
      <c r="B27" s="214"/>
      <c r="C27" s="214"/>
      <c r="D27" s="214"/>
      <c r="E27" s="214"/>
      <c r="F27" s="214"/>
      <c r="G27" s="214"/>
      <c r="H27" s="214"/>
      <c r="I27" s="214"/>
      <c r="J27" s="214"/>
    </row>
    <row r="28" spans="1:10" ht="70.5" customHeight="1" x14ac:dyDescent="0.2">
      <c r="A28" s="214"/>
      <c r="B28" s="214"/>
      <c r="C28" s="214"/>
      <c r="D28" s="214"/>
      <c r="E28" s="214"/>
      <c r="F28" s="214"/>
      <c r="G28" s="214"/>
      <c r="H28" s="214"/>
      <c r="I28" s="214"/>
      <c r="J28" s="214"/>
    </row>
    <row r="29" spans="1:10" ht="144" customHeight="1" x14ac:dyDescent="0.2">
      <c r="A29" s="214"/>
      <c r="B29" s="214"/>
      <c r="C29" s="214"/>
      <c r="D29" s="214"/>
      <c r="E29" s="214"/>
      <c r="F29" s="214"/>
      <c r="G29" s="214"/>
      <c r="H29" s="214"/>
      <c r="I29" s="214"/>
      <c r="J29" s="214"/>
    </row>
    <row r="30" spans="1:10" ht="109.5" customHeight="1" x14ac:dyDescent="0.2">
      <c r="A30" s="214"/>
      <c r="B30" s="214"/>
      <c r="C30" s="214"/>
      <c r="D30" s="214"/>
      <c r="E30" s="214"/>
      <c r="F30" s="214"/>
      <c r="G30" s="214"/>
      <c r="H30" s="214"/>
      <c r="I30" s="214"/>
      <c r="J30" s="214"/>
    </row>
    <row r="32" spans="1:10" x14ac:dyDescent="0.2">
      <c r="A32" s="215" t="s">
        <v>289</v>
      </c>
      <c r="B32" s="215"/>
      <c r="C32" s="215"/>
      <c r="D32" s="215"/>
      <c r="E32" s="215"/>
      <c r="F32" s="215"/>
      <c r="G32" s="215"/>
      <c r="H32" s="215"/>
      <c r="I32" s="215"/>
      <c r="J32" s="215"/>
    </row>
    <row r="34" spans="2:8" ht="34.5" customHeight="1" x14ac:dyDescent="0.2">
      <c r="B34" s="257" t="s">
        <v>290</v>
      </c>
      <c r="C34" s="257"/>
      <c r="D34" s="146" t="s">
        <v>291</v>
      </c>
      <c r="E34" s="146"/>
      <c r="F34" s="260" t="s">
        <v>292</v>
      </c>
      <c r="G34" s="257" t="s">
        <v>170</v>
      </c>
      <c r="H34" s="96" t="s">
        <v>293</v>
      </c>
    </row>
    <row r="35" spans="2:8" ht="13.5" thickBot="1" x14ac:dyDescent="0.25">
      <c r="B35" s="258"/>
      <c r="C35" s="258"/>
      <c r="D35" s="259"/>
      <c r="E35" s="259"/>
      <c r="F35" s="261"/>
      <c r="G35" s="258"/>
      <c r="H35" s="218" t="s">
        <v>294</v>
      </c>
    </row>
    <row r="36" spans="2:8" ht="15" x14ac:dyDescent="0.25">
      <c r="B36" s="262" t="s">
        <v>36</v>
      </c>
      <c r="C36" s="262"/>
      <c r="D36" s="220"/>
      <c r="E36" s="220"/>
      <c r="F36" s="220"/>
      <c r="G36" s="219"/>
      <c r="H36" s="220"/>
    </row>
    <row r="37" spans="2:8" ht="36.75" thickBot="1" x14ac:dyDescent="0.3">
      <c r="B37" s="257" t="s">
        <v>295</v>
      </c>
      <c r="C37" s="257"/>
      <c r="D37" s="221">
        <v>4498773</v>
      </c>
      <c r="E37" s="219"/>
      <c r="F37" s="217" t="s">
        <v>296</v>
      </c>
      <c r="G37" s="222">
        <v>1</v>
      </c>
      <c r="H37" s="223">
        <v>4498774</v>
      </c>
    </row>
    <row r="38" spans="2:8" ht="24" x14ac:dyDescent="0.25">
      <c r="B38" s="219"/>
      <c r="C38" s="224"/>
      <c r="D38" s="225">
        <v>118368</v>
      </c>
      <c r="E38" s="226"/>
      <c r="F38" s="227" t="s">
        <v>297</v>
      </c>
      <c r="G38" s="228">
        <v>2</v>
      </c>
      <c r="H38" s="229">
        <v>118368</v>
      </c>
    </row>
    <row r="39" spans="2:8" ht="24" x14ac:dyDescent="0.25">
      <c r="B39" s="219"/>
      <c r="C39" s="230" t="s">
        <v>298</v>
      </c>
      <c r="D39" s="231">
        <v>118368</v>
      </c>
      <c r="E39" s="219"/>
      <c r="F39" s="230" t="s">
        <v>15</v>
      </c>
      <c r="G39" s="222">
        <v>2</v>
      </c>
      <c r="H39" s="231">
        <v>118368</v>
      </c>
    </row>
    <row r="40" spans="2:8" ht="15" x14ac:dyDescent="0.25">
      <c r="B40" s="219"/>
      <c r="C40" s="220"/>
      <c r="D40" s="219"/>
      <c r="E40" s="219"/>
      <c r="F40" s="220"/>
      <c r="G40" s="219"/>
      <c r="H40" s="219"/>
    </row>
    <row r="41" spans="2:8" ht="15.75" thickBot="1" x14ac:dyDescent="0.3">
      <c r="B41" s="219"/>
      <c r="C41" s="232"/>
      <c r="D41" s="233">
        <v>118368</v>
      </c>
      <c r="E41" s="234"/>
      <c r="F41" s="235"/>
      <c r="G41" s="236"/>
      <c r="H41" s="237">
        <v>118368</v>
      </c>
    </row>
    <row r="42" spans="2:8" ht="24" x14ac:dyDescent="0.25">
      <c r="B42" s="219"/>
      <c r="C42" s="230"/>
      <c r="D42" s="221">
        <v>315641</v>
      </c>
      <c r="E42" s="238"/>
      <c r="F42" s="217" t="s">
        <v>299</v>
      </c>
      <c r="G42" s="222">
        <v>3</v>
      </c>
      <c r="H42" s="221">
        <v>315642</v>
      </c>
    </row>
    <row r="43" spans="2:8" ht="15" x14ac:dyDescent="0.25">
      <c r="B43" s="219"/>
      <c r="C43" s="239" t="s">
        <v>300</v>
      </c>
      <c r="D43" s="231">
        <v>183130</v>
      </c>
      <c r="E43" s="219"/>
      <c r="F43" s="239" t="s">
        <v>301</v>
      </c>
      <c r="G43" s="240">
        <v>4</v>
      </c>
      <c r="H43" s="231">
        <v>115214</v>
      </c>
    </row>
    <row r="44" spans="2:8" ht="15" x14ac:dyDescent="0.25">
      <c r="B44" s="219"/>
      <c r="C44" s="239" t="s">
        <v>302</v>
      </c>
      <c r="D44" s="231">
        <v>132511</v>
      </c>
      <c r="E44" s="219"/>
      <c r="F44" s="239" t="s">
        <v>303</v>
      </c>
      <c r="G44" s="240">
        <v>5</v>
      </c>
      <c r="H44" s="231">
        <v>121555</v>
      </c>
    </row>
    <row r="45" spans="2:8" ht="24" x14ac:dyDescent="0.25">
      <c r="B45" s="219"/>
      <c r="C45" s="220"/>
      <c r="D45" s="219"/>
      <c r="E45" s="219"/>
      <c r="F45" s="239" t="s">
        <v>304</v>
      </c>
      <c r="G45" s="240">
        <v>6</v>
      </c>
      <c r="H45" s="231">
        <v>68793</v>
      </c>
    </row>
    <row r="46" spans="2:8" ht="24" x14ac:dyDescent="0.25">
      <c r="B46" s="219"/>
      <c r="C46" s="220"/>
      <c r="D46" s="219"/>
      <c r="E46" s="219"/>
      <c r="F46" s="239" t="s">
        <v>305</v>
      </c>
      <c r="G46" s="240">
        <v>7</v>
      </c>
      <c r="H46" s="231">
        <v>10080</v>
      </c>
    </row>
    <row r="47" spans="2:8" ht="15" x14ac:dyDescent="0.25">
      <c r="B47" s="219"/>
      <c r="C47" s="220"/>
      <c r="D47" s="241"/>
      <c r="E47" s="241"/>
      <c r="F47" s="242"/>
      <c r="G47" s="241"/>
      <c r="H47" s="241"/>
    </row>
    <row r="48" spans="2:8" ht="15.75" thickBot="1" x14ac:dyDescent="0.3">
      <c r="B48" s="219"/>
      <c r="C48" s="243"/>
      <c r="D48" s="244"/>
      <c r="E48" s="244"/>
      <c r="F48" s="243"/>
      <c r="G48" s="245"/>
      <c r="H48" s="245"/>
    </row>
    <row r="49" spans="1:10" ht="24" x14ac:dyDescent="0.25">
      <c r="B49" s="219"/>
      <c r="C49" s="220"/>
      <c r="D49" s="221">
        <v>4064764</v>
      </c>
      <c r="E49" s="241"/>
      <c r="F49" s="246" t="s">
        <v>306</v>
      </c>
      <c r="G49" s="241"/>
      <c r="H49" s="221">
        <v>4064764</v>
      </c>
    </row>
    <row r="50" spans="1:10" ht="15" x14ac:dyDescent="0.25">
      <c r="B50" s="219"/>
      <c r="C50" s="239" t="s">
        <v>307</v>
      </c>
      <c r="D50" s="231">
        <v>2538382</v>
      </c>
      <c r="E50" s="241"/>
      <c r="F50" s="263" t="s">
        <v>22</v>
      </c>
      <c r="G50" s="240">
        <v>10</v>
      </c>
      <c r="H50" s="231">
        <v>3882505</v>
      </c>
    </row>
    <row r="51" spans="1:10" ht="24" x14ac:dyDescent="0.25">
      <c r="B51" s="219"/>
      <c r="C51" s="239" t="s">
        <v>308</v>
      </c>
      <c r="D51" s="231">
        <v>1344123</v>
      </c>
      <c r="E51" s="241"/>
      <c r="F51" s="263"/>
      <c r="G51" s="241"/>
      <c r="H51" s="241"/>
    </row>
    <row r="52" spans="1:10" ht="15" x14ac:dyDescent="0.25">
      <c r="B52" s="219"/>
      <c r="C52" s="220"/>
      <c r="D52" s="247">
        <v>3882505</v>
      </c>
      <c r="E52" s="241"/>
      <c r="F52" s="242"/>
      <c r="G52" s="241"/>
      <c r="H52" s="247">
        <v>3882505</v>
      </c>
    </row>
    <row r="53" spans="1:10" ht="48" x14ac:dyDescent="0.25">
      <c r="B53" s="219"/>
      <c r="C53" s="239" t="s">
        <v>309</v>
      </c>
      <c r="D53" s="221">
        <v>33166</v>
      </c>
      <c r="E53" s="241"/>
      <c r="F53" s="246" t="s">
        <v>310</v>
      </c>
      <c r="G53" s="240">
        <v>11</v>
      </c>
      <c r="H53" s="223">
        <v>33166</v>
      </c>
    </row>
    <row r="54" spans="1:10" ht="24" x14ac:dyDescent="0.25">
      <c r="B54" s="219"/>
      <c r="C54" s="239" t="s">
        <v>311</v>
      </c>
      <c r="D54" s="231">
        <v>33166</v>
      </c>
      <c r="E54" s="241"/>
      <c r="F54" s="242"/>
      <c r="G54" s="241"/>
      <c r="H54" s="241"/>
    </row>
    <row r="55" spans="1:10" ht="24.75" thickBot="1" x14ac:dyDescent="0.3">
      <c r="B55" s="219"/>
      <c r="C55" s="239" t="s">
        <v>312</v>
      </c>
      <c r="D55" s="248"/>
      <c r="E55" s="241"/>
      <c r="F55" s="242"/>
      <c r="G55" s="219"/>
      <c r="H55" s="241"/>
    </row>
    <row r="56" spans="1:10" ht="60" x14ac:dyDescent="0.25">
      <c r="B56" s="219"/>
      <c r="C56" s="249" t="s">
        <v>309</v>
      </c>
      <c r="D56" s="221">
        <v>149093</v>
      </c>
      <c r="E56" s="250"/>
      <c r="F56" s="251" t="s">
        <v>224</v>
      </c>
      <c r="G56" s="252">
        <v>12</v>
      </c>
      <c r="H56" s="223">
        <v>149093</v>
      </c>
    </row>
    <row r="57" spans="1:10" ht="15.75" thickBot="1" x14ac:dyDescent="0.3">
      <c r="B57" s="219"/>
      <c r="C57" s="220"/>
      <c r="D57" s="244"/>
      <c r="E57" s="241"/>
      <c r="F57" s="220"/>
      <c r="G57" s="219"/>
      <c r="H57" s="245"/>
    </row>
    <row r="58" spans="1:10" ht="36.75" thickBot="1" x14ac:dyDescent="0.3">
      <c r="B58" s="219"/>
      <c r="C58" s="253" t="s">
        <v>313</v>
      </c>
      <c r="D58" s="248"/>
      <c r="E58" s="254"/>
      <c r="F58" s="255" t="s">
        <v>313</v>
      </c>
      <c r="G58" s="256">
        <v>13</v>
      </c>
      <c r="H58" s="248"/>
    </row>
    <row r="60" spans="1:10" x14ac:dyDescent="0.2">
      <c r="A60" s="264" t="s">
        <v>314</v>
      </c>
      <c r="B60" s="215"/>
      <c r="C60" s="215"/>
      <c r="D60" s="215"/>
      <c r="E60" s="215"/>
      <c r="F60" s="215"/>
      <c r="G60" s="215"/>
      <c r="H60" s="215"/>
      <c r="I60" s="215"/>
      <c r="J60" s="215"/>
    </row>
    <row r="62" spans="1:10" x14ac:dyDescent="0.2">
      <c r="B62" s="277" t="s">
        <v>290</v>
      </c>
      <c r="C62" s="277"/>
      <c r="D62" s="279" t="s">
        <v>291</v>
      </c>
      <c r="E62" s="281"/>
      <c r="F62" s="283" t="s">
        <v>292</v>
      </c>
      <c r="G62" s="281" t="s">
        <v>170</v>
      </c>
      <c r="H62" s="266" t="s">
        <v>293</v>
      </c>
    </row>
    <row r="63" spans="1:10" ht="13.5" thickBot="1" x14ac:dyDescent="0.25">
      <c r="B63" s="278"/>
      <c r="C63" s="278"/>
      <c r="D63" s="280"/>
      <c r="E63" s="282"/>
      <c r="F63" s="284"/>
      <c r="G63" s="282"/>
      <c r="H63" s="267" t="s">
        <v>294</v>
      </c>
    </row>
    <row r="64" spans="1:10" ht="24" x14ac:dyDescent="0.2">
      <c r="B64" s="285" t="s">
        <v>315</v>
      </c>
      <c r="C64" s="285"/>
      <c r="D64" s="221">
        <v>2288594</v>
      </c>
      <c r="E64" s="241"/>
      <c r="F64" s="246" t="s">
        <v>316</v>
      </c>
      <c r="G64" s="240">
        <v>14</v>
      </c>
      <c r="H64" s="221">
        <v>2199337</v>
      </c>
    </row>
    <row r="65" spans="2:8" ht="15" x14ac:dyDescent="0.25">
      <c r="B65" s="219"/>
      <c r="C65" s="220"/>
      <c r="D65" s="221">
        <v>313569</v>
      </c>
      <c r="E65" s="241"/>
      <c r="F65" s="246" t="s">
        <v>317</v>
      </c>
      <c r="G65" s="240">
        <v>15</v>
      </c>
      <c r="H65" s="221">
        <v>292312</v>
      </c>
    </row>
    <row r="66" spans="2:8" ht="24" x14ac:dyDescent="0.25">
      <c r="B66" s="219"/>
      <c r="C66" s="239" t="s">
        <v>318</v>
      </c>
      <c r="D66" s="231">
        <v>313569</v>
      </c>
      <c r="E66" s="241"/>
      <c r="F66" s="239" t="s">
        <v>319</v>
      </c>
      <c r="G66" s="240">
        <v>16</v>
      </c>
      <c r="H66" s="231">
        <v>169092</v>
      </c>
    </row>
    <row r="67" spans="2:8" ht="36" x14ac:dyDescent="0.25">
      <c r="B67" s="219"/>
      <c r="C67" s="239" t="s">
        <v>320</v>
      </c>
      <c r="D67" s="231">
        <v>68000</v>
      </c>
      <c r="E67" s="241"/>
      <c r="F67" s="239" t="s">
        <v>321</v>
      </c>
      <c r="G67" s="240">
        <v>17</v>
      </c>
      <c r="H67" s="240">
        <v>221</v>
      </c>
    </row>
    <row r="68" spans="2:8" ht="36" x14ac:dyDescent="0.25">
      <c r="B68" s="219"/>
      <c r="C68" s="220"/>
      <c r="D68" s="241"/>
      <c r="E68" s="241"/>
      <c r="F68" s="239" t="s">
        <v>322</v>
      </c>
      <c r="G68" s="240">
        <v>18</v>
      </c>
      <c r="H68" s="231">
        <v>9085</v>
      </c>
    </row>
    <row r="69" spans="2:8" ht="36" x14ac:dyDescent="0.25">
      <c r="B69" s="219"/>
      <c r="C69" s="220"/>
      <c r="D69" s="241"/>
      <c r="E69" s="241"/>
      <c r="F69" s="239" t="s">
        <v>323</v>
      </c>
      <c r="G69" s="240">
        <v>19</v>
      </c>
      <c r="H69" s="231">
        <v>22937</v>
      </c>
    </row>
    <row r="70" spans="2:8" ht="15" x14ac:dyDescent="0.25">
      <c r="B70" s="219"/>
      <c r="C70" s="220"/>
      <c r="D70" s="241"/>
      <c r="E70" s="241"/>
      <c r="F70" s="239" t="s">
        <v>324</v>
      </c>
      <c r="G70" s="240">
        <v>20</v>
      </c>
      <c r="H70" s="231">
        <v>90977</v>
      </c>
    </row>
    <row r="71" spans="2:8" ht="15.75" thickBot="1" x14ac:dyDescent="0.3">
      <c r="B71" s="219"/>
      <c r="C71" s="220"/>
      <c r="D71" s="268">
        <v>381569</v>
      </c>
      <c r="E71" s="241"/>
      <c r="F71" s="220"/>
      <c r="G71" s="219"/>
      <c r="H71" s="268">
        <v>292312</v>
      </c>
    </row>
    <row r="72" spans="2:8" ht="24" x14ac:dyDescent="0.25">
      <c r="B72" s="219"/>
      <c r="C72" s="249"/>
      <c r="D72" s="225">
        <v>1810138</v>
      </c>
      <c r="E72" s="250"/>
      <c r="F72" s="251" t="s">
        <v>325</v>
      </c>
      <c r="G72" s="269">
        <v>21</v>
      </c>
      <c r="H72" s="225">
        <v>1810138</v>
      </c>
    </row>
    <row r="73" spans="2:8" ht="48" x14ac:dyDescent="0.25">
      <c r="B73" s="219"/>
      <c r="C73" s="239" t="s">
        <v>326</v>
      </c>
      <c r="D73" s="231">
        <v>953613</v>
      </c>
      <c r="E73" s="270"/>
      <c r="F73" s="239" t="s">
        <v>327</v>
      </c>
      <c r="G73" s="240">
        <v>22</v>
      </c>
      <c r="H73" s="231">
        <v>953613</v>
      </c>
    </row>
    <row r="74" spans="2:8" ht="48" x14ac:dyDescent="0.25">
      <c r="B74" s="219"/>
      <c r="C74" s="239" t="s">
        <v>328</v>
      </c>
      <c r="D74" s="231">
        <v>856525</v>
      </c>
      <c r="E74" s="270"/>
      <c r="F74" s="239" t="s">
        <v>329</v>
      </c>
      <c r="G74" s="240">
        <v>24</v>
      </c>
      <c r="H74" s="231">
        <v>856525</v>
      </c>
    </row>
    <row r="75" spans="2:8" ht="15.75" thickBot="1" x14ac:dyDescent="0.3">
      <c r="B75" s="219"/>
      <c r="C75" s="243"/>
      <c r="D75" s="233">
        <v>1810138</v>
      </c>
      <c r="E75" s="271"/>
      <c r="F75" s="243"/>
      <c r="G75" s="245"/>
      <c r="H75" s="233">
        <v>1810138</v>
      </c>
    </row>
    <row r="76" spans="2:8" ht="24" x14ac:dyDescent="0.25">
      <c r="B76" s="219"/>
      <c r="C76" s="239" t="s">
        <v>330</v>
      </c>
      <c r="D76" s="221">
        <v>96887</v>
      </c>
      <c r="E76" s="241"/>
      <c r="F76" s="246" t="s">
        <v>331</v>
      </c>
      <c r="G76" s="240">
        <v>25</v>
      </c>
      <c r="H76" s="221">
        <v>96887</v>
      </c>
    </row>
    <row r="77" spans="2:8" ht="13.5" thickBot="1" x14ac:dyDescent="0.25">
      <c r="B77" s="245"/>
      <c r="C77" s="243"/>
      <c r="D77" s="244"/>
      <c r="E77" s="245"/>
      <c r="F77" s="243"/>
      <c r="G77" s="245"/>
      <c r="H77" s="244"/>
    </row>
    <row r="78" spans="2:8" ht="60" x14ac:dyDescent="0.25">
      <c r="B78" s="219"/>
      <c r="C78" s="220"/>
      <c r="D78" s="221">
        <v>134907</v>
      </c>
      <c r="E78" s="241"/>
      <c r="F78" s="246" t="s">
        <v>33</v>
      </c>
      <c r="G78" s="219"/>
      <c r="H78" s="221">
        <v>224165</v>
      </c>
    </row>
    <row r="79" spans="2:8" ht="72" x14ac:dyDescent="0.25">
      <c r="B79" s="220"/>
      <c r="C79" s="239" t="s">
        <v>332</v>
      </c>
      <c r="D79" s="231">
        <v>134907</v>
      </c>
      <c r="E79" s="220"/>
      <c r="F79" s="239" t="s">
        <v>33</v>
      </c>
      <c r="G79" s="240">
        <v>26</v>
      </c>
      <c r="H79" s="231">
        <v>224165</v>
      </c>
    </row>
    <row r="80" spans="2:8" ht="13.5" thickBot="1" x14ac:dyDescent="0.25">
      <c r="B80" s="243"/>
      <c r="C80" s="272"/>
      <c r="D80" s="233">
        <v>134907</v>
      </c>
      <c r="E80" s="273"/>
      <c r="F80" s="244"/>
      <c r="G80" s="244"/>
      <c r="H80" s="268">
        <v>224165</v>
      </c>
    </row>
    <row r="81" spans="1:10" ht="13.5" thickBot="1" x14ac:dyDescent="0.25">
      <c r="B81" s="245"/>
      <c r="C81" s="273" t="s">
        <v>333</v>
      </c>
      <c r="D81" s="274">
        <v>6922274</v>
      </c>
      <c r="E81" s="244"/>
      <c r="F81" s="273" t="s">
        <v>334</v>
      </c>
      <c r="G81" s="275">
        <v>27</v>
      </c>
      <c r="H81" s="276">
        <v>6922276</v>
      </c>
    </row>
    <row r="83" spans="1:10" x14ac:dyDescent="0.2">
      <c r="A83" s="264" t="s">
        <v>314</v>
      </c>
      <c r="B83" s="215"/>
      <c r="C83" s="215"/>
      <c r="D83" s="215"/>
      <c r="E83" s="215"/>
      <c r="F83" s="215"/>
      <c r="G83" s="215"/>
      <c r="H83" s="215"/>
      <c r="I83" s="215"/>
      <c r="J83" s="215"/>
    </row>
    <row r="85" spans="1:10" x14ac:dyDescent="0.2">
      <c r="B85" s="277" t="s">
        <v>290</v>
      </c>
      <c r="C85" s="277"/>
      <c r="D85" s="277" t="s">
        <v>291</v>
      </c>
      <c r="E85" s="257"/>
      <c r="F85" s="260" t="s">
        <v>292</v>
      </c>
      <c r="G85" s="257" t="s">
        <v>170</v>
      </c>
      <c r="H85" s="216" t="s">
        <v>293</v>
      </c>
    </row>
    <row r="86" spans="1:10" ht="13.5" thickBot="1" x14ac:dyDescent="0.25">
      <c r="B86" s="278"/>
      <c r="C86" s="278"/>
      <c r="D86" s="278"/>
      <c r="E86" s="258"/>
      <c r="F86" s="261"/>
      <c r="G86" s="258"/>
      <c r="H86" s="286" t="s">
        <v>294</v>
      </c>
    </row>
    <row r="87" spans="1:10" ht="15" x14ac:dyDescent="0.25">
      <c r="B87" s="285" t="s">
        <v>3</v>
      </c>
      <c r="C87" s="285"/>
      <c r="D87" s="241"/>
      <c r="E87" s="241"/>
      <c r="F87" s="220"/>
      <c r="G87" s="219"/>
      <c r="H87" s="241"/>
    </row>
    <row r="88" spans="1:10" ht="15" x14ac:dyDescent="0.25">
      <c r="B88" s="219"/>
      <c r="C88" s="220"/>
      <c r="D88" s="241"/>
      <c r="E88" s="241"/>
      <c r="F88" s="220"/>
      <c r="G88" s="219"/>
      <c r="H88" s="241"/>
    </row>
    <row r="89" spans="1:10" ht="15" x14ac:dyDescent="0.2">
      <c r="B89" s="277" t="s">
        <v>335</v>
      </c>
      <c r="C89" s="277"/>
      <c r="D89" s="221">
        <v>5950516</v>
      </c>
      <c r="E89" s="241"/>
      <c r="F89" s="246" t="s">
        <v>336</v>
      </c>
      <c r="G89" s="240">
        <v>29</v>
      </c>
      <c r="H89" s="221">
        <v>5950516</v>
      </c>
    </row>
    <row r="90" spans="1:10" ht="15" x14ac:dyDescent="0.25">
      <c r="B90" s="219"/>
      <c r="C90" s="239" t="s">
        <v>337</v>
      </c>
      <c r="D90" s="231">
        <v>3076315</v>
      </c>
      <c r="E90" s="241"/>
      <c r="F90" s="239" t="s">
        <v>37</v>
      </c>
      <c r="G90" s="240">
        <v>30</v>
      </c>
      <c r="H90" s="231">
        <v>3076315</v>
      </c>
    </row>
    <row r="91" spans="1:10" ht="15" x14ac:dyDescent="0.25">
      <c r="B91" s="219"/>
      <c r="C91" s="239" t="s">
        <v>338</v>
      </c>
      <c r="D91" s="231">
        <v>1840833</v>
      </c>
      <c r="E91" s="241"/>
      <c r="F91" s="239" t="s">
        <v>38</v>
      </c>
      <c r="G91" s="240">
        <v>31</v>
      </c>
      <c r="H91" s="231">
        <v>1840833</v>
      </c>
    </row>
    <row r="92" spans="1:10" ht="15" x14ac:dyDescent="0.25">
      <c r="B92" s="219"/>
      <c r="C92" s="220"/>
      <c r="D92" s="287">
        <v>966150</v>
      </c>
      <c r="E92" s="241"/>
      <c r="F92" s="239" t="s">
        <v>339</v>
      </c>
      <c r="G92" s="240">
        <v>32</v>
      </c>
      <c r="H92" s="287">
        <v>966150</v>
      </c>
    </row>
    <row r="93" spans="1:10" ht="15" x14ac:dyDescent="0.25">
      <c r="B93" s="219"/>
      <c r="C93" s="239" t="s">
        <v>340</v>
      </c>
      <c r="D93" s="231">
        <v>18714</v>
      </c>
      <c r="E93" s="241"/>
      <c r="F93" s="239" t="s">
        <v>39</v>
      </c>
      <c r="G93" s="240">
        <v>33</v>
      </c>
      <c r="H93" s="231">
        <v>18714</v>
      </c>
    </row>
    <row r="94" spans="1:10" ht="15" x14ac:dyDescent="0.25">
      <c r="B94" s="219"/>
      <c r="C94" s="239" t="s">
        <v>341</v>
      </c>
      <c r="D94" s="231">
        <v>-30483</v>
      </c>
      <c r="E94" s="241"/>
      <c r="F94" s="239" t="s">
        <v>40</v>
      </c>
      <c r="G94" s="240">
        <v>34</v>
      </c>
      <c r="H94" s="231">
        <v>-30483</v>
      </c>
    </row>
    <row r="95" spans="1:10" ht="15" x14ac:dyDescent="0.25">
      <c r="B95" s="219"/>
      <c r="C95" s="239" t="s">
        <v>342</v>
      </c>
      <c r="D95" s="231">
        <v>162041</v>
      </c>
      <c r="E95" s="241"/>
      <c r="F95" s="239" t="s">
        <v>41</v>
      </c>
      <c r="G95" s="240">
        <v>35</v>
      </c>
      <c r="H95" s="231">
        <v>162041</v>
      </c>
    </row>
    <row r="96" spans="1:10" ht="15" x14ac:dyDescent="0.25">
      <c r="B96" s="219"/>
      <c r="C96" s="239" t="s">
        <v>257</v>
      </c>
      <c r="D96" s="231">
        <v>815878</v>
      </c>
      <c r="E96" s="241"/>
      <c r="F96" s="239" t="s">
        <v>42</v>
      </c>
      <c r="G96" s="240">
        <v>36</v>
      </c>
      <c r="H96" s="231">
        <v>815878</v>
      </c>
    </row>
    <row r="97" spans="1:10" ht="15" x14ac:dyDescent="0.25">
      <c r="B97" s="219"/>
      <c r="C97" s="220"/>
      <c r="D97" s="241"/>
      <c r="E97" s="241"/>
      <c r="F97" s="239" t="s">
        <v>231</v>
      </c>
      <c r="G97" s="240">
        <v>37</v>
      </c>
      <c r="H97" s="241"/>
    </row>
    <row r="98" spans="1:10" ht="24" x14ac:dyDescent="0.25">
      <c r="B98" s="219"/>
      <c r="C98" s="220"/>
      <c r="D98" s="241"/>
      <c r="E98" s="241"/>
      <c r="F98" s="239" t="s">
        <v>232</v>
      </c>
      <c r="G98" s="240">
        <v>38</v>
      </c>
      <c r="H98" s="241"/>
    </row>
    <row r="99" spans="1:10" ht="15" x14ac:dyDescent="0.25">
      <c r="B99" s="219"/>
      <c r="C99" s="239" t="s">
        <v>343</v>
      </c>
      <c r="D99" s="231">
        <v>67218</v>
      </c>
      <c r="E99" s="241"/>
      <c r="F99" s="239" t="s">
        <v>344</v>
      </c>
      <c r="G99" s="240">
        <v>39</v>
      </c>
      <c r="H99" s="231">
        <v>28757</v>
      </c>
    </row>
    <row r="100" spans="1:10" ht="15" x14ac:dyDescent="0.25">
      <c r="B100" s="219"/>
      <c r="C100" s="242"/>
      <c r="D100" s="241"/>
      <c r="E100" s="241"/>
      <c r="F100" s="239" t="s">
        <v>345</v>
      </c>
      <c r="G100" s="240">
        <v>40</v>
      </c>
      <c r="H100" s="231">
        <v>38461</v>
      </c>
    </row>
    <row r="101" spans="1:10" ht="15" x14ac:dyDescent="0.25">
      <c r="B101" s="219"/>
      <c r="C101" s="220"/>
      <c r="D101" s="287">
        <v>67218</v>
      </c>
      <c r="E101" s="241"/>
      <c r="F101" s="220"/>
      <c r="G101" s="219"/>
      <c r="H101" s="287">
        <v>67218</v>
      </c>
    </row>
    <row r="102" spans="1:10" ht="13.5" thickBot="1" x14ac:dyDescent="0.25">
      <c r="B102" s="245"/>
      <c r="C102" s="243"/>
      <c r="D102" s="233">
        <v>5950516</v>
      </c>
      <c r="E102" s="245"/>
      <c r="F102" s="243"/>
      <c r="G102" s="245"/>
      <c r="H102" s="233">
        <v>5950516</v>
      </c>
    </row>
    <row r="103" spans="1:10" ht="15" x14ac:dyDescent="0.2">
      <c r="B103" s="285" t="s">
        <v>346</v>
      </c>
      <c r="C103" s="285"/>
      <c r="D103" s="221">
        <v>39835</v>
      </c>
      <c r="E103" s="241"/>
      <c r="F103" s="246" t="s">
        <v>347</v>
      </c>
      <c r="G103" s="241"/>
      <c r="H103" s="221">
        <v>39835</v>
      </c>
    </row>
    <row r="104" spans="1:10" ht="25.5" x14ac:dyDescent="0.2">
      <c r="B104" s="241"/>
      <c r="C104" s="288" t="s">
        <v>348</v>
      </c>
      <c r="D104" s="231">
        <v>32198</v>
      </c>
      <c r="E104" s="241"/>
      <c r="F104" s="239" t="s">
        <v>349</v>
      </c>
      <c r="G104" s="240">
        <v>42</v>
      </c>
      <c r="H104" s="241"/>
    </row>
    <row r="105" spans="1:10" ht="15" x14ac:dyDescent="0.25">
      <c r="B105" s="219"/>
      <c r="C105" s="288"/>
      <c r="D105" s="241"/>
      <c r="E105" s="241"/>
      <c r="F105" s="239" t="s">
        <v>350</v>
      </c>
      <c r="G105" s="240">
        <v>50</v>
      </c>
      <c r="H105" s="231">
        <v>32198</v>
      </c>
    </row>
    <row r="106" spans="1:10" ht="15" x14ac:dyDescent="0.25">
      <c r="B106" s="219"/>
      <c r="C106" s="239" t="s">
        <v>351</v>
      </c>
      <c r="D106" s="231">
        <v>7637</v>
      </c>
      <c r="E106" s="241"/>
      <c r="F106" s="239" t="s">
        <v>352</v>
      </c>
      <c r="G106" s="240">
        <v>51</v>
      </c>
      <c r="H106" s="231">
        <v>7637</v>
      </c>
    </row>
    <row r="108" spans="1:10" x14ac:dyDescent="0.2">
      <c r="A108" s="264" t="s">
        <v>353</v>
      </c>
      <c r="B108" s="215"/>
      <c r="C108" s="215"/>
      <c r="D108" s="215"/>
      <c r="E108" s="215"/>
      <c r="F108" s="215"/>
      <c r="G108" s="215"/>
      <c r="H108" s="215"/>
      <c r="I108" s="215"/>
      <c r="J108" s="215"/>
    </row>
    <row r="110" spans="1:10" x14ac:dyDescent="0.2">
      <c r="B110" s="277" t="s">
        <v>290</v>
      </c>
      <c r="C110" s="277"/>
      <c r="D110" s="279" t="s">
        <v>291</v>
      </c>
      <c r="E110" s="281"/>
      <c r="F110" s="283" t="s">
        <v>292</v>
      </c>
      <c r="G110" s="291" t="s">
        <v>170</v>
      </c>
      <c r="H110" s="266" t="s">
        <v>293</v>
      </c>
    </row>
    <row r="111" spans="1:10" ht="13.5" thickBot="1" x14ac:dyDescent="0.25">
      <c r="B111" s="278"/>
      <c r="C111" s="278"/>
      <c r="D111" s="280"/>
      <c r="E111" s="282"/>
      <c r="F111" s="284"/>
      <c r="G111" s="292"/>
      <c r="H111" s="267" t="s">
        <v>294</v>
      </c>
    </row>
    <row r="112" spans="1:10" ht="15" x14ac:dyDescent="0.2">
      <c r="B112" s="285" t="s">
        <v>354</v>
      </c>
      <c r="C112" s="285"/>
      <c r="D112" s="221">
        <v>459231</v>
      </c>
      <c r="E112" s="241"/>
      <c r="F112" s="246" t="s">
        <v>355</v>
      </c>
      <c r="G112" s="289">
        <v>43</v>
      </c>
      <c r="H112" s="221">
        <v>369234</v>
      </c>
    </row>
    <row r="113" spans="1:10" ht="15" x14ac:dyDescent="0.25">
      <c r="B113" s="219"/>
      <c r="C113" s="220"/>
      <c r="D113" s="241"/>
      <c r="E113" s="241"/>
      <c r="F113" s="220"/>
      <c r="G113" s="219"/>
      <c r="H113" s="241"/>
    </row>
    <row r="114" spans="1:10" ht="24" x14ac:dyDescent="0.25">
      <c r="B114" s="219"/>
      <c r="C114" s="239" t="s">
        <v>356</v>
      </c>
      <c r="D114" s="231">
        <v>357081</v>
      </c>
      <c r="E114" s="241"/>
      <c r="F114" s="239" t="s">
        <v>44</v>
      </c>
      <c r="G114" s="240">
        <v>44</v>
      </c>
      <c r="H114" s="231">
        <v>6596</v>
      </c>
    </row>
    <row r="115" spans="1:10" ht="24" x14ac:dyDescent="0.25">
      <c r="B115" s="219"/>
      <c r="C115" s="239" t="s">
        <v>357</v>
      </c>
      <c r="D115" s="231">
        <v>102150</v>
      </c>
      <c r="E115" s="241"/>
      <c r="F115" s="239" t="s">
        <v>45</v>
      </c>
      <c r="G115" s="240">
        <v>45</v>
      </c>
      <c r="H115" s="231">
        <v>105781</v>
      </c>
    </row>
    <row r="116" spans="1:10" ht="15" x14ac:dyDescent="0.25">
      <c r="B116" s="219"/>
      <c r="C116" s="220"/>
      <c r="D116" s="241"/>
      <c r="E116" s="241"/>
      <c r="F116" s="239" t="s">
        <v>46</v>
      </c>
      <c r="G116" s="240">
        <v>46</v>
      </c>
      <c r="H116" s="231">
        <v>49749</v>
      </c>
    </row>
    <row r="117" spans="1:10" ht="15" x14ac:dyDescent="0.25">
      <c r="B117" s="219"/>
      <c r="C117" s="220"/>
      <c r="D117" s="241"/>
      <c r="E117" s="241"/>
      <c r="F117" s="239" t="s">
        <v>47</v>
      </c>
      <c r="G117" s="240">
        <v>47</v>
      </c>
      <c r="H117" s="231">
        <v>52870</v>
      </c>
    </row>
    <row r="118" spans="1:10" ht="15" x14ac:dyDescent="0.25">
      <c r="B118" s="219"/>
      <c r="C118" s="242"/>
      <c r="D118" s="241"/>
      <c r="E118" s="241"/>
      <c r="F118" s="239" t="s">
        <v>48</v>
      </c>
      <c r="G118" s="240">
        <v>48</v>
      </c>
      <c r="H118" s="231">
        <v>13048</v>
      </c>
    </row>
    <row r="119" spans="1:10" ht="15" x14ac:dyDescent="0.25">
      <c r="B119" s="219"/>
      <c r="C119" s="242"/>
      <c r="D119" s="241"/>
      <c r="E119" s="241"/>
      <c r="F119" s="239" t="s">
        <v>49</v>
      </c>
      <c r="G119" s="240">
        <v>49</v>
      </c>
      <c r="H119" s="231">
        <v>141190</v>
      </c>
    </row>
    <row r="120" spans="1:10" ht="13.5" thickBot="1" x14ac:dyDescent="0.25">
      <c r="B120" s="245"/>
      <c r="C120" s="243"/>
      <c r="D120" s="233">
        <v>459231</v>
      </c>
      <c r="E120" s="245"/>
      <c r="F120" s="243"/>
      <c r="G120" s="245"/>
      <c r="H120" s="233">
        <v>369234</v>
      </c>
    </row>
    <row r="121" spans="1:10" ht="15" x14ac:dyDescent="0.2">
      <c r="B121" s="293"/>
      <c r="C121" s="293"/>
      <c r="D121" s="221">
        <v>472692</v>
      </c>
      <c r="E121" s="241"/>
      <c r="F121" s="246" t="s">
        <v>358</v>
      </c>
      <c r="G121" s="289">
        <v>52</v>
      </c>
      <c r="H121" s="221">
        <v>562691</v>
      </c>
    </row>
    <row r="122" spans="1:10" ht="15" x14ac:dyDescent="0.25">
      <c r="B122" s="219"/>
      <c r="C122" s="239" t="s">
        <v>359</v>
      </c>
      <c r="D122" s="231">
        <v>472692</v>
      </c>
      <c r="E122" s="241"/>
      <c r="F122" s="220"/>
      <c r="G122" s="220"/>
      <c r="H122" s="241"/>
    </row>
    <row r="123" spans="1:10" ht="15" x14ac:dyDescent="0.25">
      <c r="B123" s="219"/>
      <c r="C123" s="239" t="s">
        <v>360</v>
      </c>
      <c r="D123" s="241"/>
      <c r="E123" s="241"/>
      <c r="F123" s="220"/>
      <c r="G123" s="220"/>
      <c r="H123" s="241"/>
    </row>
    <row r="124" spans="1:10" ht="13.5" thickBot="1" x14ac:dyDescent="0.25">
      <c r="B124" s="245"/>
      <c r="C124" s="243"/>
      <c r="D124" s="233">
        <v>472692</v>
      </c>
      <c r="E124" s="245"/>
      <c r="F124" s="243"/>
      <c r="G124" s="245"/>
      <c r="H124" s="268">
        <v>562691</v>
      </c>
    </row>
    <row r="125" spans="1:10" ht="13.5" thickBot="1" x14ac:dyDescent="0.25">
      <c r="B125" s="245"/>
      <c r="C125" s="273" t="s">
        <v>361</v>
      </c>
      <c r="D125" s="274">
        <v>6922274</v>
      </c>
      <c r="E125" s="244"/>
      <c r="F125" s="273" t="s">
        <v>361</v>
      </c>
      <c r="G125" s="244"/>
      <c r="H125" s="276">
        <v>6922276</v>
      </c>
    </row>
    <row r="128" spans="1:10" x14ac:dyDescent="0.2">
      <c r="A128" s="264" t="s">
        <v>362</v>
      </c>
      <c r="B128" s="215"/>
      <c r="C128" s="215"/>
      <c r="D128" s="215"/>
      <c r="E128" s="215"/>
      <c r="F128" s="215"/>
      <c r="G128" s="215"/>
      <c r="H128" s="215"/>
      <c r="I128" s="215"/>
      <c r="J128" s="215"/>
    </row>
    <row r="130" spans="2:8" x14ac:dyDescent="0.2">
      <c r="B130" s="260"/>
      <c r="C130" s="260" t="s">
        <v>363</v>
      </c>
      <c r="D130" s="146" t="s">
        <v>291</v>
      </c>
      <c r="E130" s="307"/>
      <c r="F130" s="260" t="s">
        <v>364</v>
      </c>
      <c r="G130" s="257" t="s">
        <v>170</v>
      </c>
      <c r="H130" s="96" t="s">
        <v>293</v>
      </c>
    </row>
    <row r="131" spans="2:8" ht="13.5" thickBot="1" x14ac:dyDescent="0.25">
      <c r="B131" s="261"/>
      <c r="C131" s="261"/>
      <c r="D131" s="259"/>
      <c r="E131" s="308"/>
      <c r="F131" s="261"/>
      <c r="G131" s="258"/>
      <c r="H131" s="218" t="s">
        <v>294</v>
      </c>
    </row>
    <row r="132" spans="2:8" ht="15" x14ac:dyDescent="0.2">
      <c r="B132" s="285" t="s">
        <v>365</v>
      </c>
      <c r="C132" s="285"/>
      <c r="D132" s="221">
        <v>2177940</v>
      </c>
      <c r="E132" s="241"/>
      <c r="F132" s="246" t="s">
        <v>366</v>
      </c>
      <c r="G132" s="240">
        <v>1</v>
      </c>
      <c r="H132" s="221">
        <v>2177940</v>
      </c>
    </row>
    <row r="133" spans="2:8" ht="15" x14ac:dyDescent="0.25">
      <c r="B133" s="219"/>
      <c r="C133" s="239" t="s">
        <v>367</v>
      </c>
      <c r="D133" s="231">
        <v>1375336</v>
      </c>
      <c r="E133" s="241"/>
      <c r="F133" s="239" t="s">
        <v>368</v>
      </c>
      <c r="G133" s="240">
        <v>2</v>
      </c>
      <c r="H133" s="231">
        <v>1375336</v>
      </c>
    </row>
    <row r="134" spans="2:8" ht="15" x14ac:dyDescent="0.25">
      <c r="B134" s="219"/>
      <c r="C134" s="239" t="s">
        <v>369</v>
      </c>
      <c r="D134" s="231">
        <v>802604</v>
      </c>
      <c r="E134" s="241"/>
      <c r="F134" s="239" t="s">
        <v>370</v>
      </c>
      <c r="G134" s="240">
        <v>8</v>
      </c>
      <c r="H134" s="231">
        <v>802604</v>
      </c>
    </row>
    <row r="135" spans="2:8" ht="15" x14ac:dyDescent="0.25">
      <c r="B135" s="219"/>
      <c r="C135" s="242"/>
      <c r="D135" s="219"/>
      <c r="E135" s="241"/>
      <c r="F135" s="220"/>
      <c r="G135" s="219"/>
      <c r="H135" s="219"/>
    </row>
    <row r="136" spans="2:8" ht="15.75" thickBot="1" x14ac:dyDescent="0.25">
      <c r="B136" s="245"/>
      <c r="C136" s="242"/>
      <c r="D136" s="233">
        <v>2177940</v>
      </c>
      <c r="E136" s="245"/>
      <c r="F136" s="243"/>
      <c r="G136" s="243"/>
      <c r="H136" s="233">
        <v>2177940</v>
      </c>
    </row>
    <row r="137" spans="2:8" ht="13.5" thickBot="1" x14ac:dyDescent="0.25">
      <c r="B137" s="277" t="s">
        <v>371</v>
      </c>
      <c r="C137" s="277"/>
      <c r="D137" s="294">
        <v>2217221</v>
      </c>
      <c r="E137" s="290"/>
      <c r="F137" s="246" t="s">
        <v>372</v>
      </c>
      <c r="G137" s="295">
        <v>12</v>
      </c>
      <c r="H137" s="294">
        <v>2217219</v>
      </c>
    </row>
    <row r="138" spans="2:8" ht="15" x14ac:dyDescent="0.25">
      <c r="B138" s="219"/>
      <c r="C138" s="249" t="s">
        <v>373</v>
      </c>
      <c r="D138" s="296">
        <v>1052614</v>
      </c>
      <c r="E138" s="250"/>
      <c r="F138" s="251" t="s">
        <v>374</v>
      </c>
      <c r="G138" s="297">
        <v>16</v>
      </c>
      <c r="H138" s="296">
        <v>1020448</v>
      </c>
    </row>
    <row r="139" spans="2:8" ht="24" x14ac:dyDescent="0.25">
      <c r="B139" s="219"/>
      <c r="C139" s="239" t="s">
        <v>375</v>
      </c>
      <c r="D139" s="231">
        <v>-32166</v>
      </c>
      <c r="E139" s="241"/>
      <c r="F139" s="220"/>
      <c r="G139" s="220"/>
      <c r="H139" s="219"/>
    </row>
    <row r="140" spans="2:8" ht="15.75" thickBot="1" x14ac:dyDescent="0.3">
      <c r="B140" s="220"/>
      <c r="C140" s="243"/>
      <c r="D140" s="233">
        <v>1020448</v>
      </c>
      <c r="E140" s="245"/>
      <c r="F140" s="243"/>
      <c r="G140" s="243"/>
      <c r="H140" s="233">
        <v>1020448</v>
      </c>
    </row>
    <row r="141" spans="2:8" ht="15" x14ac:dyDescent="0.25">
      <c r="B141" s="219"/>
      <c r="C141" s="242"/>
      <c r="D141" s="294">
        <v>946801</v>
      </c>
      <c r="E141" s="241"/>
      <c r="F141" s="220"/>
      <c r="G141" s="220"/>
      <c r="H141" s="294">
        <v>978965</v>
      </c>
    </row>
    <row r="142" spans="2:8" ht="15" x14ac:dyDescent="0.25">
      <c r="B142" s="220"/>
      <c r="C142" s="239" t="s">
        <v>376</v>
      </c>
      <c r="D142" s="231">
        <v>946801</v>
      </c>
      <c r="E142" s="219"/>
      <c r="F142" s="239" t="s">
        <v>377</v>
      </c>
      <c r="G142" s="240">
        <v>13</v>
      </c>
      <c r="H142" s="231">
        <v>609753</v>
      </c>
    </row>
    <row r="143" spans="2:8" ht="24" x14ac:dyDescent="0.25">
      <c r="B143" s="219"/>
      <c r="C143" s="239" t="s">
        <v>378</v>
      </c>
      <c r="D143" s="231">
        <v>32166</v>
      </c>
      <c r="E143" s="219"/>
      <c r="F143" s="239" t="s">
        <v>73</v>
      </c>
      <c r="G143" s="240">
        <v>21</v>
      </c>
      <c r="H143" s="231">
        <v>320089</v>
      </c>
    </row>
    <row r="144" spans="2:8" ht="15" x14ac:dyDescent="0.25">
      <c r="B144" s="219"/>
      <c r="C144" s="220"/>
      <c r="D144" s="219"/>
      <c r="E144" s="219"/>
      <c r="F144" s="239" t="s">
        <v>379</v>
      </c>
      <c r="G144" s="240">
        <v>22</v>
      </c>
      <c r="H144" s="231">
        <v>8700</v>
      </c>
    </row>
    <row r="145" spans="2:8" ht="15" x14ac:dyDescent="0.25">
      <c r="B145" s="219"/>
      <c r="C145" s="220"/>
      <c r="D145" s="219"/>
      <c r="E145" s="219"/>
      <c r="F145" s="239" t="s">
        <v>77</v>
      </c>
      <c r="G145" s="240">
        <v>26</v>
      </c>
      <c r="H145" s="231">
        <v>40423</v>
      </c>
    </row>
    <row r="146" spans="2:8" ht="15.75" thickBot="1" x14ac:dyDescent="0.3">
      <c r="B146" s="220"/>
      <c r="C146" s="243"/>
      <c r="D146" s="233">
        <v>978967</v>
      </c>
      <c r="E146" s="245"/>
      <c r="F146" s="243"/>
      <c r="G146" s="243"/>
      <c r="H146" s="233">
        <v>978965</v>
      </c>
    </row>
    <row r="147" spans="2:8" ht="15" x14ac:dyDescent="0.25">
      <c r="B147" s="219"/>
      <c r="C147" s="290" t="s">
        <v>380</v>
      </c>
      <c r="D147" s="294">
        <v>217806</v>
      </c>
      <c r="E147" s="241"/>
      <c r="F147" s="239" t="s">
        <v>72</v>
      </c>
      <c r="G147" s="295">
        <v>20</v>
      </c>
      <c r="H147" s="294">
        <v>217806</v>
      </c>
    </row>
    <row r="148" spans="2:8" ht="13.5" thickBot="1" x14ac:dyDescent="0.25">
      <c r="B148" s="245"/>
      <c r="C148" s="243"/>
      <c r="D148" s="244"/>
      <c r="E148" s="245"/>
      <c r="F148" s="243"/>
      <c r="G148" s="243"/>
      <c r="H148" s="244"/>
    </row>
    <row r="149" spans="2:8" ht="15" x14ac:dyDescent="0.25">
      <c r="B149" s="285" t="s">
        <v>381</v>
      </c>
      <c r="C149" s="285"/>
      <c r="D149" s="294">
        <v>78840</v>
      </c>
      <c r="E149" s="219"/>
      <c r="F149" s="239" t="s">
        <v>381</v>
      </c>
      <c r="G149" s="219"/>
      <c r="H149" s="294">
        <v>78838</v>
      </c>
    </row>
    <row r="150" spans="2:8" ht="15" x14ac:dyDescent="0.25">
      <c r="B150" s="219"/>
      <c r="C150" s="298" t="s">
        <v>382</v>
      </c>
      <c r="D150" s="231">
        <v>62071</v>
      </c>
      <c r="E150" s="219"/>
      <c r="F150" s="239" t="s">
        <v>383</v>
      </c>
      <c r="G150" s="240">
        <v>27</v>
      </c>
      <c r="H150" s="231">
        <v>86229</v>
      </c>
    </row>
    <row r="151" spans="2:8" ht="15" x14ac:dyDescent="0.25">
      <c r="B151" s="219"/>
      <c r="C151" s="298" t="s">
        <v>384</v>
      </c>
      <c r="D151" s="231">
        <v>-7252</v>
      </c>
      <c r="E151" s="219"/>
      <c r="F151" s="239" t="s">
        <v>385</v>
      </c>
      <c r="G151" s="240">
        <v>34</v>
      </c>
      <c r="H151" s="231">
        <v>-7391</v>
      </c>
    </row>
    <row r="152" spans="2:8" ht="15" x14ac:dyDescent="0.25">
      <c r="B152" s="219"/>
      <c r="C152" s="298" t="s">
        <v>386</v>
      </c>
      <c r="D152" s="231">
        <v>24119</v>
      </c>
      <c r="E152" s="219"/>
      <c r="F152" s="220"/>
      <c r="G152" s="219"/>
      <c r="H152" s="219"/>
    </row>
    <row r="153" spans="2:8" ht="15" x14ac:dyDescent="0.25">
      <c r="B153" s="219"/>
      <c r="C153" s="298" t="s">
        <v>387</v>
      </c>
      <c r="D153" s="240">
        <v>-98</v>
      </c>
      <c r="E153" s="219"/>
      <c r="F153" s="220"/>
      <c r="G153" s="219"/>
      <c r="H153" s="219"/>
    </row>
    <row r="154" spans="2:8" ht="15.75" thickBot="1" x14ac:dyDescent="0.3">
      <c r="B154" s="245"/>
      <c r="C154" s="299"/>
      <c r="D154" s="219"/>
      <c r="E154" s="245"/>
      <c r="F154" s="243"/>
      <c r="G154" s="245"/>
      <c r="H154" s="245"/>
    </row>
    <row r="155" spans="2:8" ht="13.5" thickBot="1" x14ac:dyDescent="0.25">
      <c r="B155" s="309" t="s">
        <v>388</v>
      </c>
      <c r="C155" s="309"/>
      <c r="D155" s="300">
        <v>39559</v>
      </c>
      <c r="E155" s="244"/>
      <c r="F155" s="273" t="s">
        <v>389</v>
      </c>
      <c r="G155" s="301">
        <v>43</v>
      </c>
      <c r="H155" s="302">
        <v>39559</v>
      </c>
    </row>
    <row r="156" spans="2:8" ht="13.5" thickBot="1" x14ac:dyDescent="0.25">
      <c r="B156" s="309" t="s">
        <v>390</v>
      </c>
      <c r="C156" s="309"/>
      <c r="D156" s="302">
        <v>1098</v>
      </c>
      <c r="E156" s="244"/>
      <c r="F156" s="273" t="s">
        <v>88</v>
      </c>
      <c r="G156" s="275">
        <v>44</v>
      </c>
      <c r="H156" s="302">
        <v>1098</v>
      </c>
    </row>
    <row r="157" spans="2:8" ht="13.5" thickBot="1" x14ac:dyDescent="0.25">
      <c r="B157" s="309" t="s">
        <v>391</v>
      </c>
      <c r="C157" s="309"/>
      <c r="D157" s="302">
        <v>38461</v>
      </c>
      <c r="E157" s="244"/>
      <c r="F157" s="273" t="s">
        <v>392</v>
      </c>
      <c r="G157" s="275">
        <v>45</v>
      </c>
      <c r="H157" s="302">
        <v>38461</v>
      </c>
    </row>
    <row r="158" spans="2:8" ht="15.75" thickBot="1" x14ac:dyDescent="0.3">
      <c r="B158" s="309" t="s">
        <v>393</v>
      </c>
      <c r="C158" s="309"/>
      <c r="D158" s="303"/>
      <c r="E158" s="219"/>
      <c r="F158" s="273" t="s">
        <v>394</v>
      </c>
      <c r="G158" s="244"/>
      <c r="H158" s="303"/>
    </row>
    <row r="159" spans="2:8" ht="48" x14ac:dyDescent="0.25">
      <c r="B159" s="265"/>
      <c r="C159" s="239" t="s">
        <v>395</v>
      </c>
      <c r="D159" s="304"/>
      <c r="E159" s="219"/>
      <c r="F159" s="239" t="s">
        <v>162</v>
      </c>
      <c r="G159" s="240">
        <v>48</v>
      </c>
      <c r="H159" s="304"/>
    </row>
    <row r="160" spans="2:8" ht="36.75" thickBot="1" x14ac:dyDescent="0.3">
      <c r="B160" s="219"/>
      <c r="C160" s="243" t="s">
        <v>396</v>
      </c>
      <c r="D160" s="305"/>
      <c r="E160" s="219"/>
      <c r="F160" s="290" t="s">
        <v>397</v>
      </c>
      <c r="G160" s="275">
        <v>51</v>
      </c>
      <c r="H160" s="305"/>
    </row>
    <row r="161" spans="2:8" ht="15.75" thickBot="1" x14ac:dyDescent="0.3">
      <c r="B161" s="278" t="s">
        <v>393</v>
      </c>
      <c r="C161" s="278"/>
      <c r="D161" s="306"/>
      <c r="E161" s="219"/>
      <c r="F161" s="255" t="s">
        <v>398</v>
      </c>
      <c r="G161" s="275">
        <v>52</v>
      </c>
      <c r="H161" s="306"/>
    </row>
    <row r="162" spans="2:8" ht="13.5" thickBot="1" x14ac:dyDescent="0.25">
      <c r="B162" s="309" t="s">
        <v>399</v>
      </c>
      <c r="C162" s="309"/>
      <c r="D162" s="302">
        <v>38461</v>
      </c>
      <c r="E162" s="254"/>
      <c r="F162" s="273" t="s">
        <v>400</v>
      </c>
      <c r="G162" s="275">
        <v>53</v>
      </c>
      <c r="H162" s="302">
        <v>38461</v>
      </c>
    </row>
  </sheetData>
  <mergeCells count="50">
    <mergeCell ref="B157:C157"/>
    <mergeCell ref="B158:C158"/>
    <mergeCell ref="B161:C161"/>
    <mergeCell ref="B162:C162"/>
    <mergeCell ref="B132:C132"/>
    <mergeCell ref="B137:C137"/>
    <mergeCell ref="B149:C149"/>
    <mergeCell ref="B155:C155"/>
    <mergeCell ref="B156:C156"/>
    <mergeCell ref="B112:C112"/>
    <mergeCell ref="B121:C121"/>
    <mergeCell ref="A128:J128"/>
    <mergeCell ref="B130:B131"/>
    <mergeCell ref="C130:C131"/>
    <mergeCell ref="D130:D131"/>
    <mergeCell ref="E130:E131"/>
    <mergeCell ref="F130:F131"/>
    <mergeCell ref="G130:G131"/>
    <mergeCell ref="B87:C87"/>
    <mergeCell ref="B89:C89"/>
    <mergeCell ref="B103:C103"/>
    <mergeCell ref="A108:J108"/>
    <mergeCell ref="B110:C111"/>
    <mergeCell ref="D110:D111"/>
    <mergeCell ref="E110:E111"/>
    <mergeCell ref="F110:F111"/>
    <mergeCell ref="G110:G111"/>
    <mergeCell ref="B64:C64"/>
    <mergeCell ref="A83:J83"/>
    <mergeCell ref="B85:C86"/>
    <mergeCell ref="D85:D86"/>
    <mergeCell ref="E85:E86"/>
    <mergeCell ref="F85:F86"/>
    <mergeCell ref="G85:G86"/>
    <mergeCell ref="B36:C36"/>
    <mergeCell ref="B37:C37"/>
    <mergeCell ref="F50:F51"/>
    <mergeCell ref="A60:J60"/>
    <mergeCell ref="B62:C63"/>
    <mergeCell ref="D62:D63"/>
    <mergeCell ref="E62:E63"/>
    <mergeCell ref="F62:F63"/>
    <mergeCell ref="G62:G63"/>
    <mergeCell ref="A1:J30"/>
    <mergeCell ref="A32:J32"/>
    <mergeCell ref="B34:C35"/>
    <mergeCell ref="D34:D35"/>
    <mergeCell ref="E34:E35"/>
    <mergeCell ref="F34:F35"/>
    <mergeCell ref="G34:G3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1D0DB1-363B-42FA-AD71-703E78C5E9DB}">
  <ds:schemaRefs>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94883A61-9381-450A-98A7-4B0A750576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ABD8BA-0B84-405C-B251-713965F55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vlovric</cp:lastModifiedBy>
  <cp:lastPrinted>2024-03-10T20:33:44Z</cp:lastPrinted>
  <dcterms:created xsi:type="dcterms:W3CDTF">2008-10-17T11:51:54Z</dcterms:created>
  <dcterms:modified xsi:type="dcterms:W3CDTF">2025-04-25T13:38:03Z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