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04-28 Financijski izvještaji 1Q 2025\xls i xml\"/>
    </mc:Choice>
  </mc:AlternateContent>
  <xr:revisionPtr revIDLastSave="0" documentId="13_ncr:1_{949AF8AC-1289-4777-A5AA-C50B6BD6BFD1}" xr6:coauthVersionLast="47" xr6:coauthVersionMax="47" xr10:uidLastSave="{00000000-0000-0000-0000-000000000000}"/>
  <workbookProtection workbookPassword="CA29" lockStructure="1"/>
  <bookViews>
    <workbookView xWindow="270" yWindow="255" windowWidth="15645" windowHeight="15195" firstSheet="1"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iterateCount="1"/>
</workbook>
</file>

<file path=xl/calcChain.xml><?xml version="1.0" encoding="utf-8"?>
<calcChain xmlns="http://schemas.openxmlformats.org/spreadsheetml/2006/main">
  <c r="D41" i="19" l="1"/>
  <c r="E41" i="19"/>
  <c r="F41" i="19"/>
  <c r="C41" i="19"/>
  <c r="E59" i="19"/>
  <c r="C59" i="19"/>
  <c r="F59" i="19"/>
  <c r="D59" i="19"/>
  <c r="K27" i="22" l="1"/>
  <c r="D27" i="22"/>
  <c r="H27" i="22"/>
  <c r="N21" i="22"/>
  <c r="I27" i="22"/>
  <c r="M27" i="22"/>
  <c r="J27" i="22"/>
  <c r="N26" i="22"/>
  <c r="N28" i="22"/>
  <c r="F27" i="22"/>
  <c r="N22" i="22"/>
  <c r="E27" i="22"/>
  <c r="N29" i="22"/>
  <c r="N31" i="22"/>
  <c r="M23" i="22" l="1"/>
  <c r="M32" i="22" s="1"/>
  <c r="L23" i="22"/>
  <c r="K23" i="22"/>
  <c r="J23" i="22"/>
  <c r="J32" i="22" s="1"/>
  <c r="I23" i="22"/>
  <c r="I32" i="22" s="1"/>
  <c r="H23" i="22"/>
  <c r="H32" i="22" s="1"/>
  <c r="G23" i="22"/>
  <c r="F23" i="22"/>
  <c r="F32" i="22" s="1"/>
  <c r="E23" i="22"/>
  <c r="E32" i="22" s="1"/>
  <c r="E14" i="22"/>
  <c r="K14" i="22"/>
  <c r="G14" i="22"/>
  <c r="I14" i="22" l="1"/>
  <c r="N16" i="22"/>
  <c r="N17" i="22"/>
  <c r="M14" i="22"/>
  <c r="N12" i="22"/>
  <c r="N11" i="22"/>
  <c r="J14" i="22"/>
  <c r="D14" i="22"/>
  <c r="H14" i="22"/>
  <c r="L14" i="22"/>
  <c r="N13" i="22"/>
  <c r="N18" i="22"/>
  <c r="J10" i="22"/>
  <c r="F10" i="22"/>
  <c r="N15" i="22"/>
  <c r="F14" i="22"/>
  <c r="M10" i="22"/>
  <c r="I10" i="22"/>
  <c r="I19" i="22" s="1"/>
  <c r="E10" i="22"/>
  <c r="E19" i="22" s="1"/>
  <c r="L10" i="22"/>
  <c r="H10" i="22"/>
  <c r="K10" i="22"/>
  <c r="K19" i="22" s="1"/>
  <c r="G10" i="22"/>
  <c r="G19" i="22" s="1"/>
  <c r="N7" i="22"/>
  <c r="D10" i="22"/>
  <c r="N9" i="22"/>
  <c r="N8" i="22"/>
  <c r="D34" i="19"/>
  <c r="C34" i="19"/>
  <c r="D29" i="19"/>
  <c r="C29" i="19"/>
  <c r="C20" i="19"/>
  <c r="D15" i="19"/>
  <c r="C15" i="19"/>
  <c r="D20" i="19" l="1"/>
  <c r="D23" i="19"/>
  <c r="D19" i="19" s="1"/>
  <c r="D48" i="19" s="1"/>
  <c r="D9" i="19"/>
  <c r="D8" i="19" s="1"/>
  <c r="D47" i="19" s="1"/>
  <c r="C9" i="19"/>
  <c r="C8" i="19" s="1"/>
  <c r="C47" i="19" s="1"/>
  <c r="C23" i="19"/>
  <c r="C19" i="19" s="1"/>
  <c r="C48" i="19" s="1"/>
  <c r="N14" i="22"/>
  <c r="H19" i="22"/>
  <c r="M19" i="22"/>
  <c r="F19" i="22"/>
  <c r="L19" i="22"/>
  <c r="J19" i="22"/>
  <c r="D19" i="22"/>
  <c r="D20" i="22" s="1"/>
  <c r="N10" i="22"/>
  <c r="N19" i="22" l="1"/>
  <c r="N20" i="22"/>
  <c r="D23" i="22"/>
  <c r="D50" i="19"/>
  <c r="D52" i="19" s="1"/>
  <c r="D60" i="19" s="1"/>
  <c r="C50" i="19"/>
  <c r="C52" i="19" s="1"/>
  <c r="C60" i="19" s="1"/>
  <c r="N23" i="22" l="1"/>
  <c r="D32" i="22"/>
  <c r="H49" i="21"/>
  <c r="H45" i="21"/>
  <c r="H39" i="21"/>
  <c r="H31" i="21"/>
  <c r="H34" i="21" s="1"/>
  <c r="H25" i="21"/>
  <c r="H28" i="21" s="1"/>
  <c r="I19" i="21"/>
  <c r="H12" i="21"/>
  <c r="H47" i="20"/>
  <c r="H43" i="20"/>
  <c r="H37" i="20"/>
  <c r="H32" i="20"/>
  <c r="H28" i="20"/>
  <c r="H21" i="20"/>
  <c r="I49" i="21" l="1"/>
  <c r="I45" i="21"/>
  <c r="I39" i="21"/>
  <c r="I31" i="21"/>
  <c r="I34" i="21" s="1"/>
  <c r="I25" i="21"/>
  <c r="I28" i="21" s="1"/>
  <c r="H19" i="21"/>
  <c r="I12" i="21"/>
  <c r="N30" i="22" l="1"/>
  <c r="K32" i="22"/>
  <c r="C29" i="18" l="1"/>
  <c r="C17" i="18" l="1"/>
  <c r="C23" i="18"/>
  <c r="C22" i="18" s="1"/>
  <c r="C52" i="18"/>
  <c r="C11" i="18"/>
  <c r="C9" i="18" s="1"/>
  <c r="C41" i="18"/>
  <c r="C35" i="18" l="1"/>
  <c r="C38" i="18"/>
  <c r="D11" i="18" l="1"/>
  <c r="F29" i="19"/>
  <c r="C62" i="18"/>
  <c r="D52" i="18"/>
  <c r="E29" i="19"/>
  <c r="D23" i="18"/>
  <c r="D41" i="18"/>
  <c r="F20" i="19"/>
  <c r="F9" i="19"/>
  <c r="D29" i="18"/>
  <c r="D22" i="18" s="1"/>
  <c r="D17" i="18"/>
  <c r="D9" i="18" l="1"/>
  <c r="D35" i="18" s="1"/>
  <c r="F23" i="19"/>
  <c r="F19" i="19"/>
  <c r="E15" i="19"/>
  <c r="E34" i="19"/>
  <c r="F34" i="19"/>
  <c r="F15" i="19"/>
  <c r="F8" i="19" s="1"/>
  <c r="F47" i="19" s="1"/>
  <c r="E20" i="19"/>
  <c r="E9" i="19"/>
  <c r="E8" i="19" s="1"/>
  <c r="E47" i="19" s="1"/>
  <c r="E23" i="19"/>
  <c r="F48" i="19"/>
  <c r="E19" i="19" l="1"/>
  <c r="E48" i="19" s="1"/>
  <c r="E50" i="19"/>
  <c r="E52" i="19"/>
  <c r="E60" i="19" s="1"/>
  <c r="F50" i="19"/>
  <c r="F52" i="19" s="1"/>
  <c r="F60" i="19" s="1"/>
  <c r="N25" i="22"/>
  <c r="G27" i="22"/>
  <c r="G32" i="22" l="1"/>
  <c r="D38" i="18" l="1"/>
  <c r="D62" i="18" s="1"/>
  <c r="N24" i="22"/>
  <c r="L27" i="22"/>
  <c r="L32" i="22" l="1"/>
  <c r="N27" i="22"/>
  <c r="N32" i="22" s="1"/>
  <c r="I37" i="20" l="1"/>
  <c r="I32" i="20" l="1"/>
  <c r="I28" i="20" l="1"/>
  <c r="I43" i="20" l="1"/>
  <c r="I21" i="20" l="1"/>
  <c r="I47" i="20" l="1"/>
</calcChain>
</file>

<file path=xl/sharedStrings.xml><?xml version="1.0" encoding="utf-8"?>
<sst xmlns="http://schemas.openxmlformats.org/spreadsheetml/2006/main" count="504" uniqueCount="429">
  <si>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</si>
  <si>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</si>
  <si>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</si>
  <si>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</si>
  <si>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</si>
  <si>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</si>
  <si>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</si>
  <si>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</si>
  <si>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</si>
  <si>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</si>
  <si>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</si>
  <si>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</si>
  <si>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</si>
  <si>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</si>
  <si>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</si>
  <si>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</si>
  <si>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</si>
  <si>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</si>
  <si>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</si>
  <si>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</si>
  <si>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</si>
  <si>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</si>
  <si>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</si>
  <si>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</si>
  <si>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</si>
  <si>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</si>
  <si>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</si>
  <si>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</si>
  <si>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</si>
  <si>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</si>
  <si>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</si>
  <si>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</si>
  <si>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</si>
  <si>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</si>
  <si>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</si>
  <si>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</si>
  <si>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</si>
  <si>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</si>
  <si>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</si>
  <si>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</si>
  <si>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</si>
  <si>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</si>
  <si>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</si>
  <si>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</si>
  <si>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</si>
  <si>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</si>
  <si>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</si>
  <si>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</si>
  <si>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</si>
  <si>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</si>
  <si>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</si>
  <si>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</si>
  <si>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</si>
  <si>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</si>
  <si>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</si>
  <si>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</si>
  <si>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</si>
  <si>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</si>
  <si>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</si>
  <si>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</si>
  <si>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</si>
  <si>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</si>
  <si>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</si>
  <si>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</si>
  <si>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</si>
  <si>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</si>
  <si>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</si>
  <si>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</si>
  <si>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</si>
  <si>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</si>
  <si>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</si>
  <si>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</si>
  <si>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</si>
  <si>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</si>
  <si>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</si>
  <si>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</si>
  <si>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</si>
  <si>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</si>
  <si>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</si>
  <si>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</si>
  <si>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</si>
  <si>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</si>
  <si>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</si>
  <si>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</si>
  <si>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</si>
  <si>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</si>
  <si>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</si>
  <si>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</si>
  <si>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</si>
  <si>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</si>
  <si>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</si>
  <si>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</si>
  <si>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</si>
  <si>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</si>
  <si>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</si>
  <si>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</si>
  <si>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</si>
  <si>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</si>
  <si>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</si>
  <si>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</si>
  <si>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</si>
  <si>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</si>
  <si>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</si>
  <si>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</si>
  <si>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</si>
  <si>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</si>
  <si>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</si>
  <si>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</si>
  <si>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</si>
  <si>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</si>
  <si>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</si>
  <si>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</si>
  <si>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</si>
  <si>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</si>
  <si>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</si>
  <si>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</si>
  <si>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</si>
  <si>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</si>
  <si>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</si>
  <si>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</si>
  <si>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</si>
  <si>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</si>
  <si>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</si>
  <si>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</si>
  <si>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</si>
  <si>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</si>
  <si>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</si>
  <si>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</si>
  <si>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</si>
  <si>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</si>
  <si>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</si>
  <si>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</si>
  <si>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</si>
  <si>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</si>
  <si>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</si>
  <si>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</si>
  <si>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</si>
  <si>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</si>
  <si>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</si>
  <si>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</si>
  <si>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</si>
  <si>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</si>
  <si>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</si>
  <si>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</si>
  <si>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</si>
  <si>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</si>
  <si>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</si>
  <si>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</si>
  <si>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</si>
  <si>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</si>
  <si>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</si>
  <si>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</si>
  <si>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</si>
  <si>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</si>
  <si>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</si>
  <si>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</si>
  <si>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</si>
  <si>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</si>
  <si>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</si>
  <si>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</si>
  <si>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</si>
  <si>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</si>
  <si>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</si>
  <si>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</si>
  <si>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</si>
  <si>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</si>
  <si>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</si>
  <si>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</si>
  <si>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</si>
  <si>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</si>
  <si>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</si>
  <si>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</si>
  <si>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</si>
  <si>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</si>
  <si>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</si>
  <si>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</si>
  <si>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</si>
  <si>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</si>
  <si>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</si>
  <si>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</si>
  <si>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</si>
  <si>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</si>
  <si>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</si>
  <si>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</si>
  <si>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</si>
  <si>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</si>
  <si>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</si>
  <si>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</si>
  <si>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</si>
  <si>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</si>
  <si>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</si>
  <si>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</si>
  <si>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</si>
  <si>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</si>
  <si>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</si>
  <si>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</si>
  <si>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</si>
  <si>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</si>
  <si>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</si>
  <si>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</si>
  <si>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</si>
  <si>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</si>
  <si>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</si>
  <si>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</si>
  <si>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</si>
  <si>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</si>
  <si>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</si>
  <si>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</si>
  <si>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</si>
  <si>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</si>
  <si>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</si>
  <si>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</si>
  <si>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</si>
  <si>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</si>
  <si>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</si>
  <si>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</si>
  <si>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</si>
  <si>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</si>
  <si>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</si>
  <si>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</si>
  <si>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</si>
  <si>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</si>
  <si>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</si>
  <si>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</si>
  <si>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</si>
  <si>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</si>
  <si>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</si>
  <si>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</si>
  <si>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</si>
  <si>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</si>
  <si>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</si>
  <si>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</si>
  <si>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</si>
  <si>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</si>
  <si>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</si>
  <si>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</si>
  <si>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</si>
  <si>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</si>
  <si>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</si>
  <si>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</si>
  <si>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</si>
  <si>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</si>
  <si>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</si>
  <si>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</si>
  <si>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</si>
  <si>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</si>
  <si>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</si>
  <si>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</si>
  <si>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</si>
  <si>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</si>
  <si>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</si>
  <si>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</si>
  <si>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</si>
  <si>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</si>
  <si>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</si>
  <si>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</si>
  <si>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</si>
  <si>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</si>
  <si>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</si>
  <si>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</si>
  <si>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</si>
  <si>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</si>
  <si>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</si>
  <si>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</si>
  <si>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</si>
  <si>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</si>
  <si>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</si>
  <si>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</si>
  <si>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</si>
  <si>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</si>
  <si>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</si>
  <si>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</si>
  <si>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</si>
  <si>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</si>
  <si>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</si>
  <si>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</si>
  <si>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</si>
  <si>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</si>
  <si>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</si>
  <si>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</si>
  <si>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</si>
  <si>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</si>
  <si>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</si>
  <si>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</si>
  <si>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</si>
  <si>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</si>
  <si>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</si>
  <si>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</si>
  <si>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</si>
  <si>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</si>
  <si>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</si>
  <si>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</si>
  <si>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</si>
  <si>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</si>
  <si>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</si>
  <si>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</si>
  <si>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</si>
  <si>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</si>
  <si>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</si>
  <si>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</si>
  <si>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</si>
  <si>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</si>
  <si>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</si>
  <si>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</si>
  <si>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</si>
  <si>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</si>
  <si>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</si>
  <si>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</si>
  <si>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</si>
  <si>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</si>
  <si>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</si>
  <si>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</si>
  <si>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</si>
  <si>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</si>
  <si>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</si>
  <si>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</si>
  <si>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</si>
  <si>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</si>
  <si>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</si>
  <si>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</si>
  <si>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</si>
  <si>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balance as at  31.3.2025</t>
  </si>
  <si>
    <t>For the period 1.1.2023 to 31.3.2025</t>
  </si>
  <si>
    <t>for the period 1.1.2025 to 31.3.2025</t>
  </si>
  <si>
    <t>for the period 1.1.2025 to 31.5.2025</t>
  </si>
  <si>
    <t>NOTES TO FINANCIAL STATEMENTS – TFI
(drawn up for quarterly reporting periods)
Name of issuer:   Zagrebačka burza d.d.
Personal identification number (OIB):   84368186611
Reporting period: 1.1.2025-31.3.2025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other comprehensive income which are measured at fair value.
Detailed information on the basis of preparation of the financial statements are provided in Note 2 to the separate financial statements presented in the Annual Report on Company Status and Business Activities in 2024 available on the internet page www.zse.hr (further: the Company’s Annual Report).
Significant accounting policies
Financial statements for the reporting period are prepared applying the same accounting policies presented in the separate financial statements for 2024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31 March 2025 (hereinafter: Unconsolidated result for the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31 March 2025, nor has issued securities. 
4.	Amount of advance payments and loans granted to the members of administrative, management and supervisory bodies
The Company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2025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31.3.2025
	eur'000	eur'000	eur'000	eur'000
Deferred tax assets	13	-	-	13
Deferred tax liabilities	(20)	-	-	(20)
	(7)	-	-	(7)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</si>
  <si>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</si>
  <si>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</si>
  <si>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</si>
  <si>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</si>
  <si>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</si>
  <si>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</si>
  <si>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</si>
  <si>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</si>
  <si>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</si>
  <si>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</si>
  <si>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</si>
  <si>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</si>
  <si>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</si>
  <si>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Long-term financial assets</t>
  </si>
  <si>
    <t>Investment in subsidiary</t>
  </si>
  <si>
    <t>Investment in associate and joint venture</t>
  </si>
  <si>
    <t>Financial assets at fair value through other comprehensive income</t>
  </si>
  <si>
    <t>2 Financial assets at amortised cost (long-term)</t>
  </si>
  <si>
    <t>Long-term deposits</t>
  </si>
  <si>
    <t>Loans receivable from associate</t>
  </si>
  <si>
    <t>-</t>
  </si>
  <si>
    <t>Deferred tax assets</t>
  </si>
  <si>
    <t>Deffered tax assets</t>
  </si>
  <si>
    <t xml:space="preserve">CURRENT ASSETS </t>
  </si>
  <si>
    <t>B CURRENT ASSETS</t>
  </si>
  <si>
    <t xml:space="preserve">I RECEIVABLES </t>
  </si>
  <si>
    <t>Trade receivables and other assets</t>
  </si>
  <si>
    <t>1 Trade receivables</t>
  </si>
  <si>
    <t>Contract assets</t>
  </si>
  <si>
    <t xml:space="preserve">II SHORT-TERM FINANCIAL ASSETS </t>
  </si>
  <si>
    <t>Short-term deposits</t>
  </si>
  <si>
    <t>Financial assets at fair value through profit or loss</t>
  </si>
  <si>
    <t>Cash and cash equivalents</t>
  </si>
  <si>
    <t>Prepaid expenses</t>
  </si>
  <si>
    <t>TOTAL ASSETS</t>
  </si>
  <si>
    <t xml:space="preserve">D TOTAL ASSETS </t>
  </si>
  <si>
    <t>CAPITAL AND LIABILITIES</t>
  </si>
  <si>
    <t>Capital and reserves</t>
  </si>
  <si>
    <t>A CAPITAL AND RESERVES</t>
  </si>
  <si>
    <t>Issued share capital</t>
  </si>
  <si>
    <t>Share premium</t>
  </si>
  <si>
    <t xml:space="preserve">III PROFIT RESERVES </t>
  </si>
  <si>
    <t>Legal reserves</t>
  </si>
  <si>
    <t>Own shares</t>
  </si>
  <si>
    <t>2 Reserves for own shares</t>
  </si>
  <si>
    <t>Fer value reserves</t>
  </si>
  <si>
    <t>Accumulated profit (loss)</t>
  </si>
  <si>
    <t>IV Retained profit of loss brought forward</t>
  </si>
  <si>
    <t>V Profit or loss for the year</t>
  </si>
  <si>
    <t>Long-term liabilities</t>
  </si>
  <si>
    <t>Long-term liabilities and provisions</t>
  </si>
  <si>
    <t>Long-term lease liabilities</t>
  </si>
  <si>
    <t>B Provisions</t>
  </si>
  <si>
    <t>D Long-term liabilities</t>
  </si>
  <si>
    <t>Deferred tax liabilities</t>
  </si>
  <si>
    <t>E Deferred tax liabilities</t>
  </si>
  <si>
    <t>Short-term liabilities</t>
  </si>
  <si>
    <t>C SHORT-TERM LIABILITIES</t>
  </si>
  <si>
    <t>Trade and other payables</t>
  </si>
  <si>
    <t>Short-term lease liabilitities</t>
  </si>
  <si>
    <t>2 Liabilities to suppliers</t>
  </si>
  <si>
    <t>F Accruals and deferred income</t>
  </si>
  <si>
    <t>Contract liabilities</t>
  </si>
  <si>
    <t>Accrued expenses</t>
  </si>
  <si>
    <t>Total equity and liabilities</t>
  </si>
  <si>
    <t> Total equity and liabilities</t>
  </si>
  <si>
    <t>Recapitulation of the comparison of the TFI-POD profit and loss accounts with the statement of comprehensive income prepared according to IFRS</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</si>
  <si>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</si>
  <si>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</si>
  <si>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</si>
  <si>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</si>
  <si>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</si>
  <si>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</si>
  <si>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</si>
  <si>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</si>
  <si>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</si>
  <si>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</si>
  <si>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</si>
  <si>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</si>
  <si>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</si>
  <si>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</si>
  <si>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</si>
  <si>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</si>
  <si>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</si>
  <si>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</si>
  <si>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</si>
  <si>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</si>
  <si>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</si>
  <si>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</si>
  <si>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</si>
  <si>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</si>
  <si>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</si>
  <si>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</si>
  <si>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</si>
  <si>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</si>
  <si>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</si>
  <si>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</si>
  <si>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</si>
  <si>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</si>
  <si>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 xml:space="preserve">Total other comprehensive profit </t>
  </si>
  <si>
    <t>K OTHER COMPREHENSIVE INCOME</t>
  </si>
  <si>
    <t>Total comprehensive profit for the year</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</si>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</sst>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91">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0" fontId="3" fillId="0" borderId="18" xfId="0" applyFont="1" applyBorder="1" applyAlignment="1">
      <alignment vertical="center"/>
    </xf>
    <xf numFmtId="3" fontId="34" fillId="16" borderId="18" xfId="0" applyNumberFormat="1" applyFont="1" applyFill="1" applyBorder="1" applyAlignment="1">
      <alignment horizontal="right" vertical="center"/>
    </xf>
    <xf numFmtId="0" fontId="31" fillId="0" borderId="18" xfId="0" applyFont="1" applyBorder="1"/>
    <xf numFmtId="0" fontId="34" fillId="0" borderId="0" xfId="0" applyFont="1" applyAlignment="1">
      <alignment vertical="center" wrapText="1"/>
    </xf>
    <xf numFmtId="0" fontId="3" fillId="0" borderId="0" xfId="0" applyFont="1" applyAlignment="1">
      <alignment horizontal="right" vertical="center"/>
    </xf>
    <xf numFmtId="0" fontId="17" fillId="0" borderId="0" xfId="0" applyFont="1" applyAlignment="1">
      <alignment vertical="center" wrapText="1"/>
    </xf>
    <xf numFmtId="3" fontId="34" fillId="16" borderId="0" xfId="0" applyNumberFormat="1" applyFont="1" applyFill="1" applyAlignment="1">
      <alignment horizontal="right" vertical="center"/>
    </xf>
    <xf numFmtId="0" fontId="17" fillId="0" borderId="0" xfId="0" applyFont="1" applyAlignment="1">
      <alignment horizontal="center" vertical="center"/>
    </xf>
    <xf numFmtId="0" fontId="3" fillId="0" borderId="19" xfId="0" applyFont="1" applyBorder="1" applyAlignment="1">
      <alignment vertical="center" wrapText="1"/>
    </xf>
    <xf numFmtId="0" fontId="17" fillId="0" borderId="19" xfId="0" applyFont="1" applyBorder="1" applyAlignment="1">
      <alignment horizontal="right" vertical="center"/>
    </xf>
    <xf numFmtId="3" fontId="35" fillId="0" borderId="0" xfId="0" applyNumberFormat="1" applyFont="1" applyAlignment="1">
      <alignment horizontal="right"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5" fillId="0" borderId="0" xfId="0" applyFont="1" applyAlignment="1">
      <alignment vertical="center" wrapText="1"/>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4" fillId="0" borderId="18" xfId="0" applyFont="1" applyBorder="1" applyAlignment="1">
      <alignment vertical="center"/>
    </xf>
    <xf numFmtId="0" fontId="35" fillId="0" borderId="18" xfId="0" applyFont="1" applyBorder="1" applyAlignment="1">
      <alignment horizontal="center" vertical="center"/>
    </xf>
    <xf numFmtId="0" fontId="35" fillId="0" borderId="18" xfId="0" applyFont="1" applyBorder="1" applyAlignment="1">
      <alignment vertical="center"/>
    </xf>
    <xf numFmtId="3" fontId="36" fillId="0" borderId="0" xfId="0" applyNumberFormat="1" applyFont="1" applyAlignment="1">
      <alignment horizontal="right" vertical="center"/>
    </xf>
    <xf numFmtId="0" fontId="31" fillId="0" borderId="0" xfId="0" applyFont="1" applyAlignment="1">
      <alignment vertical="center" wrapText="1"/>
    </xf>
    <xf numFmtId="0" fontId="35" fillId="0" borderId="18" xfId="0" applyFont="1" applyBorder="1" applyAlignment="1">
      <alignment horizontal="right" vertical="center"/>
    </xf>
    <xf numFmtId="0" fontId="31" fillId="0" borderId="18" xfId="0" applyFont="1" applyBorder="1" applyAlignment="1">
      <alignment vertical="center"/>
    </xf>
    <xf numFmtId="0" fontId="35" fillId="0" borderId="19" xfId="0" applyFont="1" applyBorder="1" applyAlignment="1">
      <alignment vertical="center" wrapText="1"/>
    </xf>
    <xf numFmtId="0" fontId="35" fillId="0" borderId="19" xfId="0" applyFont="1" applyBorder="1" applyAlignment="1">
      <alignment horizontal="center" vertical="center"/>
    </xf>
    <xf numFmtId="0" fontId="34" fillId="0" borderId="19" xfId="0" applyFont="1" applyBorder="1" applyAlignment="1">
      <alignment vertical="center" wrapText="1"/>
    </xf>
    <xf numFmtId="0" fontId="17" fillId="0" borderId="19" xfId="0" applyFont="1" applyBorder="1" applyAlignment="1">
      <alignment horizontal="center" vertical="center"/>
    </xf>
    <xf numFmtId="0" fontId="35" fillId="0" borderId="20" xfId="0" applyFont="1" applyBorder="1" applyAlignment="1">
      <alignment vertical="center" wrapText="1"/>
    </xf>
    <xf numFmtId="0" fontId="34" fillId="0" borderId="18" xfId="0" applyFont="1" applyBorder="1" applyAlignment="1">
      <alignment horizontal="right" vertical="center"/>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0" fontId="34" fillId="0" borderId="0" xfId="0" applyFont="1" applyAlignment="1">
      <alignment vertical="center"/>
    </xf>
    <xf numFmtId="3" fontId="34" fillId="0" borderId="0" xfId="0" applyNumberFormat="1" applyFont="1" applyAlignment="1">
      <alignment vertical="center" wrapText="1"/>
    </xf>
    <xf numFmtId="3" fontId="34" fillId="0" borderId="0" xfId="0" applyNumberFormat="1" applyFont="1" applyAlignment="1">
      <alignment horizontal="right" vertical="center"/>
    </xf>
    <xf numFmtId="3" fontId="34" fillId="16" borderId="19" xfId="0" applyNumberFormat="1" applyFont="1" applyFill="1" applyBorder="1" applyAlignment="1">
      <alignment horizontal="right" vertical="center"/>
    </xf>
    <xf numFmtId="0" fontId="35" fillId="0" borderId="19" xfId="0" applyFont="1" applyBorder="1" applyAlignment="1">
      <alignment horizontal="right" vertical="center"/>
    </xf>
    <xf numFmtId="0" fontId="31" fillId="0" borderId="18" xfId="0" applyFont="1" applyBorder="1" applyAlignment="1">
      <alignment wrapText="1"/>
    </xf>
    <xf numFmtId="0" fontId="35" fillId="0" borderId="0" xfId="0" applyFont="1" applyAlignment="1">
      <alignment horizontal="center" vertical="center"/>
    </xf>
    <xf numFmtId="3" fontId="35" fillId="0" borderId="0" xfId="0" applyNumberFormat="1" applyFont="1" applyAlignment="1">
      <alignment horizontal="center" vertical="center"/>
    </xf>
    <xf numFmtId="0" fontId="35" fillId="0" borderId="0" xfId="0" applyFont="1" applyAlignment="1">
      <alignment vertical="center"/>
    </xf>
    <xf numFmtId="3" fontId="35" fillId="0" borderId="0" xfId="0" applyNumberFormat="1" applyFont="1" applyAlignment="1">
      <alignment horizontal="right" vertical="center" wrapText="1"/>
    </xf>
    <xf numFmtId="3" fontId="34" fillId="0" borderId="18" xfId="0" applyNumberFormat="1" applyFont="1" applyBorder="1" applyAlignment="1">
      <alignment horizontal="center" vertical="center"/>
    </xf>
    <xf numFmtId="3" fontId="34" fillId="0" borderId="18" xfId="0" applyNumberFormat="1" applyFont="1" applyBorder="1" applyAlignment="1">
      <alignment horizontal="right" vertical="center" wrapText="1"/>
    </xf>
    <xf numFmtId="0" fontId="34" fillId="0" borderId="18" xfId="0" applyFont="1" applyBorder="1" applyAlignment="1">
      <alignment vertical="center" wrapText="1"/>
    </xf>
    <xf numFmtId="3" fontId="37" fillId="17" borderId="18" xfId="0" applyNumberFormat="1" applyFont="1" applyFill="1" applyBorder="1" applyAlignment="1">
      <alignment horizontal="right" vertical="center"/>
    </xf>
    <xf numFmtId="0" fontId="34" fillId="0" borderId="18" xfId="0" applyFont="1" applyBorder="1" applyAlignment="1">
      <alignment horizontal="center" vertical="center"/>
    </xf>
    <xf numFmtId="0" fontId="34" fillId="0" borderId="0" xfId="0" applyFont="1" applyAlignment="1">
      <alignment horizontal="right" vertical="center"/>
    </xf>
    <xf numFmtId="3" fontId="38" fillId="0" borderId="0" xfId="0" applyNumberFormat="1" applyFont="1" applyAlignment="1">
      <alignment horizontal="right" vertical="center"/>
    </xf>
    <xf numFmtId="0" fontId="39" fillId="4" borderId="0" xfId="0" applyFont="1" applyFill="1" applyAlignment="1">
      <alignment horizontal="justify" vertical="center" wrapText="1"/>
    </xf>
    <xf numFmtId="0" fontId="34" fillId="0" borderId="0" xfId="0" applyFont="1" applyAlignment="1">
      <alignment horizontal="right" vertical="center" wrapText="1"/>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3" fontId="34" fillId="18" borderId="0" xfId="0" applyNumberFormat="1" applyFont="1" applyFill="1" applyAlignment="1">
      <alignment horizontal="right" vertical="center"/>
    </xf>
    <xf numFmtId="0" fontId="35" fillId="0" borderId="0" xfId="0" applyFont="1" applyAlignment="1">
      <alignment horizontal="right" vertical="center" wrapText="1"/>
    </xf>
    <xf numFmtId="3" fontId="34" fillId="18" borderId="19" xfId="0" applyNumberFormat="1" applyFont="1" applyFill="1" applyBorder="1" applyAlignment="1">
      <alignment horizontal="right" vertical="center"/>
    </xf>
    <xf numFmtId="0" fontId="35" fillId="0" borderId="19" xfId="0" applyFont="1" applyBorder="1" applyAlignment="1">
      <alignment horizontal="right" vertical="center" wrapText="1"/>
    </xf>
    <xf numFmtId="0" fontId="35" fillId="4" borderId="0" xfId="0" applyFont="1" applyFill="1" applyAlignment="1">
      <alignment vertical="center" wrapText="1"/>
    </xf>
    <xf numFmtId="0" fontId="39" fillId="0" borderId="0" xfId="0" applyFont="1" applyAlignment="1">
      <alignment vertical="center" wrapText="1"/>
    </xf>
    <xf numFmtId="0" fontId="35" fillId="4" borderId="18" xfId="0" applyFont="1" applyFill="1" applyBorder="1" applyAlignment="1">
      <alignment vertical="center" wrapText="1"/>
    </xf>
    <xf numFmtId="3" fontId="34" fillId="18" borderId="20" xfId="0" applyNumberFormat="1" applyFont="1" applyFill="1" applyBorder="1" applyAlignment="1">
      <alignment horizontal="right" vertical="center"/>
    </xf>
    <xf numFmtId="3" fontId="34" fillId="18" borderId="18" xfId="0" applyNumberFormat="1" applyFont="1" applyFill="1" applyBorder="1" applyAlignment="1">
      <alignment horizontal="right" vertical="center"/>
    </xf>
    <xf numFmtId="0" fontId="34" fillId="18" borderId="0" xfId="0" applyFont="1" applyFill="1" applyAlignment="1">
      <alignment vertical="center"/>
    </xf>
    <xf numFmtId="0" fontId="34" fillId="0" borderId="0" xfId="0" applyFont="1" applyAlignment="1">
      <alignment horizontal="center" vertical="center"/>
    </xf>
    <xf numFmtId="0" fontId="31" fillId="18" borderId="0" xfId="0" applyFont="1" applyFill="1"/>
    <xf numFmtId="0" fontId="34" fillId="18" borderId="18" xfId="0" applyFont="1" applyFill="1" applyBorder="1" applyAlignment="1">
      <alignment vertical="center"/>
    </xf>
    <xf numFmtId="0" fontId="34" fillId="18" borderId="18" xfId="0" applyFont="1" applyFill="1" applyBorder="1" applyAlignment="1">
      <alignment horizontal="right" vertical="center"/>
    </xf>
    <xf numFmtId="0" fontId="34"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zoomScale="115" zoomScaleNormal="100" zoomScaleSheetLayoutView="115" workbookViewId="0">
      <selection activeCell="I6" sqref="I6"/>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49" t="s">
        <v>0</v>
      </c>
      <c r="B1" s="150"/>
      <c r="C1" s="150"/>
      <c r="D1" s="17"/>
      <c r="E1" s="17"/>
      <c r="F1" s="17"/>
      <c r="G1" s="17"/>
      <c r="H1" s="17"/>
      <c r="I1" s="17"/>
      <c r="J1" s="18"/>
    </row>
    <row r="2" spans="1:10" ht="14.45" customHeight="1" x14ac:dyDescent="0.25">
      <c r="A2" s="151" t="s">
        <v>1</v>
      </c>
      <c r="B2" s="152"/>
      <c r="C2" s="152"/>
      <c r="D2" s="152"/>
      <c r="E2" s="152"/>
      <c r="F2" s="152"/>
      <c r="G2" s="152"/>
      <c r="H2" s="152"/>
      <c r="I2" s="152"/>
      <c r="J2" s="153"/>
    </row>
    <row r="3" spans="1:10" x14ac:dyDescent="0.25">
      <c r="A3" s="20"/>
      <c r="B3" s="21"/>
      <c r="C3" s="21"/>
      <c r="D3" s="21"/>
      <c r="E3" s="21"/>
      <c r="F3" s="21"/>
      <c r="G3" s="21"/>
      <c r="H3" s="21"/>
      <c r="I3" s="21"/>
      <c r="J3" s="22"/>
    </row>
    <row r="4" spans="1:10" ht="33.6" customHeight="1" x14ac:dyDescent="0.25">
      <c r="A4" s="154" t="s">
        <v>2</v>
      </c>
      <c r="B4" s="155"/>
      <c r="C4" s="155"/>
      <c r="D4" s="155"/>
      <c r="E4" s="156">
        <v>45658</v>
      </c>
      <c r="F4" s="157"/>
      <c r="G4" s="23" t="s">
        <v>3</v>
      </c>
      <c r="H4" s="156">
        <v>45747</v>
      </c>
      <c r="I4" s="157"/>
      <c r="J4" s="24"/>
    </row>
    <row r="5" spans="1:10" s="25" customFormat="1" ht="10.15" customHeight="1" x14ac:dyDescent="0.25">
      <c r="A5" s="158"/>
      <c r="B5" s="159"/>
      <c r="C5" s="159"/>
      <c r="D5" s="159"/>
      <c r="E5" s="159"/>
      <c r="F5" s="159"/>
      <c r="G5" s="159"/>
      <c r="H5" s="159"/>
      <c r="I5" s="159"/>
      <c r="J5" s="160"/>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1</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5" t="s">
        <v>6</v>
      </c>
      <c r="B10" s="146"/>
      <c r="C10" s="146"/>
      <c r="D10" s="146"/>
      <c r="E10" s="146"/>
      <c r="F10" s="146"/>
      <c r="G10" s="146"/>
      <c r="H10" s="146"/>
      <c r="I10" s="146"/>
      <c r="J10" s="36"/>
    </row>
    <row r="11" spans="1:10" ht="24.6" customHeight="1" x14ac:dyDescent="0.25">
      <c r="A11" s="123" t="s">
        <v>7</v>
      </c>
      <c r="B11" s="147"/>
      <c r="C11" s="139" t="s">
        <v>297</v>
      </c>
      <c r="D11" s="140"/>
      <c r="E11" s="37"/>
      <c r="F11" s="104" t="s">
        <v>8</v>
      </c>
      <c r="G11" s="143"/>
      <c r="H11" s="121" t="s">
        <v>304</v>
      </c>
      <c r="I11" s="122"/>
      <c r="J11" s="38"/>
    </row>
    <row r="12" spans="1:10" ht="14.45" customHeight="1" x14ac:dyDescent="0.25">
      <c r="A12" s="39"/>
      <c r="B12" s="40"/>
      <c r="C12" s="40"/>
      <c r="D12" s="40"/>
      <c r="E12" s="148"/>
      <c r="F12" s="148"/>
      <c r="G12" s="148"/>
      <c r="H12" s="148"/>
      <c r="I12" s="41"/>
      <c r="J12" s="38"/>
    </row>
    <row r="13" spans="1:10" ht="21" customHeight="1" x14ac:dyDescent="0.25">
      <c r="A13" s="103" t="s">
        <v>9</v>
      </c>
      <c r="B13" s="143"/>
      <c r="C13" s="139" t="s">
        <v>300</v>
      </c>
      <c r="D13" s="140"/>
      <c r="E13" s="161"/>
      <c r="F13" s="148"/>
      <c r="G13" s="148"/>
      <c r="H13" s="148"/>
      <c r="I13" s="41"/>
      <c r="J13" s="38"/>
    </row>
    <row r="14" spans="1:10" ht="10.9" customHeight="1" x14ac:dyDescent="0.25">
      <c r="A14" s="37"/>
      <c r="B14" s="41"/>
      <c r="C14" s="40"/>
      <c r="D14" s="40"/>
      <c r="E14" s="110"/>
      <c r="F14" s="110"/>
      <c r="G14" s="110"/>
      <c r="H14" s="110"/>
      <c r="I14" s="40"/>
      <c r="J14" s="42"/>
    </row>
    <row r="15" spans="1:10" ht="22.9" customHeight="1" x14ac:dyDescent="0.25">
      <c r="A15" s="103" t="s">
        <v>10</v>
      </c>
      <c r="B15" s="143"/>
      <c r="C15" s="139" t="s">
        <v>299</v>
      </c>
      <c r="D15" s="140"/>
      <c r="E15" s="144"/>
      <c r="F15" s="135"/>
      <c r="G15" s="43" t="s">
        <v>11</v>
      </c>
      <c r="H15" s="121" t="s">
        <v>298</v>
      </c>
      <c r="I15" s="122"/>
      <c r="J15" s="44"/>
    </row>
    <row r="16" spans="1:10" ht="10.9" customHeight="1" x14ac:dyDescent="0.25">
      <c r="A16" s="37"/>
      <c r="B16" s="41"/>
      <c r="C16" s="40"/>
      <c r="D16" s="40"/>
      <c r="E16" s="110"/>
      <c r="F16" s="110"/>
      <c r="G16" s="110"/>
      <c r="H16" s="110"/>
      <c r="I16" s="40"/>
      <c r="J16" s="42"/>
    </row>
    <row r="17" spans="1:10" ht="22.9" customHeight="1" x14ac:dyDescent="0.25">
      <c r="A17" s="45"/>
      <c r="B17" s="43" t="s">
        <v>12</v>
      </c>
      <c r="C17" s="139" t="s">
        <v>301</v>
      </c>
      <c r="D17" s="140"/>
      <c r="E17" s="46"/>
      <c r="F17" s="46"/>
      <c r="G17" s="46"/>
      <c r="H17" s="46"/>
      <c r="I17" s="46"/>
      <c r="J17" s="44"/>
    </row>
    <row r="18" spans="1:10" x14ac:dyDescent="0.25">
      <c r="A18" s="141"/>
      <c r="B18" s="142"/>
      <c r="C18" s="110"/>
      <c r="D18" s="110"/>
      <c r="E18" s="110"/>
      <c r="F18" s="110"/>
      <c r="G18" s="110"/>
      <c r="H18" s="110"/>
      <c r="I18" s="40"/>
      <c r="J18" s="42"/>
    </row>
    <row r="19" spans="1:10" x14ac:dyDescent="0.25">
      <c r="A19" s="133" t="s">
        <v>13</v>
      </c>
      <c r="B19" s="134"/>
      <c r="C19" s="112" t="s">
        <v>302</v>
      </c>
      <c r="D19" s="113"/>
      <c r="E19" s="113"/>
      <c r="F19" s="113"/>
      <c r="G19" s="113"/>
      <c r="H19" s="113"/>
      <c r="I19" s="113"/>
      <c r="J19" s="114"/>
    </row>
    <row r="20" spans="1:10" x14ac:dyDescent="0.25">
      <c r="A20" s="39"/>
      <c r="B20" s="40"/>
      <c r="C20" s="47"/>
      <c r="D20" s="40"/>
      <c r="E20" s="110"/>
      <c r="F20" s="110"/>
      <c r="G20" s="110"/>
      <c r="H20" s="110"/>
      <c r="I20" s="40"/>
      <c r="J20" s="42"/>
    </row>
    <row r="21" spans="1:10" x14ac:dyDescent="0.25">
      <c r="A21" s="133" t="s">
        <v>14</v>
      </c>
      <c r="B21" s="134"/>
      <c r="C21" s="121">
        <v>10000</v>
      </c>
      <c r="D21" s="122"/>
      <c r="E21" s="110"/>
      <c r="F21" s="110"/>
      <c r="G21" s="112" t="s">
        <v>303</v>
      </c>
      <c r="H21" s="113"/>
      <c r="I21" s="113"/>
      <c r="J21" s="114"/>
    </row>
    <row r="22" spans="1:10" x14ac:dyDescent="0.25">
      <c r="A22" s="39"/>
      <c r="B22" s="40"/>
      <c r="C22" s="40"/>
      <c r="D22" s="40"/>
      <c r="E22" s="110"/>
      <c r="F22" s="110"/>
      <c r="G22" s="110"/>
      <c r="H22" s="110"/>
      <c r="I22" s="40"/>
      <c r="J22" s="42"/>
    </row>
    <row r="23" spans="1:10" x14ac:dyDescent="0.25">
      <c r="A23" s="133" t="s">
        <v>15</v>
      </c>
      <c r="B23" s="134"/>
      <c r="C23" s="112" t="s">
        <v>305</v>
      </c>
      <c r="D23" s="113"/>
      <c r="E23" s="113"/>
      <c r="F23" s="113"/>
      <c r="G23" s="113"/>
      <c r="H23" s="113"/>
      <c r="I23" s="113"/>
      <c r="J23" s="114"/>
    </row>
    <row r="24" spans="1:10" x14ac:dyDescent="0.25">
      <c r="A24" s="39"/>
      <c r="B24" s="40"/>
      <c r="C24" s="40"/>
      <c r="D24" s="40"/>
      <c r="E24" s="110"/>
      <c r="F24" s="110"/>
      <c r="G24" s="110"/>
      <c r="H24" s="110"/>
      <c r="I24" s="40"/>
      <c r="J24" s="42"/>
    </row>
    <row r="25" spans="1:10" x14ac:dyDescent="0.25">
      <c r="A25" s="133" t="s">
        <v>16</v>
      </c>
      <c r="B25" s="134"/>
      <c r="C25" s="136" t="s">
        <v>306</v>
      </c>
      <c r="D25" s="137"/>
      <c r="E25" s="137"/>
      <c r="F25" s="137"/>
      <c r="G25" s="137"/>
      <c r="H25" s="137"/>
      <c r="I25" s="137"/>
      <c r="J25" s="138"/>
    </row>
    <row r="26" spans="1:10" x14ac:dyDescent="0.25">
      <c r="A26" s="39"/>
      <c r="B26" s="40"/>
      <c r="C26" s="47"/>
      <c r="D26" s="40"/>
      <c r="E26" s="110"/>
      <c r="F26" s="110"/>
      <c r="G26" s="110"/>
      <c r="H26" s="110"/>
      <c r="I26" s="40"/>
      <c r="J26" s="42"/>
    </row>
    <row r="27" spans="1:10" x14ac:dyDescent="0.25">
      <c r="A27" s="133" t="s">
        <v>17</v>
      </c>
      <c r="B27" s="134"/>
      <c r="C27" s="136" t="s">
        <v>307</v>
      </c>
      <c r="D27" s="137"/>
      <c r="E27" s="137"/>
      <c r="F27" s="137"/>
      <c r="G27" s="137"/>
      <c r="H27" s="137"/>
      <c r="I27" s="137"/>
      <c r="J27" s="138"/>
    </row>
    <row r="28" spans="1:10" ht="13.9" customHeight="1" x14ac:dyDescent="0.25">
      <c r="A28" s="39"/>
      <c r="B28" s="40"/>
      <c r="C28" s="47"/>
      <c r="D28" s="40"/>
      <c r="E28" s="110"/>
      <c r="F28" s="110"/>
      <c r="G28" s="110"/>
      <c r="H28" s="110"/>
      <c r="I28" s="40"/>
      <c r="J28" s="42"/>
    </row>
    <row r="29" spans="1:10" ht="22.9" customHeight="1" x14ac:dyDescent="0.25">
      <c r="A29" s="103" t="s">
        <v>18</v>
      </c>
      <c r="B29" s="134"/>
      <c r="C29" s="48">
        <v>23</v>
      </c>
      <c r="D29" s="49"/>
      <c r="E29" s="115"/>
      <c r="F29" s="115"/>
      <c r="G29" s="115"/>
      <c r="H29" s="115"/>
      <c r="I29" s="50"/>
      <c r="J29" s="51"/>
    </row>
    <row r="30" spans="1:10" x14ac:dyDescent="0.25">
      <c r="A30" s="39"/>
      <c r="B30" s="40"/>
      <c r="C30" s="40"/>
      <c r="D30" s="40"/>
      <c r="E30" s="110"/>
      <c r="F30" s="110"/>
      <c r="G30" s="110"/>
      <c r="H30" s="110"/>
      <c r="I30" s="50"/>
      <c r="J30" s="51"/>
    </row>
    <row r="31" spans="1:10" x14ac:dyDescent="0.25">
      <c r="A31" s="133" t="s">
        <v>19</v>
      </c>
      <c r="B31" s="134"/>
      <c r="C31" s="63" t="s">
        <v>308</v>
      </c>
      <c r="D31" s="132" t="s">
        <v>20</v>
      </c>
      <c r="E31" s="119"/>
      <c r="F31" s="119"/>
      <c r="G31" s="119"/>
      <c r="H31" s="40"/>
      <c r="I31" s="52" t="s">
        <v>21</v>
      </c>
      <c r="J31" s="53" t="s">
        <v>22</v>
      </c>
    </row>
    <row r="32" spans="1:10" x14ac:dyDescent="0.25">
      <c r="A32" s="133"/>
      <c r="B32" s="134"/>
      <c r="C32" s="54"/>
      <c r="D32" s="23"/>
      <c r="E32" s="135"/>
      <c r="F32" s="135"/>
      <c r="G32" s="135"/>
      <c r="H32" s="135"/>
      <c r="I32" s="50"/>
      <c r="J32" s="51"/>
    </row>
    <row r="33" spans="1:10" x14ac:dyDescent="0.25">
      <c r="A33" s="133" t="s">
        <v>23</v>
      </c>
      <c r="B33" s="134"/>
      <c r="C33" s="48" t="s">
        <v>309</v>
      </c>
      <c r="D33" s="132" t="s">
        <v>24</v>
      </c>
      <c r="E33" s="119"/>
      <c r="F33" s="119"/>
      <c r="G33" s="119"/>
      <c r="H33" s="46"/>
      <c r="I33" s="52" t="s">
        <v>25</v>
      </c>
      <c r="J33" s="53" t="s">
        <v>26</v>
      </c>
    </row>
    <row r="34" spans="1:10" x14ac:dyDescent="0.25">
      <c r="A34" s="39"/>
      <c r="B34" s="40"/>
      <c r="C34" s="40"/>
      <c r="D34" s="40"/>
      <c r="E34" s="110"/>
      <c r="F34" s="110"/>
      <c r="G34" s="110"/>
      <c r="H34" s="110"/>
      <c r="I34" s="40"/>
      <c r="J34" s="42"/>
    </row>
    <row r="35" spans="1:10" x14ac:dyDescent="0.25">
      <c r="A35" s="132" t="s">
        <v>27</v>
      </c>
      <c r="B35" s="119"/>
      <c r="C35" s="119"/>
      <c r="D35" s="119"/>
      <c r="E35" s="119" t="s">
        <v>28</v>
      </c>
      <c r="F35" s="119"/>
      <c r="G35" s="119"/>
      <c r="H35" s="119"/>
      <c r="I35" s="119"/>
      <c r="J35" s="55" t="s">
        <v>29</v>
      </c>
    </row>
    <row r="36" spans="1:10" x14ac:dyDescent="0.25">
      <c r="A36" s="39"/>
      <c r="B36" s="40"/>
      <c r="C36" s="40"/>
      <c r="D36" s="40"/>
      <c r="E36" s="110"/>
      <c r="F36" s="110"/>
      <c r="G36" s="110"/>
      <c r="H36" s="110"/>
      <c r="I36" s="40"/>
      <c r="J36" s="51"/>
    </row>
    <row r="37" spans="1:10" x14ac:dyDescent="0.25">
      <c r="A37" s="127"/>
      <c r="B37" s="128"/>
      <c r="C37" s="128"/>
      <c r="D37" s="128"/>
      <c r="E37" s="127"/>
      <c r="F37" s="128"/>
      <c r="G37" s="128"/>
      <c r="H37" s="128"/>
      <c r="I37" s="129"/>
      <c r="J37" s="56"/>
    </row>
    <row r="38" spans="1:10" x14ac:dyDescent="0.25">
      <c r="A38" s="39"/>
      <c r="B38" s="40"/>
      <c r="C38" s="47"/>
      <c r="D38" s="131"/>
      <c r="E38" s="131"/>
      <c r="F38" s="131"/>
      <c r="G38" s="131"/>
      <c r="H38" s="131"/>
      <c r="I38" s="131"/>
      <c r="J38" s="42"/>
    </row>
    <row r="39" spans="1:10" x14ac:dyDescent="0.25">
      <c r="A39" s="127"/>
      <c r="B39" s="128"/>
      <c r="C39" s="128"/>
      <c r="D39" s="129"/>
      <c r="E39" s="127"/>
      <c r="F39" s="128"/>
      <c r="G39" s="128"/>
      <c r="H39" s="128"/>
      <c r="I39" s="129"/>
      <c r="J39" s="48"/>
    </row>
    <row r="40" spans="1:10" x14ac:dyDescent="0.25">
      <c r="A40" s="39"/>
      <c r="B40" s="40"/>
      <c r="C40" s="47"/>
      <c r="D40" s="57"/>
      <c r="E40" s="131"/>
      <c r="F40" s="131"/>
      <c r="G40" s="131"/>
      <c r="H40" s="131"/>
      <c r="I40" s="41"/>
      <c r="J40" s="42"/>
    </row>
    <row r="41" spans="1:10" x14ac:dyDescent="0.25">
      <c r="A41" s="127"/>
      <c r="B41" s="128"/>
      <c r="C41" s="128"/>
      <c r="D41" s="129"/>
      <c r="E41" s="127"/>
      <c r="F41" s="128"/>
      <c r="G41" s="128"/>
      <c r="H41" s="128"/>
      <c r="I41" s="129"/>
      <c r="J41" s="48"/>
    </row>
    <row r="42" spans="1:10" x14ac:dyDescent="0.25">
      <c r="A42" s="39"/>
      <c r="B42" s="40"/>
      <c r="C42" s="47"/>
      <c r="D42" s="57"/>
      <c r="E42" s="131"/>
      <c r="F42" s="131"/>
      <c r="G42" s="131"/>
      <c r="H42" s="131"/>
      <c r="I42" s="41"/>
      <c r="J42" s="42"/>
    </row>
    <row r="43" spans="1:10" x14ac:dyDescent="0.25">
      <c r="A43" s="127"/>
      <c r="B43" s="128"/>
      <c r="C43" s="128"/>
      <c r="D43" s="129"/>
      <c r="E43" s="127"/>
      <c r="F43" s="128"/>
      <c r="G43" s="128"/>
      <c r="H43" s="128"/>
      <c r="I43" s="129"/>
      <c r="J43" s="48"/>
    </row>
    <row r="44" spans="1:10" x14ac:dyDescent="0.25">
      <c r="A44" s="58"/>
      <c r="B44" s="47"/>
      <c r="C44" s="125"/>
      <c r="D44" s="125"/>
      <c r="E44" s="110"/>
      <c r="F44" s="110"/>
      <c r="G44" s="125"/>
      <c r="H44" s="125"/>
      <c r="I44" s="125"/>
      <c r="J44" s="42"/>
    </row>
    <row r="45" spans="1:10" x14ac:dyDescent="0.25">
      <c r="A45" s="127"/>
      <c r="B45" s="128"/>
      <c r="C45" s="128"/>
      <c r="D45" s="129"/>
      <c r="E45" s="127"/>
      <c r="F45" s="128"/>
      <c r="G45" s="128"/>
      <c r="H45" s="128"/>
      <c r="I45" s="129"/>
      <c r="J45" s="48"/>
    </row>
    <row r="46" spans="1:10" x14ac:dyDescent="0.25">
      <c r="A46" s="58"/>
      <c r="B46" s="47"/>
      <c r="C46" s="47"/>
      <c r="D46" s="40"/>
      <c r="E46" s="130"/>
      <c r="F46" s="130"/>
      <c r="G46" s="125"/>
      <c r="H46" s="125"/>
      <c r="I46" s="40"/>
      <c r="J46" s="42"/>
    </row>
    <row r="47" spans="1:10" x14ac:dyDescent="0.25">
      <c r="A47" s="127"/>
      <c r="B47" s="128"/>
      <c r="C47" s="128"/>
      <c r="D47" s="129"/>
      <c r="E47" s="127"/>
      <c r="F47" s="128"/>
      <c r="G47" s="128"/>
      <c r="H47" s="128"/>
      <c r="I47" s="129"/>
      <c r="J47" s="48"/>
    </row>
    <row r="48" spans="1:10" x14ac:dyDescent="0.25">
      <c r="A48" s="58"/>
      <c r="B48" s="47"/>
      <c r="C48" s="47"/>
      <c r="D48" s="40"/>
      <c r="E48" s="110"/>
      <c r="F48" s="110"/>
      <c r="G48" s="125"/>
      <c r="H48" s="125"/>
      <c r="I48" s="40"/>
      <c r="J48" s="59" t="s">
        <v>30</v>
      </c>
    </row>
    <row r="49" spans="1:10" x14ac:dyDescent="0.25">
      <c r="A49" s="58"/>
      <c r="B49" s="47"/>
      <c r="C49" s="47"/>
      <c r="D49" s="40"/>
      <c r="E49" s="110"/>
      <c r="F49" s="110"/>
      <c r="G49" s="125"/>
      <c r="H49" s="125"/>
      <c r="I49" s="40"/>
      <c r="J49" s="59" t="s">
        <v>31</v>
      </c>
    </row>
    <row r="50" spans="1:10" ht="14.45" customHeight="1" x14ac:dyDescent="0.25">
      <c r="A50" s="103" t="s">
        <v>32</v>
      </c>
      <c r="B50" s="104"/>
      <c r="C50" s="121" t="s">
        <v>320</v>
      </c>
      <c r="D50" s="122"/>
      <c r="E50" s="123" t="s">
        <v>33</v>
      </c>
      <c r="F50" s="124"/>
      <c r="G50" s="112" t="s">
        <v>310</v>
      </c>
      <c r="H50" s="113"/>
      <c r="I50" s="113"/>
      <c r="J50" s="114"/>
    </row>
    <row r="51" spans="1:10" x14ac:dyDescent="0.25">
      <c r="A51" s="58"/>
      <c r="B51" s="47"/>
      <c r="C51" s="125"/>
      <c r="D51" s="125"/>
      <c r="E51" s="110"/>
      <c r="F51" s="110"/>
      <c r="G51" s="126" t="s">
        <v>34</v>
      </c>
      <c r="H51" s="126"/>
      <c r="I51" s="126"/>
      <c r="J51" s="31"/>
    </row>
    <row r="52" spans="1:10" ht="13.9" customHeight="1" x14ac:dyDescent="0.25">
      <c r="A52" s="103" t="s">
        <v>35</v>
      </c>
      <c r="B52" s="104"/>
      <c r="C52" s="112" t="s">
        <v>311</v>
      </c>
      <c r="D52" s="113"/>
      <c r="E52" s="113"/>
      <c r="F52" s="113"/>
      <c r="G52" s="113"/>
      <c r="H52" s="113"/>
      <c r="I52" s="113"/>
      <c r="J52" s="114"/>
    </row>
    <row r="53" spans="1:10" x14ac:dyDescent="0.25">
      <c r="A53" s="39"/>
      <c r="B53" s="40"/>
      <c r="C53" s="115" t="s">
        <v>36</v>
      </c>
      <c r="D53" s="115"/>
      <c r="E53" s="115"/>
      <c r="F53" s="115"/>
      <c r="G53" s="115"/>
      <c r="H53" s="115"/>
      <c r="I53" s="115"/>
      <c r="J53" s="42"/>
    </row>
    <row r="54" spans="1:10" x14ac:dyDescent="0.25">
      <c r="A54" s="103" t="s">
        <v>37</v>
      </c>
      <c r="B54" s="104"/>
      <c r="C54" s="116" t="s">
        <v>312</v>
      </c>
      <c r="D54" s="117"/>
      <c r="E54" s="118"/>
      <c r="F54" s="110"/>
      <c r="G54" s="110"/>
      <c r="H54" s="119"/>
      <c r="I54" s="119"/>
      <c r="J54" s="120"/>
    </row>
    <row r="55" spans="1:10" x14ac:dyDescent="0.25">
      <c r="A55" s="39"/>
      <c r="B55" s="40"/>
      <c r="C55" s="47"/>
      <c r="D55" s="40"/>
      <c r="E55" s="110"/>
      <c r="F55" s="110"/>
      <c r="G55" s="110"/>
      <c r="H55" s="110"/>
      <c r="I55" s="40"/>
      <c r="J55" s="42"/>
    </row>
    <row r="56" spans="1:10" ht="14.45" customHeight="1" x14ac:dyDescent="0.25">
      <c r="A56" s="103" t="s">
        <v>38</v>
      </c>
      <c r="B56" s="104"/>
      <c r="C56" s="111" t="s">
        <v>313</v>
      </c>
      <c r="D56" s="106"/>
      <c r="E56" s="106"/>
      <c r="F56" s="106"/>
      <c r="G56" s="106"/>
      <c r="H56" s="106"/>
      <c r="I56" s="106"/>
      <c r="J56" s="107"/>
    </row>
    <row r="57" spans="1:10" x14ac:dyDescent="0.25">
      <c r="A57" s="39"/>
      <c r="B57" s="40"/>
      <c r="C57" s="40"/>
      <c r="D57" s="40"/>
      <c r="E57" s="110"/>
      <c r="F57" s="110"/>
      <c r="G57" s="110"/>
      <c r="H57" s="110"/>
      <c r="I57" s="40"/>
      <c r="J57" s="42"/>
    </row>
    <row r="58" spans="1:10" x14ac:dyDescent="0.25">
      <c r="A58" s="103" t="s">
        <v>39</v>
      </c>
      <c r="B58" s="104"/>
      <c r="C58" s="105"/>
      <c r="D58" s="106"/>
      <c r="E58" s="106"/>
      <c r="F58" s="106"/>
      <c r="G58" s="106"/>
      <c r="H58" s="106"/>
      <c r="I58" s="106"/>
      <c r="J58" s="107"/>
    </row>
    <row r="59" spans="1:10" ht="14.45" customHeight="1" x14ac:dyDescent="0.25">
      <c r="A59" s="39"/>
      <c r="B59" s="40"/>
      <c r="C59" s="108" t="s">
        <v>40</v>
      </c>
      <c r="D59" s="108"/>
      <c r="E59" s="108"/>
      <c r="F59" s="108"/>
      <c r="G59" s="40"/>
      <c r="H59" s="40"/>
      <c r="I59" s="40"/>
      <c r="J59" s="42"/>
    </row>
    <row r="60" spans="1:10" x14ac:dyDescent="0.25">
      <c r="A60" s="103" t="s">
        <v>41</v>
      </c>
      <c r="B60" s="104"/>
      <c r="C60" s="105"/>
      <c r="D60" s="106"/>
      <c r="E60" s="106"/>
      <c r="F60" s="106"/>
      <c r="G60" s="106"/>
      <c r="H60" s="106"/>
      <c r="I60" s="106"/>
      <c r="J60" s="107"/>
    </row>
    <row r="61" spans="1:10" ht="14.45" customHeight="1" x14ac:dyDescent="0.25">
      <c r="A61" s="60"/>
      <c r="B61" s="61"/>
      <c r="C61" s="109" t="s">
        <v>42</v>
      </c>
      <c r="D61" s="109"/>
      <c r="E61" s="109"/>
      <c r="F61" s="109"/>
      <c r="G61" s="109"/>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38" zoomScaleNormal="100" zoomScaleSheetLayoutView="100" workbookViewId="0">
      <selection activeCell="A50" sqref="A50"/>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321</v>
      </c>
      <c r="B2" s="165"/>
      <c r="C2" s="165"/>
      <c r="D2" s="165"/>
    </row>
    <row r="3" spans="1:5" x14ac:dyDescent="0.2">
      <c r="A3" s="166" t="s">
        <v>141</v>
      </c>
      <c r="B3" s="166"/>
      <c r="C3" s="166"/>
      <c r="D3" s="166"/>
    </row>
    <row r="4" spans="1:5" x14ac:dyDescent="0.2">
      <c r="A4" s="167" t="s">
        <v>314</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f>+C10+C11+C17+C21</f>
        <v>4498774</v>
      </c>
      <c r="D9" s="94">
        <f>+D10+D11+D17+D21</f>
        <v>4456997</v>
      </c>
      <c r="E9" s="96"/>
    </row>
    <row r="10" spans="1:5" x14ac:dyDescent="0.2">
      <c r="A10" s="82" t="s">
        <v>149</v>
      </c>
      <c r="B10" s="83">
        <v>2</v>
      </c>
      <c r="C10" s="93">
        <v>118368</v>
      </c>
      <c r="D10" s="93">
        <v>106454</v>
      </c>
      <c r="E10" s="96"/>
    </row>
    <row r="11" spans="1:5" x14ac:dyDescent="0.2">
      <c r="A11" s="80" t="s">
        <v>150</v>
      </c>
      <c r="B11" s="81">
        <v>3</v>
      </c>
      <c r="C11" s="94">
        <f>SUM(C12:C16)</f>
        <v>315642</v>
      </c>
      <c r="D11" s="94">
        <f>SUM(D12:D16)</f>
        <v>282134</v>
      </c>
      <c r="E11" s="96"/>
    </row>
    <row r="12" spans="1:5" x14ac:dyDescent="0.2">
      <c r="A12" s="84" t="s">
        <v>151</v>
      </c>
      <c r="B12" s="85">
        <v>4</v>
      </c>
      <c r="C12" s="10">
        <v>115214</v>
      </c>
      <c r="D12" s="10">
        <v>93430</v>
      </c>
      <c r="E12" s="96"/>
    </row>
    <row r="13" spans="1:5" x14ac:dyDescent="0.2">
      <c r="A13" s="84" t="s">
        <v>152</v>
      </c>
      <c r="B13" s="85">
        <v>5</v>
      </c>
      <c r="C13" s="10">
        <v>121555</v>
      </c>
      <c r="D13" s="10">
        <v>111050</v>
      </c>
      <c r="E13" s="96"/>
    </row>
    <row r="14" spans="1:5" x14ac:dyDescent="0.2">
      <c r="A14" s="84" t="s">
        <v>153</v>
      </c>
      <c r="B14" s="85">
        <v>6</v>
      </c>
      <c r="C14" s="10">
        <v>68793</v>
      </c>
      <c r="D14" s="10">
        <v>69276</v>
      </c>
      <c r="E14" s="96"/>
    </row>
    <row r="15" spans="1:5" x14ac:dyDescent="0.2">
      <c r="A15" s="84" t="s">
        <v>154</v>
      </c>
      <c r="B15" s="85">
        <v>7</v>
      </c>
      <c r="C15" s="10">
        <v>10080</v>
      </c>
      <c r="D15" s="10">
        <v>8378</v>
      </c>
      <c r="E15" s="96"/>
    </row>
    <row r="16" spans="1:5" x14ac:dyDescent="0.2">
      <c r="A16" s="84" t="s">
        <v>155</v>
      </c>
      <c r="B16" s="85">
        <v>8</v>
      </c>
      <c r="C16" s="10">
        <v>0</v>
      </c>
      <c r="D16" s="10">
        <v>0</v>
      </c>
      <c r="E16" s="96"/>
    </row>
    <row r="17" spans="1:5" x14ac:dyDescent="0.2">
      <c r="A17" s="80" t="s">
        <v>156</v>
      </c>
      <c r="B17" s="81">
        <v>9</v>
      </c>
      <c r="C17" s="94">
        <f>+C18+C19+C20</f>
        <v>4064764</v>
      </c>
      <c r="D17" s="94">
        <f>+D18+D19+D20</f>
        <v>4068409</v>
      </c>
      <c r="E17" s="96"/>
    </row>
    <row r="18" spans="1:5" x14ac:dyDescent="0.2">
      <c r="A18" s="86" t="s">
        <v>157</v>
      </c>
      <c r="B18" s="87">
        <v>10</v>
      </c>
      <c r="C18" s="10">
        <v>3882505</v>
      </c>
      <c r="D18" s="10">
        <v>3882505</v>
      </c>
      <c r="E18" s="96"/>
    </row>
    <row r="19" spans="1:5" x14ac:dyDescent="0.2">
      <c r="A19" s="86" t="s">
        <v>158</v>
      </c>
      <c r="B19" s="87">
        <v>11</v>
      </c>
      <c r="C19" s="10">
        <v>33166</v>
      </c>
      <c r="D19" s="10">
        <v>33166</v>
      </c>
      <c r="E19" s="96"/>
    </row>
    <row r="20" spans="1:5" ht="25.5" x14ac:dyDescent="0.2">
      <c r="A20" s="86" t="s">
        <v>159</v>
      </c>
      <c r="B20" s="87">
        <v>12</v>
      </c>
      <c r="C20" s="10">
        <v>149093</v>
      </c>
      <c r="D20" s="10">
        <v>152738</v>
      </c>
      <c r="E20" s="96"/>
    </row>
    <row r="21" spans="1:5" x14ac:dyDescent="0.2">
      <c r="A21" s="82" t="s">
        <v>160</v>
      </c>
      <c r="B21" s="83">
        <v>13</v>
      </c>
      <c r="C21" s="10">
        <v>0</v>
      </c>
      <c r="D21" s="10">
        <v>0</v>
      </c>
      <c r="E21" s="96"/>
    </row>
    <row r="22" spans="1:5" x14ac:dyDescent="0.2">
      <c r="A22" s="80" t="s">
        <v>161</v>
      </c>
      <c r="B22" s="81">
        <v>14</v>
      </c>
      <c r="C22" s="91">
        <f>+C23+C29+C33</f>
        <v>2199337</v>
      </c>
      <c r="D22" s="91">
        <f>+D23+D29+D33</f>
        <v>2246580</v>
      </c>
      <c r="E22" s="96"/>
    </row>
    <row r="23" spans="1:5" x14ac:dyDescent="0.2">
      <c r="A23" s="80" t="s">
        <v>162</v>
      </c>
      <c r="B23" s="81">
        <v>15</v>
      </c>
      <c r="C23" s="94">
        <f>SUM(C24:C28)</f>
        <v>292312</v>
      </c>
      <c r="D23" s="94">
        <f>SUM(D24:D28)</f>
        <v>248077</v>
      </c>
      <c r="E23" s="96"/>
    </row>
    <row r="24" spans="1:5" x14ac:dyDescent="0.2">
      <c r="A24" s="84" t="s">
        <v>163</v>
      </c>
      <c r="B24" s="85">
        <v>16</v>
      </c>
      <c r="C24" s="10">
        <v>169092</v>
      </c>
      <c r="D24" s="10">
        <v>145344</v>
      </c>
      <c r="E24" s="96"/>
    </row>
    <row r="25" spans="1:5" ht="25.5" x14ac:dyDescent="0.2">
      <c r="A25" s="84" t="s">
        <v>164</v>
      </c>
      <c r="B25" s="85">
        <v>17</v>
      </c>
      <c r="C25" s="10">
        <v>221</v>
      </c>
      <c r="D25" s="10">
        <v>396</v>
      </c>
      <c r="E25" s="96"/>
    </row>
    <row r="26" spans="1:5" x14ac:dyDescent="0.2">
      <c r="A26" s="84" t="s">
        <v>165</v>
      </c>
      <c r="B26" s="85">
        <v>18</v>
      </c>
      <c r="C26" s="10">
        <v>9085</v>
      </c>
      <c r="D26" s="10">
        <v>5225</v>
      </c>
      <c r="E26" s="96"/>
    </row>
    <row r="27" spans="1:5" x14ac:dyDescent="0.2">
      <c r="A27" s="84" t="s">
        <v>166</v>
      </c>
      <c r="B27" s="85">
        <v>19</v>
      </c>
      <c r="C27" s="10">
        <v>22937</v>
      </c>
      <c r="D27" s="10">
        <v>4747</v>
      </c>
      <c r="E27" s="96"/>
    </row>
    <row r="28" spans="1:5" x14ac:dyDescent="0.2">
      <c r="A28" s="84" t="s">
        <v>167</v>
      </c>
      <c r="B28" s="85">
        <v>20</v>
      </c>
      <c r="C28" s="10">
        <v>90977</v>
      </c>
      <c r="D28" s="10">
        <v>92365</v>
      </c>
      <c r="E28" s="96"/>
    </row>
    <row r="29" spans="1:5" x14ac:dyDescent="0.2">
      <c r="A29" s="80" t="s">
        <v>168</v>
      </c>
      <c r="B29" s="88">
        <v>21</v>
      </c>
      <c r="C29" s="94">
        <f>SUM(C30:C32)</f>
        <v>1810138</v>
      </c>
      <c r="D29" s="94">
        <f>SUM(D30:D32)</f>
        <v>1879224</v>
      </c>
      <c r="E29" s="96"/>
    </row>
    <row r="30" spans="1:5" x14ac:dyDescent="0.2">
      <c r="A30" s="84" t="s">
        <v>169</v>
      </c>
      <c r="B30" s="85">
        <v>22</v>
      </c>
      <c r="C30" s="10">
        <v>953613</v>
      </c>
      <c r="D30" s="10">
        <v>1018000</v>
      </c>
      <c r="E30" s="96"/>
    </row>
    <row r="31" spans="1:5" ht="25.5" x14ac:dyDescent="0.2">
      <c r="A31" s="84" t="s">
        <v>170</v>
      </c>
      <c r="B31" s="85">
        <v>23</v>
      </c>
      <c r="C31" s="10">
        <v>0</v>
      </c>
      <c r="D31" s="10">
        <v>0</v>
      </c>
      <c r="E31" s="96"/>
    </row>
    <row r="32" spans="1:5" ht="25.5" x14ac:dyDescent="0.2">
      <c r="A32" s="84" t="s">
        <v>171</v>
      </c>
      <c r="B32" s="85">
        <v>24</v>
      </c>
      <c r="C32" s="10">
        <v>856525</v>
      </c>
      <c r="D32" s="10">
        <v>861224</v>
      </c>
      <c r="E32" s="96"/>
    </row>
    <row r="33" spans="1:5" x14ac:dyDescent="0.2">
      <c r="A33" s="82" t="s">
        <v>172</v>
      </c>
      <c r="B33" s="83">
        <v>25</v>
      </c>
      <c r="C33" s="9">
        <v>96887</v>
      </c>
      <c r="D33" s="9">
        <v>119279</v>
      </c>
      <c r="E33" s="96"/>
    </row>
    <row r="34" spans="1:5" x14ac:dyDescent="0.2">
      <c r="A34" s="82" t="s">
        <v>173</v>
      </c>
      <c r="B34" s="83">
        <v>26</v>
      </c>
      <c r="C34" s="9">
        <v>224165</v>
      </c>
      <c r="D34" s="9">
        <v>237697</v>
      </c>
      <c r="E34" s="96"/>
    </row>
    <row r="35" spans="1:5" x14ac:dyDescent="0.2">
      <c r="A35" s="80" t="s">
        <v>174</v>
      </c>
      <c r="B35" s="81">
        <v>27</v>
      </c>
      <c r="C35" s="94">
        <f>+C34+C22+C9</f>
        <v>6922276</v>
      </c>
      <c r="D35" s="94">
        <f>+D34+D22+D9</f>
        <v>6941274</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f>+C39+C40+C41+C46+C47+C48+C49+C50</f>
        <v>5950516</v>
      </c>
      <c r="D38" s="94">
        <f>+D39+D40+D41+D46+D47+D48+D49+D50</f>
        <v>5993150</v>
      </c>
      <c r="E38" s="96"/>
    </row>
    <row r="39" spans="1:5" x14ac:dyDescent="0.2">
      <c r="A39" s="84" t="s">
        <v>178</v>
      </c>
      <c r="B39" s="85">
        <v>30</v>
      </c>
      <c r="C39" s="10">
        <v>3076315</v>
      </c>
      <c r="D39" s="10">
        <v>3076315</v>
      </c>
      <c r="E39" s="96"/>
    </row>
    <row r="40" spans="1:5" x14ac:dyDescent="0.2">
      <c r="A40" s="84" t="s">
        <v>179</v>
      </c>
      <c r="B40" s="85">
        <v>31</v>
      </c>
      <c r="C40" s="10">
        <v>1840833</v>
      </c>
      <c r="D40" s="10">
        <v>1840833</v>
      </c>
      <c r="E40" s="96"/>
    </row>
    <row r="41" spans="1:5" x14ac:dyDescent="0.2">
      <c r="A41" s="89" t="s">
        <v>180</v>
      </c>
      <c r="B41" s="88">
        <v>32</v>
      </c>
      <c r="C41" s="95">
        <f>SUM(C42:C45)</f>
        <v>966150</v>
      </c>
      <c r="D41" s="95">
        <f>SUM(D42:D45)</f>
        <v>966150</v>
      </c>
      <c r="E41" s="96"/>
    </row>
    <row r="42" spans="1:5" x14ac:dyDescent="0.2">
      <c r="A42" s="84" t="s">
        <v>181</v>
      </c>
      <c r="B42" s="85">
        <v>33</v>
      </c>
      <c r="C42" s="10">
        <v>18714</v>
      </c>
      <c r="D42" s="10">
        <v>18714</v>
      </c>
      <c r="E42" s="96"/>
    </row>
    <row r="43" spans="1:5" x14ac:dyDescent="0.2">
      <c r="A43" s="84" t="s">
        <v>182</v>
      </c>
      <c r="B43" s="85">
        <v>34</v>
      </c>
      <c r="C43" s="10">
        <v>-30483</v>
      </c>
      <c r="D43" s="10">
        <v>-30483</v>
      </c>
      <c r="E43" s="96"/>
    </row>
    <row r="44" spans="1:5" x14ac:dyDescent="0.2">
      <c r="A44" s="84" t="s">
        <v>183</v>
      </c>
      <c r="B44" s="85">
        <v>35</v>
      </c>
      <c r="C44" s="10">
        <v>162041</v>
      </c>
      <c r="D44" s="10">
        <v>162041</v>
      </c>
      <c r="E44" s="96"/>
    </row>
    <row r="45" spans="1:5" x14ac:dyDescent="0.2">
      <c r="A45" s="84" t="s">
        <v>184</v>
      </c>
      <c r="B45" s="85">
        <v>36</v>
      </c>
      <c r="C45" s="10">
        <v>815878</v>
      </c>
      <c r="D45" s="10">
        <v>815878</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28757</v>
      </c>
      <c r="D48" s="10">
        <v>67218</v>
      </c>
      <c r="E48" s="96"/>
    </row>
    <row r="49" spans="1:6" x14ac:dyDescent="0.2">
      <c r="A49" s="84" t="s">
        <v>188</v>
      </c>
      <c r="B49" s="85">
        <v>40</v>
      </c>
      <c r="C49" s="10">
        <v>38461</v>
      </c>
      <c r="D49" s="10">
        <v>42634</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f>SUM(C53:C58)</f>
        <v>369231</v>
      </c>
      <c r="D52" s="94">
        <f>SUM(D53:D58)</f>
        <v>308986</v>
      </c>
      <c r="E52" s="96"/>
    </row>
    <row r="53" spans="1:6" x14ac:dyDescent="0.2">
      <c r="A53" s="84" t="s">
        <v>192</v>
      </c>
      <c r="B53" s="85">
        <v>44</v>
      </c>
      <c r="C53" s="10">
        <v>6596</v>
      </c>
      <c r="D53" s="10">
        <v>3143</v>
      </c>
      <c r="E53" s="96"/>
    </row>
    <row r="54" spans="1:6" x14ac:dyDescent="0.2">
      <c r="A54" s="84" t="s">
        <v>193</v>
      </c>
      <c r="B54" s="85">
        <v>45</v>
      </c>
      <c r="C54" s="10">
        <v>105781</v>
      </c>
      <c r="D54" s="10">
        <v>72953</v>
      </c>
      <c r="E54" s="96"/>
    </row>
    <row r="55" spans="1:6" x14ac:dyDescent="0.2">
      <c r="A55" s="84" t="s">
        <v>194</v>
      </c>
      <c r="B55" s="85">
        <v>46</v>
      </c>
      <c r="C55" s="10">
        <v>49749</v>
      </c>
      <c r="D55" s="10">
        <v>50195</v>
      </c>
      <c r="E55" s="96"/>
    </row>
    <row r="56" spans="1:6" x14ac:dyDescent="0.2">
      <c r="A56" s="84" t="s">
        <v>195</v>
      </c>
      <c r="B56" s="85">
        <v>47</v>
      </c>
      <c r="C56" s="10">
        <v>52870</v>
      </c>
      <c r="D56" s="10">
        <v>52436</v>
      </c>
      <c r="E56" s="96"/>
    </row>
    <row r="57" spans="1:6" x14ac:dyDescent="0.2">
      <c r="A57" s="84" t="s">
        <v>196</v>
      </c>
      <c r="B57" s="85">
        <v>48</v>
      </c>
      <c r="C57" s="10">
        <v>13048</v>
      </c>
      <c r="D57" s="10">
        <v>12085</v>
      </c>
      <c r="E57" s="96"/>
    </row>
    <row r="58" spans="1:6" x14ac:dyDescent="0.2">
      <c r="A58" s="84" t="s">
        <v>197</v>
      </c>
      <c r="B58" s="85">
        <v>49</v>
      </c>
      <c r="C58" s="10">
        <v>141187</v>
      </c>
      <c r="D58" s="10">
        <v>118174</v>
      </c>
      <c r="E58" s="96"/>
    </row>
    <row r="59" spans="1:6" x14ac:dyDescent="0.2">
      <c r="A59" s="82" t="s">
        <v>198</v>
      </c>
      <c r="B59" s="83">
        <v>50</v>
      </c>
      <c r="C59" s="9">
        <v>32198</v>
      </c>
      <c r="D59" s="9">
        <v>36911</v>
      </c>
      <c r="E59" s="96"/>
    </row>
    <row r="60" spans="1:6" x14ac:dyDescent="0.2">
      <c r="A60" s="82" t="s">
        <v>199</v>
      </c>
      <c r="B60" s="83">
        <v>51</v>
      </c>
      <c r="C60" s="9">
        <v>7638</v>
      </c>
      <c r="D60" s="9">
        <v>6910</v>
      </c>
      <c r="E60" s="96"/>
    </row>
    <row r="61" spans="1:6" x14ac:dyDescent="0.2">
      <c r="A61" s="82" t="s">
        <v>200</v>
      </c>
      <c r="B61" s="83">
        <v>52</v>
      </c>
      <c r="C61" s="9">
        <v>562693</v>
      </c>
      <c r="D61" s="9">
        <v>595317</v>
      </c>
      <c r="E61" s="96"/>
    </row>
    <row r="62" spans="1:6" x14ac:dyDescent="0.2">
      <c r="A62" s="80" t="s">
        <v>201</v>
      </c>
      <c r="B62" s="81">
        <v>53</v>
      </c>
      <c r="C62" s="94">
        <f>+C61+C60+C59+C52+C38</f>
        <v>6922276</v>
      </c>
      <c r="D62" s="94">
        <f>+D61+D60+D59+D52+D38</f>
        <v>6941274</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U65360:IV65360 SQ65360:SR65360 ACM65360:ACN65360 AMI65360:AMJ65360 AWE65360:AWF65360 BGA65360:BGB65360 BPW65360:BPX65360 BZS65360:BZT65360 CJO65360:CJP65360 CTK65360:CTL65360 DDG65360:DDH65360 DNC65360:DND65360 DWY65360:DWZ65360 EGU65360:EGV65360 EQQ65360:EQR65360 FAM65360:FAN65360 FKI65360:FKJ65360 FUE65360:FUF65360 GEA65360:GEB65360 GNW65360:GNX65360 GXS65360:GXT65360 HHO65360:HHP65360 HRK65360:HRL65360 IBG65360:IBH65360 ILC65360:ILD65360 IUY65360:IUZ65360 JEU65360:JEV65360 JOQ65360:JOR65360 JYM65360:JYN65360 KII65360:KIJ65360 KSE65360:KSF65360 LCA65360:LCB65360 LLW65360:LLX65360 LVS65360:LVT65360 MFO65360:MFP65360 MPK65360:MPL65360 MZG65360:MZH65360 NJC65360:NJD65360 NSY65360:NSZ65360 OCU65360:OCV65360 OMQ65360:OMR65360 OWM65360:OWN65360 PGI65360:PGJ65360 PQE65360:PQF65360 QAA65360:QAB65360 QJW65360:QJX65360 QTS65360:QTT65360 RDO65360:RDP65360 RNK65360:RNL65360 RXG65360:RXH65360 SHC65360:SHD65360 SQY65360:SQZ65360 TAU65360:TAV65360 TKQ65360:TKR65360 TUM65360:TUN65360 UEI65360:UEJ65360 UOE65360:UOF65360 UYA65360:UYB65360 VHW65360:VHX65360 VRS65360:VRT65360 WBO65360:WBP65360 WLK65360:WLL65360 WVG65360:WVH65360 C130896:D130896 IU130896:IV130896 SQ130896:SR130896 ACM130896:ACN130896 AMI130896:AMJ130896 AWE130896:AWF130896 BGA130896:BGB130896 BPW130896:BPX130896 BZS130896:BZT130896 CJO130896:CJP130896 CTK130896:CTL130896 DDG130896:DDH130896 DNC130896:DND130896 DWY130896:DWZ130896 EGU130896:EGV130896 EQQ130896:EQR130896 FAM130896:FAN130896 FKI130896:FKJ130896 FUE130896:FUF130896 GEA130896:GEB130896 GNW130896:GNX130896 GXS130896:GXT130896 HHO130896:HHP130896 HRK130896:HRL130896 IBG130896:IBH130896 ILC130896:ILD130896 IUY130896:IUZ130896 JEU130896:JEV130896 JOQ130896:JOR130896 JYM130896:JYN130896 KII130896:KIJ130896 KSE130896:KSF130896 LCA130896:LCB130896 LLW130896:LLX130896 LVS130896:LVT130896 MFO130896:MFP130896 MPK130896:MPL130896 MZG130896:MZH130896 NJC130896:NJD130896 NSY130896:NSZ130896 OCU130896:OCV130896 OMQ130896:OMR130896 OWM130896:OWN130896 PGI130896:PGJ130896 PQE130896:PQF130896 QAA130896:QAB130896 QJW130896:QJX130896 QTS130896:QTT130896 RDO130896:RDP130896 RNK130896:RNL130896 RXG130896:RXH130896 SHC130896:SHD130896 SQY130896:SQZ130896 TAU130896:TAV130896 TKQ130896:TKR130896 TUM130896:TUN130896 UEI130896:UEJ130896 UOE130896:UOF130896 UYA130896:UYB130896 VHW130896:VHX130896 VRS130896:VRT130896 WBO130896:WBP130896 WLK130896:WLL130896 WVG130896:WVH130896 C196432:D196432 IU196432:IV196432 SQ196432:SR196432 ACM196432:ACN196432 AMI196432:AMJ196432 AWE196432:AWF196432 BGA196432:BGB196432 BPW196432:BPX196432 BZS196432:BZT196432 CJO196432:CJP196432 CTK196432:CTL196432 DDG196432:DDH196432 DNC196432:DND196432 DWY196432:DWZ196432 EGU196432:EGV196432 EQQ196432:EQR196432 FAM196432:FAN196432 FKI196432:FKJ196432 FUE196432:FUF196432 GEA196432:GEB196432 GNW196432:GNX196432 GXS196432:GXT196432 HHO196432:HHP196432 HRK196432:HRL196432 IBG196432:IBH196432 ILC196432:ILD196432 IUY196432:IUZ196432 JEU196432:JEV196432 JOQ196432:JOR196432 JYM196432:JYN196432 KII196432:KIJ196432 KSE196432:KSF196432 LCA196432:LCB196432 LLW196432:LLX196432 LVS196432:LVT196432 MFO196432:MFP196432 MPK196432:MPL196432 MZG196432:MZH196432 NJC196432:NJD196432 NSY196432:NSZ196432 OCU196432:OCV196432 OMQ196432:OMR196432 OWM196432:OWN196432 PGI196432:PGJ196432 PQE196432:PQF196432 QAA196432:QAB196432 QJW196432:QJX196432 QTS196432:QTT196432 RDO196432:RDP196432 RNK196432:RNL196432 RXG196432:RXH196432 SHC196432:SHD196432 SQY196432:SQZ196432 TAU196432:TAV196432 TKQ196432:TKR196432 TUM196432:TUN196432 UEI196432:UEJ196432 UOE196432:UOF196432 UYA196432:UYB196432 VHW196432:VHX196432 VRS196432:VRT196432 WBO196432:WBP196432 WLK196432:WLL196432 WVG196432:WVH196432 C261968:D261968 IU261968:IV261968 SQ261968:SR261968 ACM261968:ACN261968 AMI261968:AMJ261968 AWE261968:AWF261968 BGA261968:BGB261968 BPW261968:BPX261968 BZS261968:BZT261968 CJO261968:CJP261968 CTK261968:CTL261968 DDG261968:DDH261968 DNC261968:DND261968 DWY261968:DWZ261968 EGU261968:EGV261968 EQQ261968:EQR261968 FAM261968:FAN261968 FKI261968:FKJ261968 FUE261968:FUF261968 GEA261968:GEB261968 GNW261968:GNX261968 GXS261968:GXT261968 HHO261968:HHP261968 HRK261968:HRL261968 IBG261968:IBH261968 ILC261968:ILD261968 IUY261968:IUZ261968 JEU261968:JEV261968 JOQ261968:JOR261968 JYM261968:JYN261968 KII261968:KIJ261968 KSE261968:KSF261968 LCA261968:LCB261968 LLW261968:LLX261968 LVS261968:LVT261968 MFO261968:MFP261968 MPK261968:MPL261968 MZG261968:MZH261968 NJC261968:NJD261968 NSY261968:NSZ261968 OCU261968:OCV261968 OMQ261968:OMR261968 OWM261968:OWN261968 PGI261968:PGJ261968 PQE261968:PQF261968 QAA261968:QAB261968 QJW261968:QJX261968 QTS261968:QTT261968 RDO261968:RDP261968 RNK261968:RNL261968 RXG261968:RXH261968 SHC261968:SHD261968 SQY261968:SQZ261968 TAU261968:TAV261968 TKQ261968:TKR261968 TUM261968:TUN261968 UEI261968:UEJ261968 UOE261968:UOF261968 UYA261968:UYB261968 VHW261968:VHX261968 VRS261968:VRT261968 WBO261968:WBP261968 WLK261968:WLL261968 WVG261968:WVH261968 C327504:D327504 IU327504:IV327504 SQ327504:SR327504 ACM327504:ACN327504 AMI327504:AMJ327504 AWE327504:AWF327504 BGA327504:BGB327504 BPW327504:BPX327504 BZS327504:BZT327504 CJO327504:CJP327504 CTK327504:CTL327504 DDG327504:DDH327504 DNC327504:DND327504 DWY327504:DWZ327504 EGU327504:EGV327504 EQQ327504:EQR327504 FAM327504:FAN327504 FKI327504:FKJ327504 FUE327504:FUF327504 GEA327504:GEB327504 GNW327504:GNX327504 GXS327504:GXT327504 HHO327504:HHP327504 HRK327504:HRL327504 IBG327504:IBH327504 ILC327504:ILD327504 IUY327504:IUZ327504 JEU327504:JEV327504 JOQ327504:JOR327504 JYM327504:JYN327504 KII327504:KIJ327504 KSE327504:KSF327504 LCA327504:LCB327504 LLW327504:LLX327504 LVS327504:LVT327504 MFO327504:MFP327504 MPK327504:MPL327504 MZG327504:MZH327504 NJC327504:NJD327504 NSY327504:NSZ327504 OCU327504:OCV327504 OMQ327504:OMR327504 OWM327504:OWN327504 PGI327504:PGJ327504 PQE327504:PQF327504 QAA327504:QAB327504 QJW327504:QJX327504 QTS327504:QTT327504 RDO327504:RDP327504 RNK327504:RNL327504 RXG327504:RXH327504 SHC327504:SHD327504 SQY327504:SQZ327504 TAU327504:TAV327504 TKQ327504:TKR327504 TUM327504:TUN327504 UEI327504:UEJ327504 UOE327504:UOF327504 UYA327504:UYB327504 VHW327504:VHX327504 VRS327504:VRT327504 WBO327504:WBP327504 WLK327504:WLL327504 WVG327504:WVH327504 C393040:D393040 IU393040:IV393040 SQ393040:SR393040 ACM393040:ACN393040 AMI393040:AMJ393040 AWE393040:AWF393040 BGA393040:BGB393040 BPW393040:BPX393040 BZS393040:BZT393040 CJO393040:CJP393040 CTK393040:CTL393040 DDG393040:DDH393040 DNC393040:DND393040 DWY393040:DWZ393040 EGU393040:EGV393040 EQQ393040:EQR393040 FAM393040:FAN393040 FKI393040:FKJ393040 FUE393040:FUF393040 GEA393040:GEB393040 GNW393040:GNX393040 GXS393040:GXT393040 HHO393040:HHP393040 HRK393040:HRL393040 IBG393040:IBH393040 ILC393040:ILD393040 IUY393040:IUZ393040 JEU393040:JEV393040 JOQ393040:JOR393040 JYM393040:JYN393040 KII393040:KIJ393040 KSE393040:KSF393040 LCA393040:LCB393040 LLW393040:LLX393040 LVS393040:LVT393040 MFO393040:MFP393040 MPK393040:MPL393040 MZG393040:MZH393040 NJC393040:NJD393040 NSY393040:NSZ393040 OCU393040:OCV393040 OMQ393040:OMR393040 OWM393040:OWN393040 PGI393040:PGJ393040 PQE393040:PQF393040 QAA393040:QAB393040 QJW393040:QJX393040 QTS393040:QTT393040 RDO393040:RDP393040 RNK393040:RNL393040 RXG393040:RXH393040 SHC393040:SHD393040 SQY393040:SQZ393040 TAU393040:TAV393040 TKQ393040:TKR393040 TUM393040:TUN393040 UEI393040:UEJ393040 UOE393040:UOF393040 UYA393040:UYB393040 VHW393040:VHX393040 VRS393040:VRT393040 WBO393040:WBP393040 WLK393040:WLL393040 WVG393040:WVH393040 C458576:D458576 IU458576:IV458576 SQ458576:SR458576 ACM458576:ACN458576 AMI458576:AMJ458576 AWE458576:AWF458576 BGA458576:BGB458576 BPW458576:BPX458576 BZS458576:BZT458576 CJO458576:CJP458576 CTK458576:CTL458576 DDG458576:DDH458576 DNC458576:DND458576 DWY458576:DWZ458576 EGU458576:EGV458576 EQQ458576:EQR458576 FAM458576:FAN458576 FKI458576:FKJ458576 FUE458576:FUF458576 GEA458576:GEB458576 GNW458576:GNX458576 GXS458576:GXT458576 HHO458576:HHP458576 HRK458576:HRL458576 IBG458576:IBH458576 ILC458576:ILD458576 IUY458576:IUZ458576 JEU458576:JEV458576 JOQ458576:JOR458576 JYM458576:JYN458576 KII458576:KIJ458576 KSE458576:KSF458576 LCA458576:LCB458576 LLW458576:LLX458576 LVS458576:LVT458576 MFO458576:MFP458576 MPK458576:MPL458576 MZG458576:MZH458576 NJC458576:NJD458576 NSY458576:NSZ458576 OCU458576:OCV458576 OMQ458576:OMR458576 OWM458576:OWN458576 PGI458576:PGJ458576 PQE458576:PQF458576 QAA458576:QAB458576 QJW458576:QJX458576 QTS458576:QTT458576 RDO458576:RDP458576 RNK458576:RNL458576 RXG458576:RXH458576 SHC458576:SHD458576 SQY458576:SQZ458576 TAU458576:TAV458576 TKQ458576:TKR458576 TUM458576:TUN458576 UEI458576:UEJ458576 UOE458576:UOF458576 UYA458576:UYB458576 VHW458576:VHX458576 VRS458576:VRT458576 WBO458576:WBP458576 WLK458576:WLL458576 WVG458576:WVH458576 C524112:D524112 IU524112:IV524112 SQ524112:SR524112 ACM524112:ACN524112 AMI524112:AMJ524112 AWE524112:AWF524112 BGA524112:BGB524112 BPW524112:BPX524112 BZS524112:BZT524112 CJO524112:CJP524112 CTK524112:CTL524112 DDG524112:DDH524112 DNC524112:DND524112 DWY524112:DWZ524112 EGU524112:EGV524112 EQQ524112:EQR524112 FAM524112:FAN524112 FKI524112:FKJ524112 FUE524112:FUF524112 GEA524112:GEB524112 GNW524112:GNX524112 GXS524112:GXT524112 HHO524112:HHP524112 HRK524112:HRL524112 IBG524112:IBH524112 ILC524112:ILD524112 IUY524112:IUZ524112 JEU524112:JEV524112 JOQ524112:JOR524112 JYM524112:JYN524112 KII524112:KIJ524112 KSE524112:KSF524112 LCA524112:LCB524112 LLW524112:LLX524112 LVS524112:LVT524112 MFO524112:MFP524112 MPK524112:MPL524112 MZG524112:MZH524112 NJC524112:NJD524112 NSY524112:NSZ524112 OCU524112:OCV524112 OMQ524112:OMR524112 OWM524112:OWN524112 PGI524112:PGJ524112 PQE524112:PQF524112 QAA524112:QAB524112 QJW524112:QJX524112 QTS524112:QTT524112 RDO524112:RDP524112 RNK524112:RNL524112 RXG524112:RXH524112 SHC524112:SHD524112 SQY524112:SQZ524112 TAU524112:TAV524112 TKQ524112:TKR524112 TUM524112:TUN524112 UEI524112:UEJ524112 UOE524112:UOF524112 UYA524112:UYB524112 VHW524112:VHX524112 VRS524112:VRT524112 WBO524112:WBP524112 WLK524112:WLL524112 WVG524112:WVH524112 C589648:D589648 IU589648:IV589648 SQ589648:SR589648 ACM589648:ACN589648 AMI589648:AMJ589648 AWE589648:AWF589648 BGA589648:BGB589648 BPW589648:BPX589648 BZS589648:BZT589648 CJO589648:CJP589648 CTK589648:CTL589648 DDG589648:DDH589648 DNC589648:DND589648 DWY589648:DWZ589648 EGU589648:EGV589648 EQQ589648:EQR589648 FAM589648:FAN589648 FKI589648:FKJ589648 FUE589648:FUF589648 GEA589648:GEB589648 GNW589648:GNX589648 GXS589648:GXT589648 HHO589648:HHP589648 HRK589648:HRL589648 IBG589648:IBH589648 ILC589648:ILD589648 IUY589648:IUZ589648 JEU589648:JEV589648 JOQ589648:JOR589648 JYM589648:JYN589648 KII589648:KIJ589648 KSE589648:KSF589648 LCA589648:LCB589648 LLW589648:LLX589648 LVS589648:LVT589648 MFO589648:MFP589648 MPK589648:MPL589648 MZG589648:MZH589648 NJC589648:NJD589648 NSY589648:NSZ589648 OCU589648:OCV589648 OMQ589648:OMR589648 OWM589648:OWN589648 PGI589648:PGJ589648 PQE589648:PQF589648 QAA589648:QAB589648 QJW589648:QJX589648 QTS589648:QTT589648 RDO589648:RDP589648 RNK589648:RNL589648 RXG589648:RXH589648 SHC589648:SHD589648 SQY589648:SQZ589648 TAU589648:TAV589648 TKQ589648:TKR589648 TUM589648:TUN589648 UEI589648:UEJ589648 UOE589648:UOF589648 UYA589648:UYB589648 VHW589648:VHX589648 VRS589648:VRT589648 WBO589648:WBP589648 WLK589648:WLL589648 WVG589648:WVH589648 C655184:D655184 IU655184:IV655184 SQ655184:SR655184 ACM655184:ACN655184 AMI655184:AMJ655184 AWE655184:AWF655184 BGA655184:BGB655184 BPW655184:BPX655184 BZS655184:BZT655184 CJO655184:CJP655184 CTK655184:CTL655184 DDG655184:DDH655184 DNC655184:DND655184 DWY655184:DWZ655184 EGU655184:EGV655184 EQQ655184:EQR655184 FAM655184:FAN655184 FKI655184:FKJ655184 FUE655184:FUF655184 GEA655184:GEB655184 GNW655184:GNX655184 GXS655184:GXT655184 HHO655184:HHP655184 HRK655184:HRL655184 IBG655184:IBH655184 ILC655184:ILD655184 IUY655184:IUZ655184 JEU655184:JEV655184 JOQ655184:JOR655184 JYM655184:JYN655184 KII655184:KIJ655184 KSE655184:KSF655184 LCA655184:LCB655184 LLW655184:LLX655184 LVS655184:LVT655184 MFO655184:MFP655184 MPK655184:MPL655184 MZG655184:MZH655184 NJC655184:NJD655184 NSY655184:NSZ655184 OCU655184:OCV655184 OMQ655184:OMR655184 OWM655184:OWN655184 PGI655184:PGJ655184 PQE655184:PQF655184 QAA655184:QAB655184 QJW655184:QJX655184 QTS655184:QTT655184 RDO655184:RDP655184 RNK655184:RNL655184 RXG655184:RXH655184 SHC655184:SHD655184 SQY655184:SQZ655184 TAU655184:TAV655184 TKQ655184:TKR655184 TUM655184:TUN655184 UEI655184:UEJ655184 UOE655184:UOF655184 UYA655184:UYB655184 VHW655184:VHX655184 VRS655184:VRT655184 WBO655184:WBP655184 WLK655184:WLL655184 WVG655184:WVH655184 C720720:D720720 IU720720:IV720720 SQ720720:SR720720 ACM720720:ACN720720 AMI720720:AMJ720720 AWE720720:AWF720720 BGA720720:BGB720720 BPW720720:BPX720720 BZS720720:BZT720720 CJO720720:CJP720720 CTK720720:CTL720720 DDG720720:DDH720720 DNC720720:DND720720 DWY720720:DWZ720720 EGU720720:EGV720720 EQQ720720:EQR720720 FAM720720:FAN720720 FKI720720:FKJ720720 FUE720720:FUF720720 GEA720720:GEB720720 GNW720720:GNX720720 GXS720720:GXT720720 HHO720720:HHP720720 HRK720720:HRL720720 IBG720720:IBH720720 ILC720720:ILD720720 IUY720720:IUZ720720 JEU720720:JEV720720 JOQ720720:JOR720720 JYM720720:JYN720720 KII720720:KIJ720720 KSE720720:KSF720720 LCA720720:LCB720720 LLW720720:LLX720720 LVS720720:LVT720720 MFO720720:MFP720720 MPK720720:MPL720720 MZG720720:MZH720720 NJC720720:NJD720720 NSY720720:NSZ720720 OCU720720:OCV720720 OMQ720720:OMR720720 OWM720720:OWN720720 PGI720720:PGJ720720 PQE720720:PQF720720 QAA720720:QAB720720 QJW720720:QJX720720 QTS720720:QTT720720 RDO720720:RDP720720 RNK720720:RNL720720 RXG720720:RXH720720 SHC720720:SHD720720 SQY720720:SQZ720720 TAU720720:TAV720720 TKQ720720:TKR720720 TUM720720:TUN720720 UEI720720:UEJ720720 UOE720720:UOF720720 UYA720720:UYB720720 VHW720720:VHX720720 VRS720720:VRT720720 WBO720720:WBP720720 WLK720720:WLL720720 WVG720720:WVH720720 C786256:D786256 IU786256:IV786256 SQ786256:SR786256 ACM786256:ACN786256 AMI786256:AMJ786256 AWE786256:AWF786256 BGA786256:BGB786256 BPW786256:BPX786256 BZS786256:BZT786256 CJO786256:CJP786256 CTK786256:CTL786256 DDG786256:DDH786256 DNC786256:DND786256 DWY786256:DWZ786256 EGU786256:EGV786256 EQQ786256:EQR786256 FAM786256:FAN786256 FKI786256:FKJ786256 FUE786256:FUF786256 GEA786256:GEB786256 GNW786256:GNX786256 GXS786256:GXT786256 HHO786256:HHP786256 HRK786256:HRL786256 IBG786256:IBH786256 ILC786256:ILD786256 IUY786256:IUZ786256 JEU786256:JEV786256 JOQ786256:JOR786256 JYM786256:JYN786256 KII786256:KIJ786256 KSE786256:KSF786256 LCA786256:LCB786256 LLW786256:LLX786256 LVS786256:LVT786256 MFO786256:MFP786256 MPK786256:MPL786256 MZG786256:MZH786256 NJC786256:NJD786256 NSY786256:NSZ786256 OCU786256:OCV786256 OMQ786256:OMR786256 OWM786256:OWN786256 PGI786256:PGJ786256 PQE786256:PQF786256 QAA786256:QAB786256 QJW786256:QJX786256 QTS786256:QTT786256 RDO786256:RDP786256 RNK786256:RNL786256 RXG786256:RXH786256 SHC786256:SHD786256 SQY786256:SQZ786256 TAU786256:TAV786256 TKQ786256:TKR786256 TUM786256:TUN786256 UEI786256:UEJ786256 UOE786256:UOF786256 UYA786256:UYB786256 VHW786256:VHX786256 VRS786256:VRT786256 WBO786256:WBP786256 WLK786256:WLL786256 WVG786256:WVH786256 C851792:D851792 IU851792:IV851792 SQ851792:SR851792 ACM851792:ACN851792 AMI851792:AMJ851792 AWE851792:AWF851792 BGA851792:BGB851792 BPW851792:BPX851792 BZS851792:BZT851792 CJO851792:CJP851792 CTK851792:CTL851792 DDG851792:DDH851792 DNC851792:DND851792 DWY851792:DWZ851792 EGU851792:EGV851792 EQQ851792:EQR851792 FAM851792:FAN851792 FKI851792:FKJ851792 FUE851792:FUF851792 GEA851792:GEB851792 GNW851792:GNX851792 GXS851792:GXT851792 HHO851792:HHP851792 HRK851792:HRL851792 IBG851792:IBH851792 ILC851792:ILD851792 IUY851792:IUZ851792 JEU851792:JEV851792 JOQ851792:JOR851792 JYM851792:JYN851792 KII851792:KIJ851792 KSE851792:KSF851792 LCA851792:LCB851792 LLW851792:LLX851792 LVS851792:LVT851792 MFO851792:MFP851792 MPK851792:MPL851792 MZG851792:MZH851792 NJC851792:NJD851792 NSY851792:NSZ851792 OCU851792:OCV851792 OMQ851792:OMR851792 OWM851792:OWN851792 PGI851792:PGJ851792 PQE851792:PQF851792 QAA851792:QAB851792 QJW851792:QJX851792 QTS851792:QTT851792 RDO851792:RDP851792 RNK851792:RNL851792 RXG851792:RXH851792 SHC851792:SHD851792 SQY851792:SQZ851792 TAU851792:TAV851792 TKQ851792:TKR851792 TUM851792:TUN851792 UEI851792:UEJ851792 UOE851792:UOF851792 UYA851792:UYB851792 VHW851792:VHX851792 VRS851792:VRT851792 WBO851792:WBP851792 WLK851792:WLL851792 WVG851792:WVH851792 C917328:D917328 IU917328:IV917328 SQ917328:SR917328 ACM917328:ACN917328 AMI917328:AMJ917328 AWE917328:AWF917328 BGA917328:BGB917328 BPW917328:BPX917328 BZS917328:BZT917328 CJO917328:CJP917328 CTK917328:CTL917328 DDG917328:DDH917328 DNC917328:DND917328 DWY917328:DWZ917328 EGU917328:EGV917328 EQQ917328:EQR917328 FAM917328:FAN917328 FKI917328:FKJ917328 FUE917328:FUF917328 GEA917328:GEB917328 GNW917328:GNX917328 GXS917328:GXT917328 HHO917328:HHP917328 HRK917328:HRL917328 IBG917328:IBH917328 ILC917328:ILD917328 IUY917328:IUZ917328 JEU917328:JEV917328 JOQ917328:JOR917328 JYM917328:JYN917328 KII917328:KIJ917328 KSE917328:KSF917328 LCA917328:LCB917328 LLW917328:LLX917328 LVS917328:LVT917328 MFO917328:MFP917328 MPK917328:MPL917328 MZG917328:MZH917328 NJC917328:NJD917328 NSY917328:NSZ917328 OCU917328:OCV917328 OMQ917328:OMR917328 OWM917328:OWN917328 PGI917328:PGJ917328 PQE917328:PQF917328 QAA917328:QAB917328 QJW917328:QJX917328 QTS917328:QTT917328 RDO917328:RDP917328 RNK917328:RNL917328 RXG917328:RXH917328 SHC917328:SHD917328 SQY917328:SQZ917328 TAU917328:TAV917328 TKQ917328:TKR917328 TUM917328:TUN917328 UEI917328:UEJ917328 UOE917328:UOF917328 UYA917328:UYB917328 VHW917328:VHX917328 VRS917328:VRT917328 WBO917328:WBP917328 WLK917328:WLL917328 WVG917328:WVH917328 C982864:D982864 IU982864:IV982864 SQ982864:SR982864 ACM982864:ACN982864 AMI982864:AMJ982864 AWE982864:AWF982864 BGA982864:BGB982864 BPW982864:BPX982864 BZS982864:BZT982864 CJO982864:CJP982864 CTK982864:CTL982864 DDG982864:DDH982864 DNC982864:DND982864 DWY982864:DWZ982864 EGU982864:EGV982864 EQQ982864:EQR982864 FAM982864:FAN982864 FKI982864:FKJ982864 FUE982864:FUF982864 GEA982864:GEB982864 GNW982864:GNX982864 GXS982864:GXT982864 HHO982864:HHP982864 HRK982864:HRL982864 IBG982864:IBH982864 ILC982864:ILD982864 IUY982864:IUZ982864 JEU982864:JEV982864 JOQ982864:JOR982864 JYM982864:JYN982864 KII982864:KIJ982864 KSE982864:KSF982864 LCA982864:LCB982864 LLW982864:LLX982864 LVS982864:LVT982864 MFO982864:MFP982864 MPK982864:MPL982864 MZG982864:MZH982864 NJC982864:NJD982864 NSY982864:NSZ982864 OCU982864:OCV982864 OMQ982864:OMR982864 OWM982864:OWN982864 PGI982864:PGJ982864 PQE982864:PQF982864 QAA982864:QAB982864 QJW982864:QJX982864 QTS982864:QTT982864 RDO982864:RDP982864 RNK982864:RNL982864 RXG982864:RXH982864 SHC982864:SHD982864 SQY982864:SQZ982864 TAU982864:TAV982864 TKQ982864:TKR982864 TUM982864:TUN982864 UEI982864:UEJ982864 UOE982864:UOF982864 UYA982864:UYB982864 VHW982864:VHX982864 VRS982864:VRT982864 WBO982864:WBP982864 WLK982864:WLL982864 WVG982864:WVH982864 C65362:D65367 IU65362:IV65367 SQ65362:SR65367 ACM65362:ACN65367 AMI65362:AMJ65367 AWE65362:AWF65367 BGA65362:BGB65367 BPW65362:BPX65367 BZS65362:BZT65367 CJO65362:CJP65367 CTK65362:CTL65367 DDG65362:DDH65367 DNC65362:DND65367 DWY65362:DWZ65367 EGU65362:EGV65367 EQQ65362:EQR65367 FAM65362:FAN65367 FKI65362:FKJ65367 FUE65362:FUF65367 GEA65362:GEB65367 GNW65362:GNX65367 GXS65362:GXT65367 HHO65362:HHP65367 HRK65362:HRL65367 IBG65362:IBH65367 ILC65362:ILD65367 IUY65362:IUZ65367 JEU65362:JEV65367 JOQ65362:JOR65367 JYM65362:JYN65367 KII65362:KIJ65367 KSE65362:KSF65367 LCA65362:LCB65367 LLW65362:LLX65367 LVS65362:LVT65367 MFO65362:MFP65367 MPK65362:MPL65367 MZG65362:MZH65367 NJC65362:NJD65367 NSY65362:NSZ65367 OCU65362:OCV65367 OMQ65362:OMR65367 OWM65362:OWN65367 PGI65362:PGJ65367 PQE65362:PQF65367 QAA65362:QAB65367 QJW65362:QJX65367 QTS65362:QTT65367 RDO65362:RDP65367 RNK65362:RNL65367 RXG65362:RXH65367 SHC65362:SHD65367 SQY65362:SQZ65367 TAU65362:TAV65367 TKQ65362:TKR65367 TUM65362:TUN65367 UEI65362:UEJ65367 UOE65362:UOF65367 UYA65362:UYB65367 VHW65362:VHX65367 VRS65362:VRT65367 WBO65362:WBP65367 WLK65362:WLL65367 WVG65362:WVH65367 C130898:D130903 IU130898:IV130903 SQ130898:SR130903 ACM130898:ACN130903 AMI130898:AMJ130903 AWE130898:AWF130903 BGA130898:BGB130903 BPW130898:BPX130903 BZS130898:BZT130903 CJO130898:CJP130903 CTK130898:CTL130903 DDG130898:DDH130903 DNC130898:DND130903 DWY130898:DWZ130903 EGU130898:EGV130903 EQQ130898:EQR130903 FAM130898:FAN130903 FKI130898:FKJ130903 FUE130898:FUF130903 GEA130898:GEB130903 GNW130898:GNX130903 GXS130898:GXT130903 HHO130898:HHP130903 HRK130898:HRL130903 IBG130898:IBH130903 ILC130898:ILD130903 IUY130898:IUZ130903 JEU130898:JEV130903 JOQ130898:JOR130903 JYM130898:JYN130903 KII130898:KIJ130903 KSE130898:KSF130903 LCA130898:LCB130903 LLW130898:LLX130903 LVS130898:LVT130903 MFO130898:MFP130903 MPK130898:MPL130903 MZG130898:MZH130903 NJC130898:NJD130903 NSY130898:NSZ130903 OCU130898:OCV130903 OMQ130898:OMR130903 OWM130898:OWN130903 PGI130898:PGJ130903 PQE130898:PQF130903 QAA130898:QAB130903 QJW130898:QJX130903 QTS130898:QTT130903 RDO130898:RDP130903 RNK130898:RNL130903 RXG130898:RXH130903 SHC130898:SHD130903 SQY130898:SQZ130903 TAU130898:TAV130903 TKQ130898:TKR130903 TUM130898:TUN130903 UEI130898:UEJ130903 UOE130898:UOF130903 UYA130898:UYB130903 VHW130898:VHX130903 VRS130898:VRT130903 WBO130898:WBP130903 WLK130898:WLL130903 WVG130898:WVH130903 C196434:D196439 IU196434:IV196439 SQ196434:SR196439 ACM196434:ACN196439 AMI196434:AMJ196439 AWE196434:AWF196439 BGA196434:BGB196439 BPW196434:BPX196439 BZS196434:BZT196439 CJO196434:CJP196439 CTK196434:CTL196439 DDG196434:DDH196439 DNC196434:DND196439 DWY196434:DWZ196439 EGU196434:EGV196439 EQQ196434:EQR196439 FAM196434:FAN196439 FKI196434:FKJ196439 FUE196434:FUF196439 GEA196434:GEB196439 GNW196434:GNX196439 GXS196434:GXT196439 HHO196434:HHP196439 HRK196434:HRL196439 IBG196434:IBH196439 ILC196434:ILD196439 IUY196434:IUZ196439 JEU196434:JEV196439 JOQ196434:JOR196439 JYM196434:JYN196439 KII196434:KIJ196439 KSE196434:KSF196439 LCA196434:LCB196439 LLW196434:LLX196439 LVS196434:LVT196439 MFO196434:MFP196439 MPK196434:MPL196439 MZG196434:MZH196439 NJC196434:NJD196439 NSY196434:NSZ196439 OCU196434:OCV196439 OMQ196434:OMR196439 OWM196434:OWN196439 PGI196434:PGJ196439 PQE196434:PQF196439 QAA196434:QAB196439 QJW196434:QJX196439 QTS196434:QTT196439 RDO196434:RDP196439 RNK196434:RNL196439 RXG196434:RXH196439 SHC196434:SHD196439 SQY196434:SQZ196439 TAU196434:TAV196439 TKQ196434:TKR196439 TUM196434:TUN196439 UEI196434:UEJ196439 UOE196434:UOF196439 UYA196434:UYB196439 VHW196434:VHX196439 VRS196434:VRT196439 WBO196434:WBP196439 WLK196434:WLL196439 WVG196434:WVH196439 C261970:D261975 IU261970:IV261975 SQ261970:SR261975 ACM261970:ACN261975 AMI261970:AMJ261975 AWE261970:AWF261975 BGA261970:BGB261975 BPW261970:BPX261975 BZS261970:BZT261975 CJO261970:CJP261975 CTK261970:CTL261975 DDG261970:DDH261975 DNC261970:DND261975 DWY261970:DWZ261975 EGU261970:EGV261975 EQQ261970:EQR261975 FAM261970:FAN261975 FKI261970:FKJ261975 FUE261970:FUF261975 GEA261970:GEB261975 GNW261970:GNX261975 GXS261970:GXT261975 HHO261970:HHP261975 HRK261970:HRL261975 IBG261970:IBH261975 ILC261970:ILD261975 IUY261970:IUZ261975 JEU261970:JEV261975 JOQ261970:JOR261975 JYM261970:JYN261975 KII261970:KIJ261975 KSE261970:KSF261975 LCA261970:LCB261975 LLW261970:LLX261975 LVS261970:LVT261975 MFO261970:MFP261975 MPK261970:MPL261975 MZG261970:MZH261975 NJC261970:NJD261975 NSY261970:NSZ261975 OCU261970:OCV261975 OMQ261970:OMR261975 OWM261970:OWN261975 PGI261970:PGJ261975 PQE261970:PQF261975 QAA261970:QAB261975 QJW261970:QJX261975 QTS261970:QTT261975 RDO261970:RDP261975 RNK261970:RNL261975 RXG261970:RXH261975 SHC261970:SHD261975 SQY261970:SQZ261975 TAU261970:TAV261975 TKQ261970:TKR261975 TUM261970:TUN261975 UEI261970:UEJ261975 UOE261970:UOF261975 UYA261970:UYB261975 VHW261970:VHX261975 VRS261970:VRT261975 WBO261970:WBP261975 WLK261970:WLL261975 WVG261970:WVH261975 C327506:D327511 IU327506:IV327511 SQ327506:SR327511 ACM327506:ACN327511 AMI327506:AMJ327511 AWE327506:AWF327511 BGA327506:BGB327511 BPW327506:BPX327511 BZS327506:BZT327511 CJO327506:CJP327511 CTK327506:CTL327511 DDG327506:DDH327511 DNC327506:DND327511 DWY327506:DWZ327511 EGU327506:EGV327511 EQQ327506:EQR327511 FAM327506:FAN327511 FKI327506:FKJ327511 FUE327506:FUF327511 GEA327506:GEB327511 GNW327506:GNX327511 GXS327506:GXT327511 HHO327506:HHP327511 HRK327506:HRL327511 IBG327506:IBH327511 ILC327506:ILD327511 IUY327506:IUZ327511 JEU327506:JEV327511 JOQ327506:JOR327511 JYM327506:JYN327511 KII327506:KIJ327511 KSE327506:KSF327511 LCA327506:LCB327511 LLW327506:LLX327511 LVS327506:LVT327511 MFO327506:MFP327511 MPK327506:MPL327511 MZG327506:MZH327511 NJC327506:NJD327511 NSY327506:NSZ327511 OCU327506:OCV327511 OMQ327506:OMR327511 OWM327506:OWN327511 PGI327506:PGJ327511 PQE327506:PQF327511 QAA327506:QAB327511 QJW327506:QJX327511 QTS327506:QTT327511 RDO327506:RDP327511 RNK327506:RNL327511 RXG327506:RXH327511 SHC327506:SHD327511 SQY327506:SQZ327511 TAU327506:TAV327511 TKQ327506:TKR327511 TUM327506:TUN327511 UEI327506:UEJ327511 UOE327506:UOF327511 UYA327506:UYB327511 VHW327506:VHX327511 VRS327506:VRT327511 WBO327506:WBP327511 WLK327506:WLL327511 WVG327506:WVH327511 C393042:D393047 IU393042:IV393047 SQ393042:SR393047 ACM393042:ACN393047 AMI393042:AMJ393047 AWE393042:AWF393047 BGA393042:BGB393047 BPW393042:BPX393047 BZS393042:BZT393047 CJO393042:CJP393047 CTK393042:CTL393047 DDG393042:DDH393047 DNC393042:DND393047 DWY393042:DWZ393047 EGU393042:EGV393047 EQQ393042:EQR393047 FAM393042:FAN393047 FKI393042:FKJ393047 FUE393042:FUF393047 GEA393042:GEB393047 GNW393042:GNX393047 GXS393042:GXT393047 HHO393042:HHP393047 HRK393042:HRL393047 IBG393042:IBH393047 ILC393042:ILD393047 IUY393042:IUZ393047 JEU393042:JEV393047 JOQ393042:JOR393047 JYM393042:JYN393047 KII393042:KIJ393047 KSE393042:KSF393047 LCA393042:LCB393047 LLW393042:LLX393047 LVS393042:LVT393047 MFO393042:MFP393047 MPK393042:MPL393047 MZG393042:MZH393047 NJC393042:NJD393047 NSY393042:NSZ393047 OCU393042:OCV393047 OMQ393042:OMR393047 OWM393042:OWN393047 PGI393042:PGJ393047 PQE393042:PQF393047 QAA393042:QAB393047 QJW393042:QJX393047 QTS393042:QTT393047 RDO393042:RDP393047 RNK393042:RNL393047 RXG393042:RXH393047 SHC393042:SHD393047 SQY393042:SQZ393047 TAU393042:TAV393047 TKQ393042:TKR393047 TUM393042:TUN393047 UEI393042:UEJ393047 UOE393042:UOF393047 UYA393042:UYB393047 VHW393042:VHX393047 VRS393042:VRT393047 WBO393042:WBP393047 WLK393042:WLL393047 WVG393042:WVH393047 C458578:D458583 IU458578:IV458583 SQ458578:SR458583 ACM458578:ACN458583 AMI458578:AMJ458583 AWE458578:AWF458583 BGA458578:BGB458583 BPW458578:BPX458583 BZS458578:BZT458583 CJO458578:CJP458583 CTK458578:CTL458583 DDG458578:DDH458583 DNC458578:DND458583 DWY458578:DWZ458583 EGU458578:EGV458583 EQQ458578:EQR458583 FAM458578:FAN458583 FKI458578:FKJ458583 FUE458578:FUF458583 GEA458578:GEB458583 GNW458578:GNX458583 GXS458578:GXT458583 HHO458578:HHP458583 HRK458578:HRL458583 IBG458578:IBH458583 ILC458578:ILD458583 IUY458578:IUZ458583 JEU458578:JEV458583 JOQ458578:JOR458583 JYM458578:JYN458583 KII458578:KIJ458583 KSE458578:KSF458583 LCA458578:LCB458583 LLW458578:LLX458583 LVS458578:LVT458583 MFO458578:MFP458583 MPK458578:MPL458583 MZG458578:MZH458583 NJC458578:NJD458583 NSY458578:NSZ458583 OCU458578:OCV458583 OMQ458578:OMR458583 OWM458578:OWN458583 PGI458578:PGJ458583 PQE458578:PQF458583 QAA458578:QAB458583 QJW458578:QJX458583 QTS458578:QTT458583 RDO458578:RDP458583 RNK458578:RNL458583 RXG458578:RXH458583 SHC458578:SHD458583 SQY458578:SQZ458583 TAU458578:TAV458583 TKQ458578:TKR458583 TUM458578:TUN458583 UEI458578:UEJ458583 UOE458578:UOF458583 UYA458578:UYB458583 VHW458578:VHX458583 VRS458578:VRT458583 WBO458578:WBP458583 WLK458578:WLL458583 WVG458578:WVH458583 C524114:D524119 IU524114:IV524119 SQ524114:SR524119 ACM524114:ACN524119 AMI524114:AMJ524119 AWE524114:AWF524119 BGA524114:BGB524119 BPW524114:BPX524119 BZS524114:BZT524119 CJO524114:CJP524119 CTK524114:CTL524119 DDG524114:DDH524119 DNC524114:DND524119 DWY524114:DWZ524119 EGU524114:EGV524119 EQQ524114:EQR524119 FAM524114:FAN524119 FKI524114:FKJ524119 FUE524114:FUF524119 GEA524114:GEB524119 GNW524114:GNX524119 GXS524114:GXT524119 HHO524114:HHP524119 HRK524114:HRL524119 IBG524114:IBH524119 ILC524114:ILD524119 IUY524114:IUZ524119 JEU524114:JEV524119 JOQ524114:JOR524119 JYM524114:JYN524119 KII524114:KIJ524119 KSE524114:KSF524119 LCA524114:LCB524119 LLW524114:LLX524119 LVS524114:LVT524119 MFO524114:MFP524119 MPK524114:MPL524119 MZG524114:MZH524119 NJC524114:NJD524119 NSY524114:NSZ524119 OCU524114:OCV524119 OMQ524114:OMR524119 OWM524114:OWN524119 PGI524114:PGJ524119 PQE524114:PQF524119 QAA524114:QAB524119 QJW524114:QJX524119 QTS524114:QTT524119 RDO524114:RDP524119 RNK524114:RNL524119 RXG524114:RXH524119 SHC524114:SHD524119 SQY524114:SQZ524119 TAU524114:TAV524119 TKQ524114:TKR524119 TUM524114:TUN524119 UEI524114:UEJ524119 UOE524114:UOF524119 UYA524114:UYB524119 VHW524114:VHX524119 VRS524114:VRT524119 WBO524114:WBP524119 WLK524114:WLL524119 WVG524114:WVH524119 C589650:D589655 IU589650:IV589655 SQ589650:SR589655 ACM589650:ACN589655 AMI589650:AMJ589655 AWE589650:AWF589655 BGA589650:BGB589655 BPW589650:BPX589655 BZS589650:BZT589655 CJO589650:CJP589655 CTK589650:CTL589655 DDG589650:DDH589655 DNC589650:DND589655 DWY589650:DWZ589655 EGU589650:EGV589655 EQQ589650:EQR589655 FAM589650:FAN589655 FKI589650:FKJ589655 FUE589650:FUF589655 GEA589650:GEB589655 GNW589650:GNX589655 GXS589650:GXT589655 HHO589650:HHP589655 HRK589650:HRL589655 IBG589650:IBH589655 ILC589650:ILD589655 IUY589650:IUZ589655 JEU589650:JEV589655 JOQ589650:JOR589655 JYM589650:JYN589655 KII589650:KIJ589655 KSE589650:KSF589655 LCA589650:LCB589655 LLW589650:LLX589655 LVS589650:LVT589655 MFO589650:MFP589655 MPK589650:MPL589655 MZG589650:MZH589655 NJC589650:NJD589655 NSY589650:NSZ589655 OCU589650:OCV589655 OMQ589650:OMR589655 OWM589650:OWN589655 PGI589650:PGJ589655 PQE589650:PQF589655 QAA589650:QAB589655 QJW589650:QJX589655 QTS589650:QTT589655 RDO589650:RDP589655 RNK589650:RNL589655 RXG589650:RXH589655 SHC589650:SHD589655 SQY589650:SQZ589655 TAU589650:TAV589655 TKQ589650:TKR589655 TUM589650:TUN589655 UEI589650:UEJ589655 UOE589650:UOF589655 UYA589650:UYB589655 VHW589650:VHX589655 VRS589650:VRT589655 WBO589650:WBP589655 WLK589650:WLL589655 WVG589650:WVH589655 C655186:D655191 IU655186:IV655191 SQ655186:SR655191 ACM655186:ACN655191 AMI655186:AMJ655191 AWE655186:AWF655191 BGA655186:BGB655191 BPW655186:BPX655191 BZS655186:BZT655191 CJO655186:CJP655191 CTK655186:CTL655191 DDG655186:DDH655191 DNC655186:DND655191 DWY655186:DWZ655191 EGU655186:EGV655191 EQQ655186:EQR655191 FAM655186:FAN655191 FKI655186:FKJ655191 FUE655186:FUF655191 GEA655186:GEB655191 GNW655186:GNX655191 GXS655186:GXT655191 HHO655186:HHP655191 HRK655186:HRL655191 IBG655186:IBH655191 ILC655186:ILD655191 IUY655186:IUZ655191 JEU655186:JEV655191 JOQ655186:JOR655191 JYM655186:JYN655191 KII655186:KIJ655191 KSE655186:KSF655191 LCA655186:LCB655191 LLW655186:LLX655191 LVS655186:LVT655191 MFO655186:MFP655191 MPK655186:MPL655191 MZG655186:MZH655191 NJC655186:NJD655191 NSY655186:NSZ655191 OCU655186:OCV655191 OMQ655186:OMR655191 OWM655186:OWN655191 PGI655186:PGJ655191 PQE655186:PQF655191 QAA655186:QAB655191 QJW655186:QJX655191 QTS655186:QTT655191 RDO655186:RDP655191 RNK655186:RNL655191 RXG655186:RXH655191 SHC655186:SHD655191 SQY655186:SQZ655191 TAU655186:TAV655191 TKQ655186:TKR655191 TUM655186:TUN655191 UEI655186:UEJ655191 UOE655186:UOF655191 UYA655186:UYB655191 VHW655186:VHX655191 VRS655186:VRT655191 WBO655186:WBP655191 WLK655186:WLL655191 WVG655186:WVH655191 C720722:D720727 IU720722:IV720727 SQ720722:SR720727 ACM720722:ACN720727 AMI720722:AMJ720727 AWE720722:AWF720727 BGA720722:BGB720727 BPW720722:BPX720727 BZS720722:BZT720727 CJO720722:CJP720727 CTK720722:CTL720727 DDG720722:DDH720727 DNC720722:DND720727 DWY720722:DWZ720727 EGU720722:EGV720727 EQQ720722:EQR720727 FAM720722:FAN720727 FKI720722:FKJ720727 FUE720722:FUF720727 GEA720722:GEB720727 GNW720722:GNX720727 GXS720722:GXT720727 HHO720722:HHP720727 HRK720722:HRL720727 IBG720722:IBH720727 ILC720722:ILD720727 IUY720722:IUZ720727 JEU720722:JEV720727 JOQ720722:JOR720727 JYM720722:JYN720727 KII720722:KIJ720727 KSE720722:KSF720727 LCA720722:LCB720727 LLW720722:LLX720727 LVS720722:LVT720727 MFO720722:MFP720727 MPK720722:MPL720727 MZG720722:MZH720727 NJC720722:NJD720727 NSY720722:NSZ720727 OCU720722:OCV720727 OMQ720722:OMR720727 OWM720722:OWN720727 PGI720722:PGJ720727 PQE720722:PQF720727 QAA720722:QAB720727 QJW720722:QJX720727 QTS720722:QTT720727 RDO720722:RDP720727 RNK720722:RNL720727 RXG720722:RXH720727 SHC720722:SHD720727 SQY720722:SQZ720727 TAU720722:TAV720727 TKQ720722:TKR720727 TUM720722:TUN720727 UEI720722:UEJ720727 UOE720722:UOF720727 UYA720722:UYB720727 VHW720722:VHX720727 VRS720722:VRT720727 WBO720722:WBP720727 WLK720722:WLL720727 WVG720722:WVH720727 C786258:D786263 IU786258:IV786263 SQ786258:SR786263 ACM786258:ACN786263 AMI786258:AMJ786263 AWE786258:AWF786263 BGA786258:BGB786263 BPW786258:BPX786263 BZS786258:BZT786263 CJO786258:CJP786263 CTK786258:CTL786263 DDG786258:DDH786263 DNC786258:DND786263 DWY786258:DWZ786263 EGU786258:EGV786263 EQQ786258:EQR786263 FAM786258:FAN786263 FKI786258:FKJ786263 FUE786258:FUF786263 GEA786258:GEB786263 GNW786258:GNX786263 GXS786258:GXT786263 HHO786258:HHP786263 HRK786258:HRL786263 IBG786258:IBH786263 ILC786258:ILD786263 IUY786258:IUZ786263 JEU786258:JEV786263 JOQ786258:JOR786263 JYM786258:JYN786263 KII786258:KIJ786263 KSE786258:KSF786263 LCA786258:LCB786263 LLW786258:LLX786263 LVS786258:LVT786263 MFO786258:MFP786263 MPK786258:MPL786263 MZG786258:MZH786263 NJC786258:NJD786263 NSY786258:NSZ786263 OCU786258:OCV786263 OMQ786258:OMR786263 OWM786258:OWN786263 PGI786258:PGJ786263 PQE786258:PQF786263 QAA786258:QAB786263 QJW786258:QJX786263 QTS786258:QTT786263 RDO786258:RDP786263 RNK786258:RNL786263 RXG786258:RXH786263 SHC786258:SHD786263 SQY786258:SQZ786263 TAU786258:TAV786263 TKQ786258:TKR786263 TUM786258:TUN786263 UEI786258:UEJ786263 UOE786258:UOF786263 UYA786258:UYB786263 VHW786258:VHX786263 VRS786258:VRT786263 WBO786258:WBP786263 WLK786258:WLL786263 WVG786258:WVH786263 C851794:D851799 IU851794:IV851799 SQ851794:SR851799 ACM851794:ACN851799 AMI851794:AMJ851799 AWE851794:AWF851799 BGA851794:BGB851799 BPW851794:BPX851799 BZS851794:BZT851799 CJO851794:CJP851799 CTK851794:CTL851799 DDG851794:DDH851799 DNC851794:DND851799 DWY851794:DWZ851799 EGU851794:EGV851799 EQQ851794:EQR851799 FAM851794:FAN851799 FKI851794:FKJ851799 FUE851794:FUF851799 GEA851794:GEB851799 GNW851794:GNX851799 GXS851794:GXT851799 HHO851794:HHP851799 HRK851794:HRL851799 IBG851794:IBH851799 ILC851794:ILD851799 IUY851794:IUZ851799 JEU851794:JEV851799 JOQ851794:JOR851799 JYM851794:JYN851799 KII851794:KIJ851799 KSE851794:KSF851799 LCA851794:LCB851799 LLW851794:LLX851799 LVS851794:LVT851799 MFO851794:MFP851799 MPK851794:MPL851799 MZG851794:MZH851799 NJC851794:NJD851799 NSY851794:NSZ851799 OCU851794:OCV851799 OMQ851794:OMR851799 OWM851794:OWN851799 PGI851794:PGJ851799 PQE851794:PQF851799 QAA851794:QAB851799 QJW851794:QJX851799 QTS851794:QTT851799 RDO851794:RDP851799 RNK851794:RNL851799 RXG851794:RXH851799 SHC851794:SHD851799 SQY851794:SQZ851799 TAU851794:TAV851799 TKQ851794:TKR851799 TUM851794:TUN851799 UEI851794:UEJ851799 UOE851794:UOF851799 UYA851794:UYB851799 VHW851794:VHX851799 VRS851794:VRT851799 WBO851794:WBP851799 WLK851794:WLL851799 WVG851794:WVH851799 C917330:D917335 IU917330:IV917335 SQ917330:SR917335 ACM917330:ACN917335 AMI917330:AMJ917335 AWE917330:AWF917335 BGA917330:BGB917335 BPW917330:BPX917335 BZS917330:BZT917335 CJO917330:CJP917335 CTK917330:CTL917335 DDG917330:DDH917335 DNC917330:DND917335 DWY917330:DWZ917335 EGU917330:EGV917335 EQQ917330:EQR917335 FAM917330:FAN917335 FKI917330:FKJ917335 FUE917330:FUF917335 GEA917330:GEB917335 GNW917330:GNX917335 GXS917330:GXT917335 HHO917330:HHP917335 HRK917330:HRL917335 IBG917330:IBH917335 ILC917330:ILD917335 IUY917330:IUZ917335 JEU917330:JEV917335 JOQ917330:JOR917335 JYM917330:JYN917335 KII917330:KIJ917335 KSE917330:KSF917335 LCA917330:LCB917335 LLW917330:LLX917335 LVS917330:LVT917335 MFO917330:MFP917335 MPK917330:MPL917335 MZG917330:MZH917335 NJC917330:NJD917335 NSY917330:NSZ917335 OCU917330:OCV917335 OMQ917330:OMR917335 OWM917330:OWN917335 PGI917330:PGJ917335 PQE917330:PQF917335 QAA917330:QAB917335 QJW917330:QJX917335 QTS917330:QTT917335 RDO917330:RDP917335 RNK917330:RNL917335 RXG917330:RXH917335 SHC917330:SHD917335 SQY917330:SQZ917335 TAU917330:TAV917335 TKQ917330:TKR917335 TUM917330:TUN917335 UEI917330:UEJ917335 UOE917330:UOF917335 UYA917330:UYB917335 VHW917330:VHX917335 VRS917330:VRT917335 WBO917330:WBP917335 WLK917330:WLL917335 WVG917330:WVH917335 C982866:D982871 IU982866:IV982871 SQ982866:SR982871 ACM982866:ACN982871 AMI982866:AMJ982871 AWE982866:AWF982871 BGA982866:BGB982871 BPW982866:BPX982871 BZS982866:BZT982871 CJO982866:CJP982871 CTK982866:CTL982871 DDG982866:DDH982871 DNC982866:DND982871 DWY982866:DWZ982871 EGU982866:EGV982871 EQQ982866:EQR982871 FAM982866:FAN982871 FKI982866:FKJ982871 FUE982866:FUF982871 GEA982866:GEB982871 GNW982866:GNX982871 GXS982866:GXT982871 HHO982866:HHP982871 HRK982866:HRL982871 IBG982866:IBH982871 ILC982866:ILD982871 IUY982866:IUZ982871 JEU982866:JEV982871 JOQ982866:JOR982871 JYM982866:JYN982871 KII982866:KIJ982871 KSE982866:KSF982871 LCA982866:LCB982871 LLW982866:LLX982871 LVS982866:LVT982871 MFO982866:MFP982871 MPK982866:MPL982871 MZG982866:MZH982871 NJC982866:NJD982871 NSY982866:NSZ982871 OCU982866:OCV982871 OMQ982866:OMR982871 OWM982866:OWN982871 PGI982866:PGJ982871 PQE982866:PQF982871 QAA982866:QAB982871 QJW982866:QJX982871 QTS982866:QTT982871 RDO982866:RDP982871 RNK982866:RNL982871 RXG982866:RXH982871 SHC982866:SHD982871 SQY982866:SQZ982871 TAU982866:TAV982871 TKQ982866:TKR982871 TUM982866:TUN982871 UEI982866:UEJ982871 UOE982866:UOF982871 UYA982866:UYB982871 VHW982866:VHX982871 VRS982866:VRT982871 WBO982866:WBP982871 WLK982866:WLL982871 WVG982866:WVH982871 C65369:D65374 IU65369:IV65374 SQ65369:SR65374 ACM65369:ACN65374 AMI65369:AMJ65374 AWE65369:AWF65374 BGA65369:BGB65374 BPW65369:BPX65374 BZS65369:BZT65374 CJO65369:CJP65374 CTK65369:CTL65374 DDG65369:DDH65374 DNC65369:DND65374 DWY65369:DWZ65374 EGU65369:EGV65374 EQQ65369:EQR65374 FAM65369:FAN65374 FKI65369:FKJ65374 FUE65369:FUF65374 GEA65369:GEB65374 GNW65369:GNX65374 GXS65369:GXT65374 HHO65369:HHP65374 HRK65369:HRL65374 IBG65369:IBH65374 ILC65369:ILD65374 IUY65369:IUZ65374 JEU65369:JEV65374 JOQ65369:JOR65374 JYM65369:JYN65374 KII65369:KIJ65374 KSE65369:KSF65374 LCA65369:LCB65374 LLW65369:LLX65374 LVS65369:LVT65374 MFO65369:MFP65374 MPK65369:MPL65374 MZG65369:MZH65374 NJC65369:NJD65374 NSY65369:NSZ65374 OCU65369:OCV65374 OMQ65369:OMR65374 OWM65369:OWN65374 PGI65369:PGJ65374 PQE65369:PQF65374 QAA65369:QAB65374 QJW65369:QJX65374 QTS65369:QTT65374 RDO65369:RDP65374 RNK65369:RNL65374 RXG65369:RXH65374 SHC65369:SHD65374 SQY65369:SQZ65374 TAU65369:TAV65374 TKQ65369:TKR65374 TUM65369:TUN65374 UEI65369:UEJ65374 UOE65369:UOF65374 UYA65369:UYB65374 VHW65369:VHX65374 VRS65369:VRT65374 WBO65369:WBP65374 WLK65369:WLL65374 WVG65369:WVH65374 C130905:D130910 IU130905:IV130910 SQ130905:SR130910 ACM130905:ACN130910 AMI130905:AMJ130910 AWE130905:AWF130910 BGA130905:BGB130910 BPW130905:BPX130910 BZS130905:BZT130910 CJO130905:CJP130910 CTK130905:CTL130910 DDG130905:DDH130910 DNC130905:DND130910 DWY130905:DWZ130910 EGU130905:EGV130910 EQQ130905:EQR130910 FAM130905:FAN130910 FKI130905:FKJ130910 FUE130905:FUF130910 GEA130905:GEB130910 GNW130905:GNX130910 GXS130905:GXT130910 HHO130905:HHP130910 HRK130905:HRL130910 IBG130905:IBH130910 ILC130905:ILD130910 IUY130905:IUZ130910 JEU130905:JEV130910 JOQ130905:JOR130910 JYM130905:JYN130910 KII130905:KIJ130910 KSE130905:KSF130910 LCA130905:LCB130910 LLW130905:LLX130910 LVS130905:LVT130910 MFO130905:MFP130910 MPK130905:MPL130910 MZG130905:MZH130910 NJC130905:NJD130910 NSY130905:NSZ130910 OCU130905:OCV130910 OMQ130905:OMR130910 OWM130905:OWN130910 PGI130905:PGJ130910 PQE130905:PQF130910 QAA130905:QAB130910 QJW130905:QJX130910 QTS130905:QTT130910 RDO130905:RDP130910 RNK130905:RNL130910 RXG130905:RXH130910 SHC130905:SHD130910 SQY130905:SQZ130910 TAU130905:TAV130910 TKQ130905:TKR130910 TUM130905:TUN130910 UEI130905:UEJ130910 UOE130905:UOF130910 UYA130905:UYB130910 VHW130905:VHX130910 VRS130905:VRT130910 WBO130905:WBP130910 WLK130905:WLL130910 WVG130905:WVH130910 C196441:D196446 IU196441:IV196446 SQ196441:SR196446 ACM196441:ACN196446 AMI196441:AMJ196446 AWE196441:AWF196446 BGA196441:BGB196446 BPW196441:BPX196446 BZS196441:BZT196446 CJO196441:CJP196446 CTK196441:CTL196446 DDG196441:DDH196446 DNC196441:DND196446 DWY196441:DWZ196446 EGU196441:EGV196446 EQQ196441:EQR196446 FAM196441:FAN196446 FKI196441:FKJ196446 FUE196441:FUF196446 GEA196441:GEB196446 GNW196441:GNX196446 GXS196441:GXT196446 HHO196441:HHP196446 HRK196441:HRL196446 IBG196441:IBH196446 ILC196441:ILD196446 IUY196441:IUZ196446 JEU196441:JEV196446 JOQ196441:JOR196446 JYM196441:JYN196446 KII196441:KIJ196446 KSE196441:KSF196446 LCA196441:LCB196446 LLW196441:LLX196446 LVS196441:LVT196446 MFO196441:MFP196446 MPK196441:MPL196446 MZG196441:MZH196446 NJC196441:NJD196446 NSY196441:NSZ196446 OCU196441:OCV196446 OMQ196441:OMR196446 OWM196441:OWN196446 PGI196441:PGJ196446 PQE196441:PQF196446 QAA196441:QAB196446 QJW196441:QJX196446 QTS196441:QTT196446 RDO196441:RDP196446 RNK196441:RNL196446 RXG196441:RXH196446 SHC196441:SHD196446 SQY196441:SQZ196446 TAU196441:TAV196446 TKQ196441:TKR196446 TUM196441:TUN196446 UEI196441:UEJ196446 UOE196441:UOF196446 UYA196441:UYB196446 VHW196441:VHX196446 VRS196441:VRT196446 WBO196441:WBP196446 WLK196441:WLL196446 WVG196441:WVH196446 C261977:D261982 IU261977:IV261982 SQ261977:SR261982 ACM261977:ACN261982 AMI261977:AMJ261982 AWE261977:AWF261982 BGA261977:BGB261982 BPW261977:BPX261982 BZS261977:BZT261982 CJO261977:CJP261982 CTK261977:CTL261982 DDG261977:DDH261982 DNC261977:DND261982 DWY261977:DWZ261982 EGU261977:EGV261982 EQQ261977:EQR261982 FAM261977:FAN261982 FKI261977:FKJ261982 FUE261977:FUF261982 GEA261977:GEB261982 GNW261977:GNX261982 GXS261977:GXT261982 HHO261977:HHP261982 HRK261977:HRL261982 IBG261977:IBH261982 ILC261977:ILD261982 IUY261977:IUZ261982 JEU261977:JEV261982 JOQ261977:JOR261982 JYM261977:JYN261982 KII261977:KIJ261982 KSE261977:KSF261982 LCA261977:LCB261982 LLW261977:LLX261982 LVS261977:LVT261982 MFO261977:MFP261982 MPK261977:MPL261982 MZG261977:MZH261982 NJC261977:NJD261982 NSY261977:NSZ261982 OCU261977:OCV261982 OMQ261977:OMR261982 OWM261977:OWN261982 PGI261977:PGJ261982 PQE261977:PQF261982 QAA261977:QAB261982 QJW261977:QJX261982 QTS261977:QTT261982 RDO261977:RDP261982 RNK261977:RNL261982 RXG261977:RXH261982 SHC261977:SHD261982 SQY261977:SQZ261982 TAU261977:TAV261982 TKQ261977:TKR261982 TUM261977:TUN261982 UEI261977:UEJ261982 UOE261977:UOF261982 UYA261977:UYB261982 VHW261977:VHX261982 VRS261977:VRT261982 WBO261977:WBP261982 WLK261977:WLL261982 WVG261977:WVH261982 C327513:D327518 IU327513:IV327518 SQ327513:SR327518 ACM327513:ACN327518 AMI327513:AMJ327518 AWE327513:AWF327518 BGA327513:BGB327518 BPW327513:BPX327518 BZS327513:BZT327518 CJO327513:CJP327518 CTK327513:CTL327518 DDG327513:DDH327518 DNC327513:DND327518 DWY327513:DWZ327518 EGU327513:EGV327518 EQQ327513:EQR327518 FAM327513:FAN327518 FKI327513:FKJ327518 FUE327513:FUF327518 GEA327513:GEB327518 GNW327513:GNX327518 GXS327513:GXT327518 HHO327513:HHP327518 HRK327513:HRL327518 IBG327513:IBH327518 ILC327513:ILD327518 IUY327513:IUZ327518 JEU327513:JEV327518 JOQ327513:JOR327518 JYM327513:JYN327518 KII327513:KIJ327518 KSE327513:KSF327518 LCA327513:LCB327518 LLW327513:LLX327518 LVS327513:LVT327518 MFO327513:MFP327518 MPK327513:MPL327518 MZG327513:MZH327518 NJC327513:NJD327518 NSY327513:NSZ327518 OCU327513:OCV327518 OMQ327513:OMR327518 OWM327513:OWN327518 PGI327513:PGJ327518 PQE327513:PQF327518 QAA327513:QAB327518 QJW327513:QJX327518 QTS327513:QTT327518 RDO327513:RDP327518 RNK327513:RNL327518 RXG327513:RXH327518 SHC327513:SHD327518 SQY327513:SQZ327518 TAU327513:TAV327518 TKQ327513:TKR327518 TUM327513:TUN327518 UEI327513:UEJ327518 UOE327513:UOF327518 UYA327513:UYB327518 VHW327513:VHX327518 VRS327513:VRT327518 WBO327513:WBP327518 WLK327513:WLL327518 WVG327513:WVH327518 C393049:D393054 IU393049:IV393054 SQ393049:SR393054 ACM393049:ACN393054 AMI393049:AMJ393054 AWE393049:AWF393054 BGA393049:BGB393054 BPW393049:BPX393054 BZS393049:BZT393054 CJO393049:CJP393054 CTK393049:CTL393054 DDG393049:DDH393054 DNC393049:DND393054 DWY393049:DWZ393054 EGU393049:EGV393054 EQQ393049:EQR393054 FAM393049:FAN393054 FKI393049:FKJ393054 FUE393049:FUF393054 GEA393049:GEB393054 GNW393049:GNX393054 GXS393049:GXT393054 HHO393049:HHP393054 HRK393049:HRL393054 IBG393049:IBH393054 ILC393049:ILD393054 IUY393049:IUZ393054 JEU393049:JEV393054 JOQ393049:JOR393054 JYM393049:JYN393054 KII393049:KIJ393054 KSE393049:KSF393054 LCA393049:LCB393054 LLW393049:LLX393054 LVS393049:LVT393054 MFO393049:MFP393054 MPK393049:MPL393054 MZG393049:MZH393054 NJC393049:NJD393054 NSY393049:NSZ393054 OCU393049:OCV393054 OMQ393049:OMR393054 OWM393049:OWN393054 PGI393049:PGJ393054 PQE393049:PQF393054 QAA393049:QAB393054 QJW393049:QJX393054 QTS393049:QTT393054 RDO393049:RDP393054 RNK393049:RNL393054 RXG393049:RXH393054 SHC393049:SHD393054 SQY393049:SQZ393054 TAU393049:TAV393054 TKQ393049:TKR393054 TUM393049:TUN393054 UEI393049:UEJ393054 UOE393049:UOF393054 UYA393049:UYB393054 VHW393049:VHX393054 VRS393049:VRT393054 WBO393049:WBP393054 WLK393049:WLL393054 WVG393049:WVH393054 C458585:D458590 IU458585:IV458590 SQ458585:SR458590 ACM458585:ACN458590 AMI458585:AMJ458590 AWE458585:AWF458590 BGA458585:BGB458590 BPW458585:BPX458590 BZS458585:BZT458590 CJO458585:CJP458590 CTK458585:CTL458590 DDG458585:DDH458590 DNC458585:DND458590 DWY458585:DWZ458590 EGU458585:EGV458590 EQQ458585:EQR458590 FAM458585:FAN458590 FKI458585:FKJ458590 FUE458585:FUF458590 GEA458585:GEB458590 GNW458585:GNX458590 GXS458585:GXT458590 HHO458585:HHP458590 HRK458585:HRL458590 IBG458585:IBH458590 ILC458585:ILD458590 IUY458585:IUZ458590 JEU458585:JEV458590 JOQ458585:JOR458590 JYM458585:JYN458590 KII458585:KIJ458590 KSE458585:KSF458590 LCA458585:LCB458590 LLW458585:LLX458590 LVS458585:LVT458590 MFO458585:MFP458590 MPK458585:MPL458590 MZG458585:MZH458590 NJC458585:NJD458590 NSY458585:NSZ458590 OCU458585:OCV458590 OMQ458585:OMR458590 OWM458585:OWN458590 PGI458585:PGJ458590 PQE458585:PQF458590 QAA458585:QAB458590 QJW458585:QJX458590 QTS458585:QTT458590 RDO458585:RDP458590 RNK458585:RNL458590 RXG458585:RXH458590 SHC458585:SHD458590 SQY458585:SQZ458590 TAU458585:TAV458590 TKQ458585:TKR458590 TUM458585:TUN458590 UEI458585:UEJ458590 UOE458585:UOF458590 UYA458585:UYB458590 VHW458585:VHX458590 VRS458585:VRT458590 WBO458585:WBP458590 WLK458585:WLL458590 WVG458585:WVH458590 C524121:D524126 IU524121:IV524126 SQ524121:SR524126 ACM524121:ACN524126 AMI524121:AMJ524126 AWE524121:AWF524126 BGA524121:BGB524126 BPW524121:BPX524126 BZS524121:BZT524126 CJO524121:CJP524126 CTK524121:CTL524126 DDG524121:DDH524126 DNC524121:DND524126 DWY524121:DWZ524126 EGU524121:EGV524126 EQQ524121:EQR524126 FAM524121:FAN524126 FKI524121:FKJ524126 FUE524121:FUF524126 GEA524121:GEB524126 GNW524121:GNX524126 GXS524121:GXT524126 HHO524121:HHP524126 HRK524121:HRL524126 IBG524121:IBH524126 ILC524121:ILD524126 IUY524121:IUZ524126 JEU524121:JEV524126 JOQ524121:JOR524126 JYM524121:JYN524126 KII524121:KIJ524126 KSE524121:KSF524126 LCA524121:LCB524126 LLW524121:LLX524126 LVS524121:LVT524126 MFO524121:MFP524126 MPK524121:MPL524126 MZG524121:MZH524126 NJC524121:NJD524126 NSY524121:NSZ524126 OCU524121:OCV524126 OMQ524121:OMR524126 OWM524121:OWN524126 PGI524121:PGJ524126 PQE524121:PQF524126 QAA524121:QAB524126 QJW524121:QJX524126 QTS524121:QTT524126 RDO524121:RDP524126 RNK524121:RNL524126 RXG524121:RXH524126 SHC524121:SHD524126 SQY524121:SQZ524126 TAU524121:TAV524126 TKQ524121:TKR524126 TUM524121:TUN524126 UEI524121:UEJ524126 UOE524121:UOF524126 UYA524121:UYB524126 VHW524121:VHX524126 VRS524121:VRT524126 WBO524121:WBP524126 WLK524121:WLL524126 WVG524121:WVH524126 C589657:D589662 IU589657:IV589662 SQ589657:SR589662 ACM589657:ACN589662 AMI589657:AMJ589662 AWE589657:AWF589662 BGA589657:BGB589662 BPW589657:BPX589662 BZS589657:BZT589662 CJO589657:CJP589662 CTK589657:CTL589662 DDG589657:DDH589662 DNC589657:DND589662 DWY589657:DWZ589662 EGU589657:EGV589662 EQQ589657:EQR589662 FAM589657:FAN589662 FKI589657:FKJ589662 FUE589657:FUF589662 GEA589657:GEB589662 GNW589657:GNX589662 GXS589657:GXT589662 HHO589657:HHP589662 HRK589657:HRL589662 IBG589657:IBH589662 ILC589657:ILD589662 IUY589657:IUZ589662 JEU589657:JEV589662 JOQ589657:JOR589662 JYM589657:JYN589662 KII589657:KIJ589662 KSE589657:KSF589662 LCA589657:LCB589662 LLW589657:LLX589662 LVS589657:LVT589662 MFO589657:MFP589662 MPK589657:MPL589662 MZG589657:MZH589662 NJC589657:NJD589662 NSY589657:NSZ589662 OCU589657:OCV589662 OMQ589657:OMR589662 OWM589657:OWN589662 PGI589657:PGJ589662 PQE589657:PQF589662 QAA589657:QAB589662 QJW589657:QJX589662 QTS589657:QTT589662 RDO589657:RDP589662 RNK589657:RNL589662 RXG589657:RXH589662 SHC589657:SHD589662 SQY589657:SQZ589662 TAU589657:TAV589662 TKQ589657:TKR589662 TUM589657:TUN589662 UEI589657:UEJ589662 UOE589657:UOF589662 UYA589657:UYB589662 VHW589657:VHX589662 VRS589657:VRT589662 WBO589657:WBP589662 WLK589657:WLL589662 WVG589657:WVH589662 C655193:D655198 IU655193:IV655198 SQ655193:SR655198 ACM655193:ACN655198 AMI655193:AMJ655198 AWE655193:AWF655198 BGA655193:BGB655198 BPW655193:BPX655198 BZS655193:BZT655198 CJO655193:CJP655198 CTK655193:CTL655198 DDG655193:DDH655198 DNC655193:DND655198 DWY655193:DWZ655198 EGU655193:EGV655198 EQQ655193:EQR655198 FAM655193:FAN655198 FKI655193:FKJ655198 FUE655193:FUF655198 GEA655193:GEB655198 GNW655193:GNX655198 GXS655193:GXT655198 HHO655193:HHP655198 HRK655193:HRL655198 IBG655193:IBH655198 ILC655193:ILD655198 IUY655193:IUZ655198 JEU655193:JEV655198 JOQ655193:JOR655198 JYM655193:JYN655198 KII655193:KIJ655198 KSE655193:KSF655198 LCA655193:LCB655198 LLW655193:LLX655198 LVS655193:LVT655198 MFO655193:MFP655198 MPK655193:MPL655198 MZG655193:MZH655198 NJC655193:NJD655198 NSY655193:NSZ655198 OCU655193:OCV655198 OMQ655193:OMR655198 OWM655193:OWN655198 PGI655193:PGJ655198 PQE655193:PQF655198 QAA655193:QAB655198 QJW655193:QJX655198 QTS655193:QTT655198 RDO655193:RDP655198 RNK655193:RNL655198 RXG655193:RXH655198 SHC655193:SHD655198 SQY655193:SQZ655198 TAU655193:TAV655198 TKQ655193:TKR655198 TUM655193:TUN655198 UEI655193:UEJ655198 UOE655193:UOF655198 UYA655193:UYB655198 VHW655193:VHX655198 VRS655193:VRT655198 WBO655193:WBP655198 WLK655193:WLL655198 WVG655193:WVH655198 C720729:D720734 IU720729:IV720734 SQ720729:SR720734 ACM720729:ACN720734 AMI720729:AMJ720734 AWE720729:AWF720734 BGA720729:BGB720734 BPW720729:BPX720734 BZS720729:BZT720734 CJO720729:CJP720734 CTK720729:CTL720734 DDG720729:DDH720734 DNC720729:DND720734 DWY720729:DWZ720734 EGU720729:EGV720734 EQQ720729:EQR720734 FAM720729:FAN720734 FKI720729:FKJ720734 FUE720729:FUF720734 GEA720729:GEB720734 GNW720729:GNX720734 GXS720729:GXT720734 HHO720729:HHP720734 HRK720729:HRL720734 IBG720729:IBH720734 ILC720729:ILD720734 IUY720729:IUZ720734 JEU720729:JEV720734 JOQ720729:JOR720734 JYM720729:JYN720734 KII720729:KIJ720734 KSE720729:KSF720734 LCA720729:LCB720734 LLW720729:LLX720734 LVS720729:LVT720734 MFO720729:MFP720734 MPK720729:MPL720734 MZG720729:MZH720734 NJC720729:NJD720734 NSY720729:NSZ720734 OCU720729:OCV720734 OMQ720729:OMR720734 OWM720729:OWN720734 PGI720729:PGJ720734 PQE720729:PQF720734 QAA720729:QAB720734 QJW720729:QJX720734 QTS720729:QTT720734 RDO720729:RDP720734 RNK720729:RNL720734 RXG720729:RXH720734 SHC720729:SHD720734 SQY720729:SQZ720734 TAU720729:TAV720734 TKQ720729:TKR720734 TUM720729:TUN720734 UEI720729:UEJ720734 UOE720729:UOF720734 UYA720729:UYB720734 VHW720729:VHX720734 VRS720729:VRT720734 WBO720729:WBP720734 WLK720729:WLL720734 WVG720729:WVH720734 C786265:D786270 IU786265:IV786270 SQ786265:SR786270 ACM786265:ACN786270 AMI786265:AMJ786270 AWE786265:AWF786270 BGA786265:BGB786270 BPW786265:BPX786270 BZS786265:BZT786270 CJO786265:CJP786270 CTK786265:CTL786270 DDG786265:DDH786270 DNC786265:DND786270 DWY786265:DWZ786270 EGU786265:EGV786270 EQQ786265:EQR786270 FAM786265:FAN786270 FKI786265:FKJ786270 FUE786265:FUF786270 GEA786265:GEB786270 GNW786265:GNX786270 GXS786265:GXT786270 HHO786265:HHP786270 HRK786265:HRL786270 IBG786265:IBH786270 ILC786265:ILD786270 IUY786265:IUZ786270 JEU786265:JEV786270 JOQ786265:JOR786270 JYM786265:JYN786270 KII786265:KIJ786270 KSE786265:KSF786270 LCA786265:LCB786270 LLW786265:LLX786270 LVS786265:LVT786270 MFO786265:MFP786270 MPK786265:MPL786270 MZG786265:MZH786270 NJC786265:NJD786270 NSY786265:NSZ786270 OCU786265:OCV786270 OMQ786265:OMR786270 OWM786265:OWN786270 PGI786265:PGJ786270 PQE786265:PQF786270 QAA786265:QAB786270 QJW786265:QJX786270 QTS786265:QTT786270 RDO786265:RDP786270 RNK786265:RNL786270 RXG786265:RXH786270 SHC786265:SHD786270 SQY786265:SQZ786270 TAU786265:TAV786270 TKQ786265:TKR786270 TUM786265:TUN786270 UEI786265:UEJ786270 UOE786265:UOF786270 UYA786265:UYB786270 VHW786265:VHX786270 VRS786265:VRT786270 WBO786265:WBP786270 WLK786265:WLL786270 WVG786265:WVH786270 C851801:D851806 IU851801:IV851806 SQ851801:SR851806 ACM851801:ACN851806 AMI851801:AMJ851806 AWE851801:AWF851806 BGA851801:BGB851806 BPW851801:BPX851806 BZS851801:BZT851806 CJO851801:CJP851806 CTK851801:CTL851806 DDG851801:DDH851806 DNC851801:DND851806 DWY851801:DWZ851806 EGU851801:EGV851806 EQQ851801:EQR851806 FAM851801:FAN851806 FKI851801:FKJ851806 FUE851801:FUF851806 GEA851801:GEB851806 GNW851801:GNX851806 GXS851801:GXT851806 HHO851801:HHP851806 HRK851801:HRL851806 IBG851801:IBH851806 ILC851801:ILD851806 IUY851801:IUZ851806 JEU851801:JEV851806 JOQ851801:JOR851806 JYM851801:JYN851806 KII851801:KIJ851806 KSE851801:KSF851806 LCA851801:LCB851806 LLW851801:LLX851806 LVS851801:LVT851806 MFO851801:MFP851806 MPK851801:MPL851806 MZG851801:MZH851806 NJC851801:NJD851806 NSY851801:NSZ851806 OCU851801:OCV851806 OMQ851801:OMR851806 OWM851801:OWN851806 PGI851801:PGJ851806 PQE851801:PQF851806 QAA851801:QAB851806 QJW851801:QJX851806 QTS851801:QTT851806 RDO851801:RDP851806 RNK851801:RNL851806 RXG851801:RXH851806 SHC851801:SHD851806 SQY851801:SQZ851806 TAU851801:TAV851806 TKQ851801:TKR851806 TUM851801:TUN851806 UEI851801:UEJ851806 UOE851801:UOF851806 UYA851801:UYB851806 VHW851801:VHX851806 VRS851801:VRT851806 WBO851801:WBP851806 WLK851801:WLL851806 WVG851801:WVH851806 C917337:D917342 IU917337:IV917342 SQ917337:SR917342 ACM917337:ACN917342 AMI917337:AMJ917342 AWE917337:AWF917342 BGA917337:BGB917342 BPW917337:BPX917342 BZS917337:BZT917342 CJO917337:CJP917342 CTK917337:CTL917342 DDG917337:DDH917342 DNC917337:DND917342 DWY917337:DWZ917342 EGU917337:EGV917342 EQQ917337:EQR917342 FAM917337:FAN917342 FKI917337:FKJ917342 FUE917337:FUF917342 GEA917337:GEB917342 GNW917337:GNX917342 GXS917337:GXT917342 HHO917337:HHP917342 HRK917337:HRL917342 IBG917337:IBH917342 ILC917337:ILD917342 IUY917337:IUZ917342 JEU917337:JEV917342 JOQ917337:JOR917342 JYM917337:JYN917342 KII917337:KIJ917342 KSE917337:KSF917342 LCA917337:LCB917342 LLW917337:LLX917342 LVS917337:LVT917342 MFO917337:MFP917342 MPK917337:MPL917342 MZG917337:MZH917342 NJC917337:NJD917342 NSY917337:NSZ917342 OCU917337:OCV917342 OMQ917337:OMR917342 OWM917337:OWN917342 PGI917337:PGJ917342 PQE917337:PQF917342 QAA917337:QAB917342 QJW917337:QJX917342 QTS917337:QTT917342 RDO917337:RDP917342 RNK917337:RNL917342 RXG917337:RXH917342 SHC917337:SHD917342 SQY917337:SQZ917342 TAU917337:TAV917342 TKQ917337:TKR917342 TUM917337:TUN917342 UEI917337:UEJ917342 UOE917337:UOF917342 UYA917337:UYB917342 VHW917337:VHX917342 VRS917337:VRT917342 WBO917337:WBP917342 WLK917337:WLL917342 WVG917337:WVH917342 C982873:D982878 IU982873:IV982878 SQ982873:SR982878 ACM982873:ACN982878 AMI982873:AMJ982878 AWE982873:AWF982878 BGA982873:BGB982878 BPW982873:BPX982878 BZS982873:BZT982878 CJO982873:CJP982878 CTK982873:CTL982878 DDG982873:DDH982878 DNC982873:DND982878 DWY982873:DWZ982878 EGU982873:EGV982878 EQQ982873:EQR982878 FAM982873:FAN982878 FKI982873:FKJ982878 FUE982873:FUF982878 GEA982873:GEB982878 GNW982873:GNX982878 GXS982873:GXT982878 HHO982873:HHP982878 HRK982873:HRL982878 IBG982873:IBH982878 ILC982873:ILD982878 IUY982873:IUZ982878 JEU982873:JEV982878 JOQ982873:JOR982878 JYM982873:JYN982878 KII982873:KIJ982878 KSE982873:KSF982878 LCA982873:LCB982878 LLW982873:LLX982878 LVS982873:LVT982878 MFO982873:MFP982878 MPK982873:MPL982878 MZG982873:MZH982878 NJC982873:NJD982878 NSY982873:NSZ982878 OCU982873:OCV982878 OMQ982873:OMR982878 OWM982873:OWN982878 PGI982873:PGJ982878 PQE982873:PQF982878 QAA982873:QAB982878 QJW982873:QJX982878 QTS982873:QTT982878 RDO982873:RDP982878 RNK982873:RNL982878 RXG982873:RXH982878 SHC982873:SHD982878 SQY982873:SQZ982878 TAU982873:TAV982878 TKQ982873:TKR982878 TUM982873:TUN982878 UEI982873:UEJ982878 UOE982873:UOF982878 UYA982873:UYB982878 VHW982873:VHX982878 VRS982873:VRT982878 WBO982873:WBP982878 WLK982873:WLL982878 WVG982873:WVH982878 C65376:D65405 IU65376:IV65405 SQ65376:SR65405 ACM65376:ACN65405 AMI65376:AMJ65405 AWE65376:AWF65405 BGA65376:BGB65405 BPW65376:BPX65405 BZS65376:BZT65405 CJO65376:CJP65405 CTK65376:CTL65405 DDG65376:DDH65405 DNC65376:DND65405 DWY65376:DWZ65405 EGU65376:EGV65405 EQQ65376:EQR65405 FAM65376:FAN65405 FKI65376:FKJ65405 FUE65376:FUF65405 GEA65376:GEB65405 GNW65376:GNX65405 GXS65376:GXT65405 HHO65376:HHP65405 HRK65376:HRL65405 IBG65376:IBH65405 ILC65376:ILD65405 IUY65376:IUZ65405 JEU65376:JEV65405 JOQ65376:JOR65405 JYM65376:JYN65405 KII65376:KIJ65405 KSE65376:KSF65405 LCA65376:LCB65405 LLW65376:LLX65405 LVS65376:LVT65405 MFO65376:MFP65405 MPK65376:MPL65405 MZG65376:MZH65405 NJC65376:NJD65405 NSY65376:NSZ65405 OCU65376:OCV65405 OMQ65376:OMR65405 OWM65376:OWN65405 PGI65376:PGJ65405 PQE65376:PQF65405 QAA65376:QAB65405 QJW65376:QJX65405 QTS65376:QTT65405 RDO65376:RDP65405 RNK65376:RNL65405 RXG65376:RXH65405 SHC65376:SHD65405 SQY65376:SQZ65405 TAU65376:TAV65405 TKQ65376:TKR65405 TUM65376:TUN65405 UEI65376:UEJ65405 UOE65376:UOF65405 UYA65376:UYB65405 VHW65376:VHX65405 VRS65376:VRT65405 WBO65376:WBP65405 WLK65376:WLL65405 WVG65376:WVH65405 C130912:D130941 IU130912:IV130941 SQ130912:SR130941 ACM130912:ACN130941 AMI130912:AMJ130941 AWE130912:AWF130941 BGA130912:BGB130941 BPW130912:BPX130941 BZS130912:BZT130941 CJO130912:CJP130941 CTK130912:CTL130941 DDG130912:DDH130941 DNC130912:DND130941 DWY130912:DWZ130941 EGU130912:EGV130941 EQQ130912:EQR130941 FAM130912:FAN130941 FKI130912:FKJ130941 FUE130912:FUF130941 GEA130912:GEB130941 GNW130912:GNX130941 GXS130912:GXT130941 HHO130912:HHP130941 HRK130912:HRL130941 IBG130912:IBH130941 ILC130912:ILD130941 IUY130912:IUZ130941 JEU130912:JEV130941 JOQ130912:JOR130941 JYM130912:JYN130941 KII130912:KIJ130941 KSE130912:KSF130941 LCA130912:LCB130941 LLW130912:LLX130941 LVS130912:LVT130941 MFO130912:MFP130941 MPK130912:MPL130941 MZG130912:MZH130941 NJC130912:NJD130941 NSY130912:NSZ130941 OCU130912:OCV130941 OMQ130912:OMR130941 OWM130912:OWN130941 PGI130912:PGJ130941 PQE130912:PQF130941 QAA130912:QAB130941 QJW130912:QJX130941 QTS130912:QTT130941 RDO130912:RDP130941 RNK130912:RNL130941 RXG130912:RXH130941 SHC130912:SHD130941 SQY130912:SQZ130941 TAU130912:TAV130941 TKQ130912:TKR130941 TUM130912:TUN130941 UEI130912:UEJ130941 UOE130912:UOF130941 UYA130912:UYB130941 VHW130912:VHX130941 VRS130912:VRT130941 WBO130912:WBP130941 WLK130912:WLL130941 WVG130912:WVH130941 C196448:D196477 IU196448:IV196477 SQ196448:SR196477 ACM196448:ACN196477 AMI196448:AMJ196477 AWE196448:AWF196477 BGA196448:BGB196477 BPW196448:BPX196477 BZS196448:BZT196477 CJO196448:CJP196477 CTK196448:CTL196477 DDG196448:DDH196477 DNC196448:DND196477 DWY196448:DWZ196477 EGU196448:EGV196477 EQQ196448:EQR196477 FAM196448:FAN196477 FKI196448:FKJ196477 FUE196448:FUF196477 GEA196448:GEB196477 GNW196448:GNX196477 GXS196448:GXT196477 HHO196448:HHP196477 HRK196448:HRL196477 IBG196448:IBH196477 ILC196448:ILD196477 IUY196448:IUZ196477 JEU196448:JEV196477 JOQ196448:JOR196477 JYM196448:JYN196477 KII196448:KIJ196477 KSE196448:KSF196477 LCA196448:LCB196477 LLW196448:LLX196477 LVS196448:LVT196477 MFO196448:MFP196477 MPK196448:MPL196477 MZG196448:MZH196477 NJC196448:NJD196477 NSY196448:NSZ196477 OCU196448:OCV196477 OMQ196448:OMR196477 OWM196448:OWN196477 PGI196448:PGJ196477 PQE196448:PQF196477 QAA196448:QAB196477 QJW196448:QJX196477 QTS196448:QTT196477 RDO196448:RDP196477 RNK196448:RNL196477 RXG196448:RXH196477 SHC196448:SHD196477 SQY196448:SQZ196477 TAU196448:TAV196477 TKQ196448:TKR196477 TUM196448:TUN196477 UEI196448:UEJ196477 UOE196448:UOF196477 UYA196448:UYB196477 VHW196448:VHX196477 VRS196448:VRT196477 WBO196448:WBP196477 WLK196448:WLL196477 WVG196448:WVH196477 C261984:D262013 IU261984:IV262013 SQ261984:SR262013 ACM261984:ACN262013 AMI261984:AMJ262013 AWE261984:AWF262013 BGA261984:BGB262013 BPW261984:BPX262013 BZS261984:BZT262013 CJO261984:CJP262013 CTK261984:CTL262013 DDG261984:DDH262013 DNC261984:DND262013 DWY261984:DWZ262013 EGU261984:EGV262013 EQQ261984:EQR262013 FAM261984:FAN262013 FKI261984:FKJ262013 FUE261984:FUF262013 GEA261984:GEB262013 GNW261984:GNX262013 GXS261984:GXT262013 HHO261984:HHP262013 HRK261984:HRL262013 IBG261984:IBH262013 ILC261984:ILD262013 IUY261984:IUZ262013 JEU261984:JEV262013 JOQ261984:JOR262013 JYM261984:JYN262013 KII261984:KIJ262013 KSE261984:KSF262013 LCA261984:LCB262013 LLW261984:LLX262013 LVS261984:LVT262013 MFO261984:MFP262013 MPK261984:MPL262013 MZG261984:MZH262013 NJC261984:NJD262013 NSY261984:NSZ262013 OCU261984:OCV262013 OMQ261984:OMR262013 OWM261984:OWN262013 PGI261984:PGJ262013 PQE261984:PQF262013 QAA261984:QAB262013 QJW261984:QJX262013 QTS261984:QTT262013 RDO261984:RDP262013 RNK261984:RNL262013 RXG261984:RXH262013 SHC261984:SHD262013 SQY261984:SQZ262013 TAU261984:TAV262013 TKQ261984:TKR262013 TUM261984:TUN262013 UEI261984:UEJ262013 UOE261984:UOF262013 UYA261984:UYB262013 VHW261984:VHX262013 VRS261984:VRT262013 WBO261984:WBP262013 WLK261984:WLL262013 WVG261984:WVH262013 C327520:D327549 IU327520:IV327549 SQ327520:SR327549 ACM327520:ACN327549 AMI327520:AMJ327549 AWE327520:AWF327549 BGA327520:BGB327549 BPW327520:BPX327549 BZS327520:BZT327549 CJO327520:CJP327549 CTK327520:CTL327549 DDG327520:DDH327549 DNC327520:DND327549 DWY327520:DWZ327549 EGU327520:EGV327549 EQQ327520:EQR327549 FAM327520:FAN327549 FKI327520:FKJ327549 FUE327520:FUF327549 GEA327520:GEB327549 GNW327520:GNX327549 GXS327520:GXT327549 HHO327520:HHP327549 HRK327520:HRL327549 IBG327520:IBH327549 ILC327520:ILD327549 IUY327520:IUZ327549 JEU327520:JEV327549 JOQ327520:JOR327549 JYM327520:JYN327549 KII327520:KIJ327549 KSE327520:KSF327549 LCA327520:LCB327549 LLW327520:LLX327549 LVS327520:LVT327549 MFO327520:MFP327549 MPK327520:MPL327549 MZG327520:MZH327549 NJC327520:NJD327549 NSY327520:NSZ327549 OCU327520:OCV327549 OMQ327520:OMR327549 OWM327520:OWN327549 PGI327520:PGJ327549 PQE327520:PQF327549 QAA327520:QAB327549 QJW327520:QJX327549 QTS327520:QTT327549 RDO327520:RDP327549 RNK327520:RNL327549 RXG327520:RXH327549 SHC327520:SHD327549 SQY327520:SQZ327549 TAU327520:TAV327549 TKQ327520:TKR327549 TUM327520:TUN327549 UEI327520:UEJ327549 UOE327520:UOF327549 UYA327520:UYB327549 VHW327520:VHX327549 VRS327520:VRT327549 WBO327520:WBP327549 WLK327520:WLL327549 WVG327520:WVH327549 C393056:D393085 IU393056:IV393085 SQ393056:SR393085 ACM393056:ACN393085 AMI393056:AMJ393085 AWE393056:AWF393085 BGA393056:BGB393085 BPW393056:BPX393085 BZS393056:BZT393085 CJO393056:CJP393085 CTK393056:CTL393085 DDG393056:DDH393085 DNC393056:DND393085 DWY393056:DWZ393085 EGU393056:EGV393085 EQQ393056:EQR393085 FAM393056:FAN393085 FKI393056:FKJ393085 FUE393056:FUF393085 GEA393056:GEB393085 GNW393056:GNX393085 GXS393056:GXT393085 HHO393056:HHP393085 HRK393056:HRL393085 IBG393056:IBH393085 ILC393056:ILD393085 IUY393056:IUZ393085 JEU393056:JEV393085 JOQ393056:JOR393085 JYM393056:JYN393085 KII393056:KIJ393085 KSE393056:KSF393085 LCA393056:LCB393085 LLW393056:LLX393085 LVS393056:LVT393085 MFO393056:MFP393085 MPK393056:MPL393085 MZG393056:MZH393085 NJC393056:NJD393085 NSY393056:NSZ393085 OCU393056:OCV393085 OMQ393056:OMR393085 OWM393056:OWN393085 PGI393056:PGJ393085 PQE393056:PQF393085 QAA393056:QAB393085 QJW393056:QJX393085 QTS393056:QTT393085 RDO393056:RDP393085 RNK393056:RNL393085 RXG393056:RXH393085 SHC393056:SHD393085 SQY393056:SQZ393085 TAU393056:TAV393085 TKQ393056:TKR393085 TUM393056:TUN393085 UEI393056:UEJ393085 UOE393056:UOF393085 UYA393056:UYB393085 VHW393056:VHX393085 VRS393056:VRT393085 WBO393056:WBP393085 WLK393056:WLL393085 WVG393056:WVH393085 C458592:D458621 IU458592:IV458621 SQ458592:SR458621 ACM458592:ACN458621 AMI458592:AMJ458621 AWE458592:AWF458621 BGA458592:BGB458621 BPW458592:BPX458621 BZS458592:BZT458621 CJO458592:CJP458621 CTK458592:CTL458621 DDG458592:DDH458621 DNC458592:DND458621 DWY458592:DWZ458621 EGU458592:EGV458621 EQQ458592:EQR458621 FAM458592:FAN458621 FKI458592:FKJ458621 FUE458592:FUF458621 GEA458592:GEB458621 GNW458592:GNX458621 GXS458592:GXT458621 HHO458592:HHP458621 HRK458592:HRL458621 IBG458592:IBH458621 ILC458592:ILD458621 IUY458592:IUZ458621 JEU458592:JEV458621 JOQ458592:JOR458621 JYM458592:JYN458621 KII458592:KIJ458621 KSE458592:KSF458621 LCA458592:LCB458621 LLW458592:LLX458621 LVS458592:LVT458621 MFO458592:MFP458621 MPK458592:MPL458621 MZG458592:MZH458621 NJC458592:NJD458621 NSY458592:NSZ458621 OCU458592:OCV458621 OMQ458592:OMR458621 OWM458592:OWN458621 PGI458592:PGJ458621 PQE458592:PQF458621 QAA458592:QAB458621 QJW458592:QJX458621 QTS458592:QTT458621 RDO458592:RDP458621 RNK458592:RNL458621 RXG458592:RXH458621 SHC458592:SHD458621 SQY458592:SQZ458621 TAU458592:TAV458621 TKQ458592:TKR458621 TUM458592:TUN458621 UEI458592:UEJ458621 UOE458592:UOF458621 UYA458592:UYB458621 VHW458592:VHX458621 VRS458592:VRT458621 WBO458592:WBP458621 WLK458592:WLL458621 WVG458592:WVH458621 C524128:D524157 IU524128:IV524157 SQ524128:SR524157 ACM524128:ACN524157 AMI524128:AMJ524157 AWE524128:AWF524157 BGA524128:BGB524157 BPW524128:BPX524157 BZS524128:BZT524157 CJO524128:CJP524157 CTK524128:CTL524157 DDG524128:DDH524157 DNC524128:DND524157 DWY524128:DWZ524157 EGU524128:EGV524157 EQQ524128:EQR524157 FAM524128:FAN524157 FKI524128:FKJ524157 FUE524128:FUF524157 GEA524128:GEB524157 GNW524128:GNX524157 GXS524128:GXT524157 HHO524128:HHP524157 HRK524128:HRL524157 IBG524128:IBH524157 ILC524128:ILD524157 IUY524128:IUZ524157 JEU524128:JEV524157 JOQ524128:JOR524157 JYM524128:JYN524157 KII524128:KIJ524157 KSE524128:KSF524157 LCA524128:LCB524157 LLW524128:LLX524157 LVS524128:LVT524157 MFO524128:MFP524157 MPK524128:MPL524157 MZG524128:MZH524157 NJC524128:NJD524157 NSY524128:NSZ524157 OCU524128:OCV524157 OMQ524128:OMR524157 OWM524128:OWN524157 PGI524128:PGJ524157 PQE524128:PQF524157 QAA524128:QAB524157 QJW524128:QJX524157 QTS524128:QTT524157 RDO524128:RDP524157 RNK524128:RNL524157 RXG524128:RXH524157 SHC524128:SHD524157 SQY524128:SQZ524157 TAU524128:TAV524157 TKQ524128:TKR524157 TUM524128:TUN524157 UEI524128:UEJ524157 UOE524128:UOF524157 UYA524128:UYB524157 VHW524128:VHX524157 VRS524128:VRT524157 WBO524128:WBP524157 WLK524128:WLL524157 WVG524128:WVH524157 C589664:D589693 IU589664:IV589693 SQ589664:SR589693 ACM589664:ACN589693 AMI589664:AMJ589693 AWE589664:AWF589693 BGA589664:BGB589693 BPW589664:BPX589693 BZS589664:BZT589693 CJO589664:CJP589693 CTK589664:CTL589693 DDG589664:DDH589693 DNC589664:DND589693 DWY589664:DWZ589693 EGU589664:EGV589693 EQQ589664:EQR589693 FAM589664:FAN589693 FKI589664:FKJ589693 FUE589664:FUF589693 GEA589664:GEB589693 GNW589664:GNX589693 GXS589664:GXT589693 HHO589664:HHP589693 HRK589664:HRL589693 IBG589664:IBH589693 ILC589664:ILD589693 IUY589664:IUZ589693 JEU589664:JEV589693 JOQ589664:JOR589693 JYM589664:JYN589693 KII589664:KIJ589693 KSE589664:KSF589693 LCA589664:LCB589693 LLW589664:LLX589693 LVS589664:LVT589693 MFO589664:MFP589693 MPK589664:MPL589693 MZG589664:MZH589693 NJC589664:NJD589693 NSY589664:NSZ589693 OCU589664:OCV589693 OMQ589664:OMR589693 OWM589664:OWN589693 PGI589664:PGJ589693 PQE589664:PQF589693 QAA589664:QAB589693 QJW589664:QJX589693 QTS589664:QTT589693 RDO589664:RDP589693 RNK589664:RNL589693 RXG589664:RXH589693 SHC589664:SHD589693 SQY589664:SQZ589693 TAU589664:TAV589693 TKQ589664:TKR589693 TUM589664:TUN589693 UEI589664:UEJ589693 UOE589664:UOF589693 UYA589664:UYB589693 VHW589664:VHX589693 VRS589664:VRT589693 WBO589664:WBP589693 WLK589664:WLL589693 WVG589664:WVH589693 C655200:D655229 IU655200:IV655229 SQ655200:SR655229 ACM655200:ACN655229 AMI655200:AMJ655229 AWE655200:AWF655229 BGA655200:BGB655229 BPW655200:BPX655229 BZS655200:BZT655229 CJO655200:CJP655229 CTK655200:CTL655229 DDG655200:DDH655229 DNC655200:DND655229 DWY655200:DWZ655229 EGU655200:EGV655229 EQQ655200:EQR655229 FAM655200:FAN655229 FKI655200:FKJ655229 FUE655200:FUF655229 GEA655200:GEB655229 GNW655200:GNX655229 GXS655200:GXT655229 HHO655200:HHP655229 HRK655200:HRL655229 IBG655200:IBH655229 ILC655200:ILD655229 IUY655200:IUZ655229 JEU655200:JEV655229 JOQ655200:JOR655229 JYM655200:JYN655229 KII655200:KIJ655229 KSE655200:KSF655229 LCA655200:LCB655229 LLW655200:LLX655229 LVS655200:LVT655229 MFO655200:MFP655229 MPK655200:MPL655229 MZG655200:MZH655229 NJC655200:NJD655229 NSY655200:NSZ655229 OCU655200:OCV655229 OMQ655200:OMR655229 OWM655200:OWN655229 PGI655200:PGJ655229 PQE655200:PQF655229 QAA655200:QAB655229 QJW655200:QJX655229 QTS655200:QTT655229 RDO655200:RDP655229 RNK655200:RNL655229 RXG655200:RXH655229 SHC655200:SHD655229 SQY655200:SQZ655229 TAU655200:TAV655229 TKQ655200:TKR655229 TUM655200:TUN655229 UEI655200:UEJ655229 UOE655200:UOF655229 UYA655200:UYB655229 VHW655200:VHX655229 VRS655200:VRT655229 WBO655200:WBP655229 WLK655200:WLL655229 WVG655200:WVH655229 C720736:D720765 IU720736:IV720765 SQ720736:SR720765 ACM720736:ACN720765 AMI720736:AMJ720765 AWE720736:AWF720765 BGA720736:BGB720765 BPW720736:BPX720765 BZS720736:BZT720765 CJO720736:CJP720765 CTK720736:CTL720765 DDG720736:DDH720765 DNC720736:DND720765 DWY720736:DWZ720765 EGU720736:EGV720765 EQQ720736:EQR720765 FAM720736:FAN720765 FKI720736:FKJ720765 FUE720736:FUF720765 GEA720736:GEB720765 GNW720736:GNX720765 GXS720736:GXT720765 HHO720736:HHP720765 HRK720736:HRL720765 IBG720736:IBH720765 ILC720736:ILD720765 IUY720736:IUZ720765 JEU720736:JEV720765 JOQ720736:JOR720765 JYM720736:JYN720765 KII720736:KIJ720765 KSE720736:KSF720765 LCA720736:LCB720765 LLW720736:LLX720765 LVS720736:LVT720765 MFO720736:MFP720765 MPK720736:MPL720765 MZG720736:MZH720765 NJC720736:NJD720765 NSY720736:NSZ720765 OCU720736:OCV720765 OMQ720736:OMR720765 OWM720736:OWN720765 PGI720736:PGJ720765 PQE720736:PQF720765 QAA720736:QAB720765 QJW720736:QJX720765 QTS720736:QTT720765 RDO720736:RDP720765 RNK720736:RNL720765 RXG720736:RXH720765 SHC720736:SHD720765 SQY720736:SQZ720765 TAU720736:TAV720765 TKQ720736:TKR720765 TUM720736:TUN720765 UEI720736:UEJ720765 UOE720736:UOF720765 UYA720736:UYB720765 VHW720736:VHX720765 VRS720736:VRT720765 WBO720736:WBP720765 WLK720736:WLL720765 WVG720736:WVH720765 C786272:D786301 IU786272:IV786301 SQ786272:SR786301 ACM786272:ACN786301 AMI786272:AMJ786301 AWE786272:AWF786301 BGA786272:BGB786301 BPW786272:BPX786301 BZS786272:BZT786301 CJO786272:CJP786301 CTK786272:CTL786301 DDG786272:DDH786301 DNC786272:DND786301 DWY786272:DWZ786301 EGU786272:EGV786301 EQQ786272:EQR786301 FAM786272:FAN786301 FKI786272:FKJ786301 FUE786272:FUF786301 GEA786272:GEB786301 GNW786272:GNX786301 GXS786272:GXT786301 HHO786272:HHP786301 HRK786272:HRL786301 IBG786272:IBH786301 ILC786272:ILD786301 IUY786272:IUZ786301 JEU786272:JEV786301 JOQ786272:JOR786301 JYM786272:JYN786301 KII786272:KIJ786301 KSE786272:KSF786301 LCA786272:LCB786301 LLW786272:LLX786301 LVS786272:LVT786301 MFO786272:MFP786301 MPK786272:MPL786301 MZG786272:MZH786301 NJC786272:NJD786301 NSY786272:NSZ786301 OCU786272:OCV786301 OMQ786272:OMR786301 OWM786272:OWN786301 PGI786272:PGJ786301 PQE786272:PQF786301 QAA786272:QAB786301 QJW786272:QJX786301 QTS786272:QTT786301 RDO786272:RDP786301 RNK786272:RNL786301 RXG786272:RXH786301 SHC786272:SHD786301 SQY786272:SQZ786301 TAU786272:TAV786301 TKQ786272:TKR786301 TUM786272:TUN786301 UEI786272:UEJ786301 UOE786272:UOF786301 UYA786272:UYB786301 VHW786272:VHX786301 VRS786272:VRT786301 WBO786272:WBP786301 WLK786272:WLL786301 WVG786272:WVH786301 C851808:D851837 IU851808:IV851837 SQ851808:SR851837 ACM851808:ACN851837 AMI851808:AMJ851837 AWE851808:AWF851837 BGA851808:BGB851837 BPW851808:BPX851837 BZS851808:BZT851837 CJO851808:CJP851837 CTK851808:CTL851837 DDG851808:DDH851837 DNC851808:DND851837 DWY851808:DWZ851837 EGU851808:EGV851837 EQQ851808:EQR851837 FAM851808:FAN851837 FKI851808:FKJ851837 FUE851808:FUF851837 GEA851808:GEB851837 GNW851808:GNX851837 GXS851808:GXT851837 HHO851808:HHP851837 HRK851808:HRL851837 IBG851808:IBH851837 ILC851808:ILD851837 IUY851808:IUZ851837 JEU851808:JEV851837 JOQ851808:JOR851837 JYM851808:JYN851837 KII851808:KIJ851837 KSE851808:KSF851837 LCA851808:LCB851837 LLW851808:LLX851837 LVS851808:LVT851837 MFO851808:MFP851837 MPK851808:MPL851837 MZG851808:MZH851837 NJC851808:NJD851837 NSY851808:NSZ851837 OCU851808:OCV851837 OMQ851808:OMR851837 OWM851808:OWN851837 PGI851808:PGJ851837 PQE851808:PQF851837 QAA851808:QAB851837 QJW851808:QJX851837 QTS851808:QTT851837 RDO851808:RDP851837 RNK851808:RNL851837 RXG851808:RXH851837 SHC851808:SHD851837 SQY851808:SQZ851837 TAU851808:TAV851837 TKQ851808:TKR851837 TUM851808:TUN851837 UEI851808:UEJ851837 UOE851808:UOF851837 UYA851808:UYB851837 VHW851808:VHX851837 VRS851808:VRT851837 WBO851808:WBP851837 WLK851808:WLL851837 WVG851808:WVH851837 C917344:D917373 IU917344:IV917373 SQ917344:SR917373 ACM917344:ACN917373 AMI917344:AMJ917373 AWE917344:AWF917373 BGA917344:BGB917373 BPW917344:BPX917373 BZS917344:BZT917373 CJO917344:CJP917373 CTK917344:CTL917373 DDG917344:DDH917373 DNC917344:DND917373 DWY917344:DWZ917373 EGU917344:EGV917373 EQQ917344:EQR917373 FAM917344:FAN917373 FKI917344:FKJ917373 FUE917344:FUF917373 GEA917344:GEB917373 GNW917344:GNX917373 GXS917344:GXT917373 HHO917344:HHP917373 HRK917344:HRL917373 IBG917344:IBH917373 ILC917344:ILD917373 IUY917344:IUZ917373 JEU917344:JEV917373 JOQ917344:JOR917373 JYM917344:JYN917373 KII917344:KIJ917373 KSE917344:KSF917373 LCA917344:LCB917373 LLW917344:LLX917373 LVS917344:LVT917373 MFO917344:MFP917373 MPK917344:MPL917373 MZG917344:MZH917373 NJC917344:NJD917373 NSY917344:NSZ917373 OCU917344:OCV917373 OMQ917344:OMR917373 OWM917344:OWN917373 PGI917344:PGJ917373 PQE917344:PQF917373 QAA917344:QAB917373 QJW917344:QJX917373 QTS917344:QTT917373 RDO917344:RDP917373 RNK917344:RNL917373 RXG917344:RXH917373 SHC917344:SHD917373 SQY917344:SQZ917373 TAU917344:TAV917373 TKQ917344:TKR917373 TUM917344:TUN917373 UEI917344:UEJ917373 UOE917344:UOF917373 UYA917344:UYB917373 VHW917344:VHX917373 VRS917344:VRT917373 WBO917344:WBP917373 WLK917344:WLL917373 WVG917344:WVH917373 C982880:D982909 IU982880:IV982909 SQ982880:SR982909 ACM982880:ACN982909 AMI982880:AMJ982909 AWE982880:AWF982909 BGA982880:BGB982909 BPW982880:BPX982909 BZS982880:BZT982909 CJO982880:CJP982909 CTK982880:CTL982909 DDG982880:DDH982909 DNC982880:DND982909 DWY982880:DWZ982909 EGU982880:EGV982909 EQQ982880:EQR982909 FAM982880:FAN982909 FKI982880:FKJ982909 FUE982880:FUF982909 GEA982880:GEB982909 GNW982880:GNX982909 GXS982880:GXT982909 HHO982880:HHP982909 HRK982880:HRL982909 IBG982880:IBH982909 ILC982880:ILD982909 IUY982880:IUZ982909 JEU982880:JEV982909 JOQ982880:JOR982909 JYM982880:JYN982909 KII982880:KIJ982909 KSE982880:KSF982909 LCA982880:LCB982909 LLW982880:LLX982909 LVS982880:LVT982909 MFO982880:MFP982909 MPK982880:MPL982909 MZG982880:MZH982909 NJC982880:NJD982909 NSY982880:NSZ982909 OCU982880:OCV982909 OMQ982880:OMR982909 OWM982880:OWN982909 PGI982880:PGJ982909 PQE982880:PQF982909 QAA982880:QAB982909 QJW982880:QJX982909 QTS982880:QTT982909 RDO982880:RDP982909 RNK982880:RNL982909 RXG982880:RXH982909 SHC982880:SHD982909 SQY982880:SQZ982909 TAU982880:TAV982909 TKQ982880:TKR982909 TUM982880:TUN982909 UEI982880:UEJ982909 UOE982880:UOF982909 UYA982880:UYB982909 VHW982880:VHX982909 VRS982880:VRT982909 WBO982880:WBP982909 WLK982880:WLL982909 WVG982880:WVH982909 C65297:D65357 IU65297:IV65357 SQ65297:SR65357 ACM65297:ACN65357 AMI65297:AMJ65357 AWE65297:AWF65357 BGA65297:BGB65357 BPW65297:BPX65357 BZS65297:BZT65357 CJO65297:CJP65357 CTK65297:CTL65357 DDG65297:DDH65357 DNC65297:DND65357 DWY65297:DWZ65357 EGU65297:EGV65357 EQQ65297:EQR65357 FAM65297:FAN65357 FKI65297:FKJ65357 FUE65297:FUF65357 GEA65297:GEB65357 GNW65297:GNX65357 GXS65297:GXT65357 HHO65297:HHP65357 HRK65297:HRL65357 IBG65297:IBH65357 ILC65297:ILD65357 IUY65297:IUZ65357 JEU65297:JEV65357 JOQ65297:JOR65357 JYM65297:JYN65357 KII65297:KIJ65357 KSE65297:KSF65357 LCA65297:LCB65357 LLW65297:LLX65357 LVS65297:LVT65357 MFO65297:MFP65357 MPK65297:MPL65357 MZG65297:MZH65357 NJC65297:NJD65357 NSY65297:NSZ65357 OCU65297:OCV65357 OMQ65297:OMR65357 OWM65297:OWN65357 PGI65297:PGJ65357 PQE65297:PQF65357 QAA65297:QAB65357 QJW65297:QJX65357 QTS65297:QTT65357 RDO65297:RDP65357 RNK65297:RNL65357 RXG65297:RXH65357 SHC65297:SHD65357 SQY65297:SQZ65357 TAU65297:TAV65357 TKQ65297:TKR65357 TUM65297:TUN65357 UEI65297:UEJ65357 UOE65297:UOF65357 UYA65297:UYB65357 VHW65297:VHX65357 VRS65297:VRT65357 WBO65297:WBP65357 WLK65297:WLL65357 WVG65297:WVH65357 C130833:D130893 IU130833:IV130893 SQ130833:SR130893 ACM130833:ACN130893 AMI130833:AMJ130893 AWE130833:AWF130893 BGA130833:BGB130893 BPW130833:BPX130893 BZS130833:BZT130893 CJO130833:CJP130893 CTK130833:CTL130893 DDG130833:DDH130893 DNC130833:DND130893 DWY130833:DWZ130893 EGU130833:EGV130893 EQQ130833:EQR130893 FAM130833:FAN130893 FKI130833:FKJ130893 FUE130833:FUF130893 GEA130833:GEB130893 GNW130833:GNX130893 GXS130833:GXT130893 HHO130833:HHP130893 HRK130833:HRL130893 IBG130833:IBH130893 ILC130833:ILD130893 IUY130833:IUZ130893 JEU130833:JEV130893 JOQ130833:JOR130893 JYM130833:JYN130893 KII130833:KIJ130893 KSE130833:KSF130893 LCA130833:LCB130893 LLW130833:LLX130893 LVS130833:LVT130893 MFO130833:MFP130893 MPK130833:MPL130893 MZG130833:MZH130893 NJC130833:NJD130893 NSY130833:NSZ130893 OCU130833:OCV130893 OMQ130833:OMR130893 OWM130833:OWN130893 PGI130833:PGJ130893 PQE130833:PQF130893 QAA130833:QAB130893 QJW130833:QJX130893 QTS130833:QTT130893 RDO130833:RDP130893 RNK130833:RNL130893 RXG130833:RXH130893 SHC130833:SHD130893 SQY130833:SQZ130893 TAU130833:TAV130893 TKQ130833:TKR130893 TUM130833:TUN130893 UEI130833:UEJ130893 UOE130833:UOF130893 UYA130833:UYB130893 VHW130833:VHX130893 VRS130833:VRT130893 WBO130833:WBP130893 WLK130833:WLL130893 WVG130833:WVH130893 C196369:D196429 IU196369:IV196429 SQ196369:SR196429 ACM196369:ACN196429 AMI196369:AMJ196429 AWE196369:AWF196429 BGA196369:BGB196429 BPW196369:BPX196429 BZS196369:BZT196429 CJO196369:CJP196429 CTK196369:CTL196429 DDG196369:DDH196429 DNC196369:DND196429 DWY196369:DWZ196429 EGU196369:EGV196429 EQQ196369:EQR196429 FAM196369:FAN196429 FKI196369:FKJ196429 FUE196369:FUF196429 GEA196369:GEB196429 GNW196369:GNX196429 GXS196369:GXT196429 HHO196369:HHP196429 HRK196369:HRL196429 IBG196369:IBH196429 ILC196369:ILD196429 IUY196369:IUZ196429 JEU196369:JEV196429 JOQ196369:JOR196429 JYM196369:JYN196429 KII196369:KIJ196429 KSE196369:KSF196429 LCA196369:LCB196429 LLW196369:LLX196429 LVS196369:LVT196429 MFO196369:MFP196429 MPK196369:MPL196429 MZG196369:MZH196429 NJC196369:NJD196429 NSY196369:NSZ196429 OCU196369:OCV196429 OMQ196369:OMR196429 OWM196369:OWN196429 PGI196369:PGJ196429 PQE196369:PQF196429 QAA196369:QAB196429 QJW196369:QJX196429 QTS196369:QTT196429 RDO196369:RDP196429 RNK196369:RNL196429 RXG196369:RXH196429 SHC196369:SHD196429 SQY196369:SQZ196429 TAU196369:TAV196429 TKQ196369:TKR196429 TUM196369:TUN196429 UEI196369:UEJ196429 UOE196369:UOF196429 UYA196369:UYB196429 VHW196369:VHX196429 VRS196369:VRT196429 WBO196369:WBP196429 WLK196369:WLL196429 WVG196369:WVH196429 C261905:D261965 IU261905:IV261965 SQ261905:SR261965 ACM261905:ACN261965 AMI261905:AMJ261965 AWE261905:AWF261965 BGA261905:BGB261965 BPW261905:BPX261965 BZS261905:BZT261965 CJO261905:CJP261965 CTK261905:CTL261965 DDG261905:DDH261965 DNC261905:DND261965 DWY261905:DWZ261965 EGU261905:EGV261965 EQQ261905:EQR261965 FAM261905:FAN261965 FKI261905:FKJ261965 FUE261905:FUF261965 GEA261905:GEB261965 GNW261905:GNX261965 GXS261905:GXT261965 HHO261905:HHP261965 HRK261905:HRL261965 IBG261905:IBH261965 ILC261905:ILD261965 IUY261905:IUZ261965 JEU261905:JEV261965 JOQ261905:JOR261965 JYM261905:JYN261965 KII261905:KIJ261965 KSE261905:KSF261965 LCA261905:LCB261965 LLW261905:LLX261965 LVS261905:LVT261965 MFO261905:MFP261965 MPK261905:MPL261965 MZG261905:MZH261965 NJC261905:NJD261965 NSY261905:NSZ261965 OCU261905:OCV261965 OMQ261905:OMR261965 OWM261905:OWN261965 PGI261905:PGJ261965 PQE261905:PQF261965 QAA261905:QAB261965 QJW261905:QJX261965 QTS261905:QTT261965 RDO261905:RDP261965 RNK261905:RNL261965 RXG261905:RXH261965 SHC261905:SHD261965 SQY261905:SQZ261965 TAU261905:TAV261965 TKQ261905:TKR261965 TUM261905:TUN261965 UEI261905:UEJ261965 UOE261905:UOF261965 UYA261905:UYB261965 VHW261905:VHX261965 VRS261905:VRT261965 WBO261905:WBP261965 WLK261905:WLL261965 WVG261905:WVH261965 C327441:D327501 IU327441:IV327501 SQ327441:SR327501 ACM327441:ACN327501 AMI327441:AMJ327501 AWE327441:AWF327501 BGA327441:BGB327501 BPW327441:BPX327501 BZS327441:BZT327501 CJO327441:CJP327501 CTK327441:CTL327501 DDG327441:DDH327501 DNC327441:DND327501 DWY327441:DWZ327501 EGU327441:EGV327501 EQQ327441:EQR327501 FAM327441:FAN327501 FKI327441:FKJ327501 FUE327441:FUF327501 GEA327441:GEB327501 GNW327441:GNX327501 GXS327441:GXT327501 HHO327441:HHP327501 HRK327441:HRL327501 IBG327441:IBH327501 ILC327441:ILD327501 IUY327441:IUZ327501 JEU327441:JEV327501 JOQ327441:JOR327501 JYM327441:JYN327501 KII327441:KIJ327501 KSE327441:KSF327501 LCA327441:LCB327501 LLW327441:LLX327501 LVS327441:LVT327501 MFO327441:MFP327501 MPK327441:MPL327501 MZG327441:MZH327501 NJC327441:NJD327501 NSY327441:NSZ327501 OCU327441:OCV327501 OMQ327441:OMR327501 OWM327441:OWN327501 PGI327441:PGJ327501 PQE327441:PQF327501 QAA327441:QAB327501 QJW327441:QJX327501 QTS327441:QTT327501 RDO327441:RDP327501 RNK327441:RNL327501 RXG327441:RXH327501 SHC327441:SHD327501 SQY327441:SQZ327501 TAU327441:TAV327501 TKQ327441:TKR327501 TUM327441:TUN327501 UEI327441:UEJ327501 UOE327441:UOF327501 UYA327441:UYB327501 VHW327441:VHX327501 VRS327441:VRT327501 WBO327441:WBP327501 WLK327441:WLL327501 WVG327441:WVH327501 C392977:D393037 IU392977:IV393037 SQ392977:SR393037 ACM392977:ACN393037 AMI392977:AMJ393037 AWE392977:AWF393037 BGA392977:BGB393037 BPW392977:BPX393037 BZS392977:BZT393037 CJO392977:CJP393037 CTK392977:CTL393037 DDG392977:DDH393037 DNC392977:DND393037 DWY392977:DWZ393037 EGU392977:EGV393037 EQQ392977:EQR393037 FAM392977:FAN393037 FKI392977:FKJ393037 FUE392977:FUF393037 GEA392977:GEB393037 GNW392977:GNX393037 GXS392977:GXT393037 HHO392977:HHP393037 HRK392977:HRL393037 IBG392977:IBH393037 ILC392977:ILD393037 IUY392977:IUZ393037 JEU392977:JEV393037 JOQ392977:JOR393037 JYM392977:JYN393037 KII392977:KIJ393037 KSE392977:KSF393037 LCA392977:LCB393037 LLW392977:LLX393037 LVS392977:LVT393037 MFO392977:MFP393037 MPK392977:MPL393037 MZG392977:MZH393037 NJC392977:NJD393037 NSY392977:NSZ393037 OCU392977:OCV393037 OMQ392977:OMR393037 OWM392977:OWN393037 PGI392977:PGJ393037 PQE392977:PQF393037 QAA392977:QAB393037 QJW392977:QJX393037 QTS392977:QTT393037 RDO392977:RDP393037 RNK392977:RNL393037 RXG392977:RXH393037 SHC392977:SHD393037 SQY392977:SQZ393037 TAU392977:TAV393037 TKQ392977:TKR393037 TUM392977:TUN393037 UEI392977:UEJ393037 UOE392977:UOF393037 UYA392977:UYB393037 VHW392977:VHX393037 VRS392977:VRT393037 WBO392977:WBP393037 WLK392977:WLL393037 WVG392977:WVH393037 C458513:D458573 IU458513:IV458573 SQ458513:SR458573 ACM458513:ACN458573 AMI458513:AMJ458573 AWE458513:AWF458573 BGA458513:BGB458573 BPW458513:BPX458573 BZS458513:BZT458573 CJO458513:CJP458573 CTK458513:CTL458573 DDG458513:DDH458573 DNC458513:DND458573 DWY458513:DWZ458573 EGU458513:EGV458573 EQQ458513:EQR458573 FAM458513:FAN458573 FKI458513:FKJ458573 FUE458513:FUF458573 GEA458513:GEB458573 GNW458513:GNX458573 GXS458513:GXT458573 HHO458513:HHP458573 HRK458513:HRL458573 IBG458513:IBH458573 ILC458513:ILD458573 IUY458513:IUZ458573 JEU458513:JEV458573 JOQ458513:JOR458573 JYM458513:JYN458573 KII458513:KIJ458573 KSE458513:KSF458573 LCA458513:LCB458573 LLW458513:LLX458573 LVS458513:LVT458573 MFO458513:MFP458573 MPK458513:MPL458573 MZG458513:MZH458573 NJC458513:NJD458573 NSY458513:NSZ458573 OCU458513:OCV458573 OMQ458513:OMR458573 OWM458513:OWN458573 PGI458513:PGJ458573 PQE458513:PQF458573 QAA458513:QAB458573 QJW458513:QJX458573 QTS458513:QTT458573 RDO458513:RDP458573 RNK458513:RNL458573 RXG458513:RXH458573 SHC458513:SHD458573 SQY458513:SQZ458573 TAU458513:TAV458573 TKQ458513:TKR458573 TUM458513:TUN458573 UEI458513:UEJ458573 UOE458513:UOF458573 UYA458513:UYB458573 VHW458513:VHX458573 VRS458513:VRT458573 WBO458513:WBP458573 WLK458513:WLL458573 WVG458513:WVH458573 C524049:D524109 IU524049:IV524109 SQ524049:SR524109 ACM524049:ACN524109 AMI524049:AMJ524109 AWE524049:AWF524109 BGA524049:BGB524109 BPW524049:BPX524109 BZS524049:BZT524109 CJO524049:CJP524109 CTK524049:CTL524109 DDG524049:DDH524109 DNC524049:DND524109 DWY524049:DWZ524109 EGU524049:EGV524109 EQQ524049:EQR524109 FAM524049:FAN524109 FKI524049:FKJ524109 FUE524049:FUF524109 GEA524049:GEB524109 GNW524049:GNX524109 GXS524049:GXT524109 HHO524049:HHP524109 HRK524049:HRL524109 IBG524049:IBH524109 ILC524049:ILD524109 IUY524049:IUZ524109 JEU524049:JEV524109 JOQ524049:JOR524109 JYM524049:JYN524109 KII524049:KIJ524109 KSE524049:KSF524109 LCA524049:LCB524109 LLW524049:LLX524109 LVS524049:LVT524109 MFO524049:MFP524109 MPK524049:MPL524109 MZG524049:MZH524109 NJC524049:NJD524109 NSY524049:NSZ524109 OCU524049:OCV524109 OMQ524049:OMR524109 OWM524049:OWN524109 PGI524049:PGJ524109 PQE524049:PQF524109 QAA524049:QAB524109 QJW524049:QJX524109 QTS524049:QTT524109 RDO524049:RDP524109 RNK524049:RNL524109 RXG524049:RXH524109 SHC524049:SHD524109 SQY524049:SQZ524109 TAU524049:TAV524109 TKQ524049:TKR524109 TUM524049:TUN524109 UEI524049:UEJ524109 UOE524049:UOF524109 UYA524049:UYB524109 VHW524049:VHX524109 VRS524049:VRT524109 WBO524049:WBP524109 WLK524049:WLL524109 WVG524049:WVH524109 C589585:D589645 IU589585:IV589645 SQ589585:SR589645 ACM589585:ACN589645 AMI589585:AMJ589645 AWE589585:AWF589645 BGA589585:BGB589645 BPW589585:BPX589645 BZS589585:BZT589645 CJO589585:CJP589645 CTK589585:CTL589645 DDG589585:DDH589645 DNC589585:DND589645 DWY589585:DWZ589645 EGU589585:EGV589645 EQQ589585:EQR589645 FAM589585:FAN589645 FKI589585:FKJ589645 FUE589585:FUF589645 GEA589585:GEB589645 GNW589585:GNX589645 GXS589585:GXT589645 HHO589585:HHP589645 HRK589585:HRL589645 IBG589585:IBH589645 ILC589585:ILD589645 IUY589585:IUZ589645 JEU589585:JEV589645 JOQ589585:JOR589645 JYM589585:JYN589645 KII589585:KIJ589645 KSE589585:KSF589645 LCA589585:LCB589645 LLW589585:LLX589645 LVS589585:LVT589645 MFO589585:MFP589645 MPK589585:MPL589645 MZG589585:MZH589645 NJC589585:NJD589645 NSY589585:NSZ589645 OCU589585:OCV589645 OMQ589585:OMR589645 OWM589585:OWN589645 PGI589585:PGJ589645 PQE589585:PQF589645 QAA589585:QAB589645 QJW589585:QJX589645 QTS589585:QTT589645 RDO589585:RDP589645 RNK589585:RNL589645 RXG589585:RXH589645 SHC589585:SHD589645 SQY589585:SQZ589645 TAU589585:TAV589645 TKQ589585:TKR589645 TUM589585:TUN589645 UEI589585:UEJ589645 UOE589585:UOF589645 UYA589585:UYB589645 VHW589585:VHX589645 VRS589585:VRT589645 WBO589585:WBP589645 WLK589585:WLL589645 WVG589585:WVH589645 C655121:D655181 IU655121:IV655181 SQ655121:SR655181 ACM655121:ACN655181 AMI655121:AMJ655181 AWE655121:AWF655181 BGA655121:BGB655181 BPW655121:BPX655181 BZS655121:BZT655181 CJO655121:CJP655181 CTK655121:CTL655181 DDG655121:DDH655181 DNC655121:DND655181 DWY655121:DWZ655181 EGU655121:EGV655181 EQQ655121:EQR655181 FAM655121:FAN655181 FKI655121:FKJ655181 FUE655121:FUF655181 GEA655121:GEB655181 GNW655121:GNX655181 GXS655121:GXT655181 HHO655121:HHP655181 HRK655121:HRL655181 IBG655121:IBH655181 ILC655121:ILD655181 IUY655121:IUZ655181 JEU655121:JEV655181 JOQ655121:JOR655181 JYM655121:JYN655181 KII655121:KIJ655181 KSE655121:KSF655181 LCA655121:LCB655181 LLW655121:LLX655181 LVS655121:LVT655181 MFO655121:MFP655181 MPK655121:MPL655181 MZG655121:MZH655181 NJC655121:NJD655181 NSY655121:NSZ655181 OCU655121:OCV655181 OMQ655121:OMR655181 OWM655121:OWN655181 PGI655121:PGJ655181 PQE655121:PQF655181 QAA655121:QAB655181 QJW655121:QJX655181 QTS655121:QTT655181 RDO655121:RDP655181 RNK655121:RNL655181 RXG655121:RXH655181 SHC655121:SHD655181 SQY655121:SQZ655181 TAU655121:TAV655181 TKQ655121:TKR655181 TUM655121:TUN655181 UEI655121:UEJ655181 UOE655121:UOF655181 UYA655121:UYB655181 VHW655121:VHX655181 VRS655121:VRT655181 WBO655121:WBP655181 WLK655121:WLL655181 WVG655121:WVH655181 C720657:D720717 IU720657:IV720717 SQ720657:SR720717 ACM720657:ACN720717 AMI720657:AMJ720717 AWE720657:AWF720717 BGA720657:BGB720717 BPW720657:BPX720717 BZS720657:BZT720717 CJO720657:CJP720717 CTK720657:CTL720717 DDG720657:DDH720717 DNC720657:DND720717 DWY720657:DWZ720717 EGU720657:EGV720717 EQQ720657:EQR720717 FAM720657:FAN720717 FKI720657:FKJ720717 FUE720657:FUF720717 GEA720657:GEB720717 GNW720657:GNX720717 GXS720657:GXT720717 HHO720657:HHP720717 HRK720657:HRL720717 IBG720657:IBH720717 ILC720657:ILD720717 IUY720657:IUZ720717 JEU720657:JEV720717 JOQ720657:JOR720717 JYM720657:JYN720717 KII720657:KIJ720717 KSE720657:KSF720717 LCA720657:LCB720717 LLW720657:LLX720717 LVS720657:LVT720717 MFO720657:MFP720717 MPK720657:MPL720717 MZG720657:MZH720717 NJC720657:NJD720717 NSY720657:NSZ720717 OCU720657:OCV720717 OMQ720657:OMR720717 OWM720657:OWN720717 PGI720657:PGJ720717 PQE720657:PQF720717 QAA720657:QAB720717 QJW720657:QJX720717 QTS720657:QTT720717 RDO720657:RDP720717 RNK720657:RNL720717 RXG720657:RXH720717 SHC720657:SHD720717 SQY720657:SQZ720717 TAU720657:TAV720717 TKQ720657:TKR720717 TUM720657:TUN720717 UEI720657:UEJ720717 UOE720657:UOF720717 UYA720657:UYB720717 VHW720657:VHX720717 VRS720657:VRT720717 WBO720657:WBP720717 WLK720657:WLL720717 WVG720657:WVH720717 C786193:D786253 IU786193:IV786253 SQ786193:SR786253 ACM786193:ACN786253 AMI786193:AMJ786253 AWE786193:AWF786253 BGA786193:BGB786253 BPW786193:BPX786253 BZS786193:BZT786253 CJO786193:CJP786253 CTK786193:CTL786253 DDG786193:DDH786253 DNC786193:DND786253 DWY786193:DWZ786253 EGU786193:EGV786253 EQQ786193:EQR786253 FAM786193:FAN786253 FKI786193:FKJ786253 FUE786193:FUF786253 GEA786193:GEB786253 GNW786193:GNX786253 GXS786193:GXT786253 HHO786193:HHP786253 HRK786193:HRL786253 IBG786193:IBH786253 ILC786193:ILD786253 IUY786193:IUZ786253 JEU786193:JEV786253 JOQ786193:JOR786253 JYM786193:JYN786253 KII786193:KIJ786253 KSE786193:KSF786253 LCA786193:LCB786253 LLW786193:LLX786253 LVS786193:LVT786253 MFO786193:MFP786253 MPK786193:MPL786253 MZG786193:MZH786253 NJC786193:NJD786253 NSY786193:NSZ786253 OCU786193:OCV786253 OMQ786193:OMR786253 OWM786193:OWN786253 PGI786193:PGJ786253 PQE786193:PQF786253 QAA786193:QAB786253 QJW786193:QJX786253 QTS786193:QTT786253 RDO786193:RDP786253 RNK786193:RNL786253 RXG786193:RXH786253 SHC786193:SHD786253 SQY786193:SQZ786253 TAU786193:TAV786253 TKQ786193:TKR786253 TUM786193:TUN786253 UEI786193:UEJ786253 UOE786193:UOF786253 UYA786193:UYB786253 VHW786193:VHX786253 VRS786193:VRT786253 WBO786193:WBP786253 WLK786193:WLL786253 WVG786193:WVH786253 C851729:D851789 IU851729:IV851789 SQ851729:SR851789 ACM851729:ACN851789 AMI851729:AMJ851789 AWE851729:AWF851789 BGA851729:BGB851789 BPW851729:BPX851789 BZS851729:BZT851789 CJO851729:CJP851789 CTK851729:CTL851789 DDG851729:DDH851789 DNC851729:DND851789 DWY851729:DWZ851789 EGU851729:EGV851789 EQQ851729:EQR851789 FAM851729:FAN851789 FKI851729:FKJ851789 FUE851729:FUF851789 GEA851729:GEB851789 GNW851729:GNX851789 GXS851729:GXT851789 HHO851729:HHP851789 HRK851729:HRL851789 IBG851729:IBH851789 ILC851729:ILD851789 IUY851729:IUZ851789 JEU851729:JEV851789 JOQ851729:JOR851789 JYM851729:JYN851789 KII851729:KIJ851789 KSE851729:KSF851789 LCA851729:LCB851789 LLW851729:LLX851789 LVS851729:LVT851789 MFO851729:MFP851789 MPK851729:MPL851789 MZG851729:MZH851789 NJC851729:NJD851789 NSY851729:NSZ851789 OCU851729:OCV851789 OMQ851729:OMR851789 OWM851729:OWN851789 PGI851729:PGJ851789 PQE851729:PQF851789 QAA851729:QAB851789 QJW851729:QJX851789 QTS851729:QTT851789 RDO851729:RDP851789 RNK851729:RNL851789 RXG851729:RXH851789 SHC851729:SHD851789 SQY851729:SQZ851789 TAU851729:TAV851789 TKQ851729:TKR851789 TUM851729:TUN851789 UEI851729:UEJ851789 UOE851729:UOF851789 UYA851729:UYB851789 VHW851729:VHX851789 VRS851729:VRT851789 WBO851729:WBP851789 WLK851729:WLL851789 WVG851729:WVH851789 C917265:D917325 IU917265:IV917325 SQ917265:SR917325 ACM917265:ACN917325 AMI917265:AMJ917325 AWE917265:AWF917325 BGA917265:BGB917325 BPW917265:BPX917325 BZS917265:BZT917325 CJO917265:CJP917325 CTK917265:CTL917325 DDG917265:DDH917325 DNC917265:DND917325 DWY917265:DWZ917325 EGU917265:EGV917325 EQQ917265:EQR917325 FAM917265:FAN917325 FKI917265:FKJ917325 FUE917265:FUF917325 GEA917265:GEB917325 GNW917265:GNX917325 GXS917265:GXT917325 HHO917265:HHP917325 HRK917265:HRL917325 IBG917265:IBH917325 ILC917265:ILD917325 IUY917265:IUZ917325 JEU917265:JEV917325 JOQ917265:JOR917325 JYM917265:JYN917325 KII917265:KIJ917325 KSE917265:KSF917325 LCA917265:LCB917325 LLW917265:LLX917325 LVS917265:LVT917325 MFO917265:MFP917325 MPK917265:MPL917325 MZG917265:MZH917325 NJC917265:NJD917325 NSY917265:NSZ917325 OCU917265:OCV917325 OMQ917265:OMR917325 OWM917265:OWN917325 PGI917265:PGJ917325 PQE917265:PQF917325 QAA917265:QAB917325 QJW917265:QJX917325 QTS917265:QTT917325 RDO917265:RDP917325 RNK917265:RNL917325 RXG917265:RXH917325 SHC917265:SHD917325 SQY917265:SQZ917325 TAU917265:TAV917325 TKQ917265:TKR917325 TUM917265:TUN917325 UEI917265:UEJ917325 UOE917265:UOF917325 UYA917265:UYB917325 VHW917265:VHX917325 VRS917265:VRT917325 WBO917265:WBP917325 WLK917265:WLL917325 WVG917265:WVH917325 C982801:D982861 IU982801:IV982861 SQ982801:SR982861 ACM982801:ACN982861 AMI982801:AMJ982861 AWE982801:AWF982861 BGA982801:BGB982861 BPW982801:BPX982861 BZS982801:BZT982861 CJO982801:CJP982861 CTK982801:CTL982861 DDG982801:DDH982861 DNC982801:DND982861 DWY982801:DWZ982861 EGU982801:EGV982861 EQQ982801:EQR982861 FAM982801:FAN982861 FKI982801:FKJ982861 FUE982801:FUF982861 GEA982801:GEB982861 GNW982801:GNX982861 GXS982801:GXT982861 HHO982801:HHP982861 HRK982801:HRL982861 IBG982801:IBH982861 ILC982801:ILD982861 IUY982801:IUZ982861 JEU982801:JEV982861 JOQ982801:JOR982861 JYM982801:JYN982861 KII982801:KIJ982861 KSE982801:KSF982861 LCA982801:LCB982861 LLW982801:LLX982861 LVS982801:LVT982861 MFO982801:MFP982861 MPK982801:MPL982861 MZG982801:MZH982861 NJC982801:NJD982861 NSY982801:NSZ982861 OCU982801:OCV982861 OMQ982801:OMR982861 OWM982801:OWN982861 PGI982801:PGJ982861 PQE982801:PQF982861 QAA982801:QAB982861 QJW982801:QJX982861 QTS982801:QTT982861 RDO982801:RDP982861 RNK982801:RNL982861 RXG982801:RXH982861 SHC982801:SHD982861 SQY982801:SQZ982861 TAU982801:TAV982861 TKQ982801:TKR982861 TUM982801:TUN982861 UEI982801:UEJ982861 UOE982801:UOF982861 UYA982801:UYB982861 VHW982801:VHX982861 VRS982801:VRT982861 WBO982801:WBP982861 WLK982801:WLL982861 WVG982801:WVH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U65368:IV65368 SQ65368:SR65368 ACM65368:ACN65368 AMI65368:AMJ65368 AWE65368:AWF65368 BGA65368:BGB65368 BPW65368:BPX65368 BZS65368:BZT65368 CJO65368:CJP65368 CTK65368:CTL65368 DDG65368:DDH65368 DNC65368:DND65368 DWY65368:DWZ65368 EGU65368:EGV65368 EQQ65368:EQR65368 FAM65368:FAN65368 FKI65368:FKJ65368 FUE65368:FUF65368 GEA65368:GEB65368 GNW65368:GNX65368 GXS65368:GXT65368 HHO65368:HHP65368 HRK65368:HRL65368 IBG65368:IBH65368 ILC65368:ILD65368 IUY65368:IUZ65368 JEU65368:JEV65368 JOQ65368:JOR65368 JYM65368:JYN65368 KII65368:KIJ65368 KSE65368:KSF65368 LCA65368:LCB65368 LLW65368:LLX65368 LVS65368:LVT65368 MFO65368:MFP65368 MPK65368:MPL65368 MZG65368:MZH65368 NJC65368:NJD65368 NSY65368:NSZ65368 OCU65368:OCV65368 OMQ65368:OMR65368 OWM65368:OWN65368 PGI65368:PGJ65368 PQE65368:PQF65368 QAA65368:QAB65368 QJW65368:QJX65368 QTS65368:QTT65368 RDO65368:RDP65368 RNK65368:RNL65368 RXG65368:RXH65368 SHC65368:SHD65368 SQY65368:SQZ65368 TAU65368:TAV65368 TKQ65368:TKR65368 TUM65368:TUN65368 UEI65368:UEJ65368 UOE65368:UOF65368 UYA65368:UYB65368 VHW65368:VHX65368 VRS65368:VRT65368 WBO65368:WBP65368 WLK65368:WLL65368 WVG65368:WVH65368 C130904:D130904 IU130904:IV130904 SQ130904:SR130904 ACM130904:ACN130904 AMI130904:AMJ130904 AWE130904:AWF130904 BGA130904:BGB130904 BPW130904:BPX130904 BZS130904:BZT130904 CJO130904:CJP130904 CTK130904:CTL130904 DDG130904:DDH130904 DNC130904:DND130904 DWY130904:DWZ130904 EGU130904:EGV130904 EQQ130904:EQR130904 FAM130904:FAN130904 FKI130904:FKJ130904 FUE130904:FUF130904 GEA130904:GEB130904 GNW130904:GNX130904 GXS130904:GXT130904 HHO130904:HHP130904 HRK130904:HRL130904 IBG130904:IBH130904 ILC130904:ILD130904 IUY130904:IUZ130904 JEU130904:JEV130904 JOQ130904:JOR130904 JYM130904:JYN130904 KII130904:KIJ130904 KSE130904:KSF130904 LCA130904:LCB130904 LLW130904:LLX130904 LVS130904:LVT130904 MFO130904:MFP130904 MPK130904:MPL130904 MZG130904:MZH130904 NJC130904:NJD130904 NSY130904:NSZ130904 OCU130904:OCV130904 OMQ130904:OMR130904 OWM130904:OWN130904 PGI130904:PGJ130904 PQE130904:PQF130904 QAA130904:QAB130904 QJW130904:QJX130904 QTS130904:QTT130904 RDO130904:RDP130904 RNK130904:RNL130904 RXG130904:RXH130904 SHC130904:SHD130904 SQY130904:SQZ130904 TAU130904:TAV130904 TKQ130904:TKR130904 TUM130904:TUN130904 UEI130904:UEJ130904 UOE130904:UOF130904 UYA130904:UYB130904 VHW130904:VHX130904 VRS130904:VRT130904 WBO130904:WBP130904 WLK130904:WLL130904 WVG130904:WVH130904 C196440:D196440 IU196440:IV196440 SQ196440:SR196440 ACM196440:ACN196440 AMI196440:AMJ196440 AWE196440:AWF196440 BGA196440:BGB196440 BPW196440:BPX196440 BZS196440:BZT196440 CJO196440:CJP196440 CTK196440:CTL196440 DDG196440:DDH196440 DNC196440:DND196440 DWY196440:DWZ196440 EGU196440:EGV196440 EQQ196440:EQR196440 FAM196440:FAN196440 FKI196440:FKJ196440 FUE196440:FUF196440 GEA196440:GEB196440 GNW196440:GNX196440 GXS196440:GXT196440 HHO196440:HHP196440 HRK196440:HRL196440 IBG196440:IBH196440 ILC196440:ILD196440 IUY196440:IUZ196440 JEU196440:JEV196440 JOQ196440:JOR196440 JYM196440:JYN196440 KII196440:KIJ196440 KSE196440:KSF196440 LCA196440:LCB196440 LLW196440:LLX196440 LVS196440:LVT196440 MFO196440:MFP196440 MPK196440:MPL196440 MZG196440:MZH196440 NJC196440:NJD196440 NSY196440:NSZ196440 OCU196440:OCV196440 OMQ196440:OMR196440 OWM196440:OWN196440 PGI196440:PGJ196440 PQE196440:PQF196440 QAA196440:QAB196440 QJW196440:QJX196440 QTS196440:QTT196440 RDO196440:RDP196440 RNK196440:RNL196440 RXG196440:RXH196440 SHC196440:SHD196440 SQY196440:SQZ196440 TAU196440:TAV196440 TKQ196440:TKR196440 TUM196440:TUN196440 UEI196440:UEJ196440 UOE196440:UOF196440 UYA196440:UYB196440 VHW196440:VHX196440 VRS196440:VRT196440 WBO196440:WBP196440 WLK196440:WLL196440 WVG196440:WVH196440 C261976:D261976 IU261976:IV261976 SQ261976:SR261976 ACM261976:ACN261976 AMI261976:AMJ261976 AWE261976:AWF261976 BGA261976:BGB261976 BPW261976:BPX261976 BZS261976:BZT261976 CJO261976:CJP261976 CTK261976:CTL261976 DDG261976:DDH261976 DNC261976:DND261976 DWY261976:DWZ261976 EGU261976:EGV261976 EQQ261976:EQR261976 FAM261976:FAN261976 FKI261976:FKJ261976 FUE261976:FUF261976 GEA261976:GEB261976 GNW261976:GNX261976 GXS261976:GXT261976 HHO261976:HHP261976 HRK261976:HRL261976 IBG261976:IBH261976 ILC261976:ILD261976 IUY261976:IUZ261976 JEU261976:JEV261976 JOQ261976:JOR261976 JYM261976:JYN261976 KII261976:KIJ261976 KSE261976:KSF261976 LCA261976:LCB261976 LLW261976:LLX261976 LVS261976:LVT261976 MFO261976:MFP261976 MPK261976:MPL261976 MZG261976:MZH261976 NJC261976:NJD261976 NSY261976:NSZ261976 OCU261976:OCV261976 OMQ261976:OMR261976 OWM261976:OWN261976 PGI261976:PGJ261976 PQE261976:PQF261976 QAA261976:QAB261976 QJW261976:QJX261976 QTS261976:QTT261976 RDO261976:RDP261976 RNK261976:RNL261976 RXG261976:RXH261976 SHC261976:SHD261976 SQY261976:SQZ261976 TAU261976:TAV261976 TKQ261976:TKR261976 TUM261976:TUN261976 UEI261976:UEJ261976 UOE261976:UOF261976 UYA261976:UYB261976 VHW261976:VHX261976 VRS261976:VRT261976 WBO261976:WBP261976 WLK261976:WLL261976 WVG261976:WVH261976 C327512:D327512 IU327512:IV327512 SQ327512:SR327512 ACM327512:ACN327512 AMI327512:AMJ327512 AWE327512:AWF327512 BGA327512:BGB327512 BPW327512:BPX327512 BZS327512:BZT327512 CJO327512:CJP327512 CTK327512:CTL327512 DDG327512:DDH327512 DNC327512:DND327512 DWY327512:DWZ327512 EGU327512:EGV327512 EQQ327512:EQR327512 FAM327512:FAN327512 FKI327512:FKJ327512 FUE327512:FUF327512 GEA327512:GEB327512 GNW327512:GNX327512 GXS327512:GXT327512 HHO327512:HHP327512 HRK327512:HRL327512 IBG327512:IBH327512 ILC327512:ILD327512 IUY327512:IUZ327512 JEU327512:JEV327512 JOQ327512:JOR327512 JYM327512:JYN327512 KII327512:KIJ327512 KSE327512:KSF327512 LCA327512:LCB327512 LLW327512:LLX327512 LVS327512:LVT327512 MFO327512:MFP327512 MPK327512:MPL327512 MZG327512:MZH327512 NJC327512:NJD327512 NSY327512:NSZ327512 OCU327512:OCV327512 OMQ327512:OMR327512 OWM327512:OWN327512 PGI327512:PGJ327512 PQE327512:PQF327512 QAA327512:QAB327512 QJW327512:QJX327512 QTS327512:QTT327512 RDO327512:RDP327512 RNK327512:RNL327512 RXG327512:RXH327512 SHC327512:SHD327512 SQY327512:SQZ327512 TAU327512:TAV327512 TKQ327512:TKR327512 TUM327512:TUN327512 UEI327512:UEJ327512 UOE327512:UOF327512 UYA327512:UYB327512 VHW327512:VHX327512 VRS327512:VRT327512 WBO327512:WBP327512 WLK327512:WLL327512 WVG327512:WVH327512 C393048:D393048 IU393048:IV393048 SQ393048:SR393048 ACM393048:ACN393048 AMI393048:AMJ393048 AWE393048:AWF393048 BGA393048:BGB393048 BPW393048:BPX393048 BZS393048:BZT393048 CJO393048:CJP393048 CTK393048:CTL393048 DDG393048:DDH393048 DNC393048:DND393048 DWY393048:DWZ393048 EGU393048:EGV393048 EQQ393048:EQR393048 FAM393048:FAN393048 FKI393048:FKJ393048 FUE393048:FUF393048 GEA393048:GEB393048 GNW393048:GNX393048 GXS393048:GXT393048 HHO393048:HHP393048 HRK393048:HRL393048 IBG393048:IBH393048 ILC393048:ILD393048 IUY393048:IUZ393048 JEU393048:JEV393048 JOQ393048:JOR393048 JYM393048:JYN393048 KII393048:KIJ393048 KSE393048:KSF393048 LCA393048:LCB393048 LLW393048:LLX393048 LVS393048:LVT393048 MFO393048:MFP393048 MPK393048:MPL393048 MZG393048:MZH393048 NJC393048:NJD393048 NSY393048:NSZ393048 OCU393048:OCV393048 OMQ393048:OMR393048 OWM393048:OWN393048 PGI393048:PGJ393048 PQE393048:PQF393048 QAA393048:QAB393048 QJW393048:QJX393048 QTS393048:QTT393048 RDO393048:RDP393048 RNK393048:RNL393048 RXG393048:RXH393048 SHC393048:SHD393048 SQY393048:SQZ393048 TAU393048:TAV393048 TKQ393048:TKR393048 TUM393048:TUN393048 UEI393048:UEJ393048 UOE393048:UOF393048 UYA393048:UYB393048 VHW393048:VHX393048 VRS393048:VRT393048 WBO393048:WBP393048 WLK393048:WLL393048 WVG393048:WVH393048 C458584:D458584 IU458584:IV458584 SQ458584:SR458584 ACM458584:ACN458584 AMI458584:AMJ458584 AWE458584:AWF458584 BGA458584:BGB458584 BPW458584:BPX458584 BZS458584:BZT458584 CJO458584:CJP458584 CTK458584:CTL458584 DDG458584:DDH458584 DNC458584:DND458584 DWY458584:DWZ458584 EGU458584:EGV458584 EQQ458584:EQR458584 FAM458584:FAN458584 FKI458584:FKJ458584 FUE458584:FUF458584 GEA458584:GEB458584 GNW458584:GNX458584 GXS458584:GXT458584 HHO458584:HHP458584 HRK458584:HRL458584 IBG458584:IBH458584 ILC458584:ILD458584 IUY458584:IUZ458584 JEU458584:JEV458584 JOQ458584:JOR458584 JYM458584:JYN458584 KII458584:KIJ458584 KSE458584:KSF458584 LCA458584:LCB458584 LLW458584:LLX458584 LVS458584:LVT458584 MFO458584:MFP458584 MPK458584:MPL458584 MZG458584:MZH458584 NJC458584:NJD458584 NSY458584:NSZ458584 OCU458584:OCV458584 OMQ458584:OMR458584 OWM458584:OWN458584 PGI458584:PGJ458584 PQE458584:PQF458584 QAA458584:QAB458584 QJW458584:QJX458584 QTS458584:QTT458584 RDO458584:RDP458584 RNK458584:RNL458584 RXG458584:RXH458584 SHC458584:SHD458584 SQY458584:SQZ458584 TAU458584:TAV458584 TKQ458584:TKR458584 TUM458584:TUN458584 UEI458584:UEJ458584 UOE458584:UOF458584 UYA458584:UYB458584 VHW458584:VHX458584 VRS458584:VRT458584 WBO458584:WBP458584 WLK458584:WLL458584 WVG458584:WVH458584 C524120:D524120 IU524120:IV524120 SQ524120:SR524120 ACM524120:ACN524120 AMI524120:AMJ524120 AWE524120:AWF524120 BGA524120:BGB524120 BPW524120:BPX524120 BZS524120:BZT524120 CJO524120:CJP524120 CTK524120:CTL524120 DDG524120:DDH524120 DNC524120:DND524120 DWY524120:DWZ524120 EGU524120:EGV524120 EQQ524120:EQR524120 FAM524120:FAN524120 FKI524120:FKJ524120 FUE524120:FUF524120 GEA524120:GEB524120 GNW524120:GNX524120 GXS524120:GXT524120 HHO524120:HHP524120 HRK524120:HRL524120 IBG524120:IBH524120 ILC524120:ILD524120 IUY524120:IUZ524120 JEU524120:JEV524120 JOQ524120:JOR524120 JYM524120:JYN524120 KII524120:KIJ524120 KSE524120:KSF524120 LCA524120:LCB524120 LLW524120:LLX524120 LVS524120:LVT524120 MFO524120:MFP524120 MPK524120:MPL524120 MZG524120:MZH524120 NJC524120:NJD524120 NSY524120:NSZ524120 OCU524120:OCV524120 OMQ524120:OMR524120 OWM524120:OWN524120 PGI524120:PGJ524120 PQE524120:PQF524120 QAA524120:QAB524120 QJW524120:QJX524120 QTS524120:QTT524120 RDO524120:RDP524120 RNK524120:RNL524120 RXG524120:RXH524120 SHC524120:SHD524120 SQY524120:SQZ524120 TAU524120:TAV524120 TKQ524120:TKR524120 TUM524120:TUN524120 UEI524120:UEJ524120 UOE524120:UOF524120 UYA524120:UYB524120 VHW524120:VHX524120 VRS524120:VRT524120 WBO524120:WBP524120 WLK524120:WLL524120 WVG524120:WVH524120 C589656:D589656 IU589656:IV589656 SQ589656:SR589656 ACM589656:ACN589656 AMI589656:AMJ589656 AWE589656:AWF589656 BGA589656:BGB589656 BPW589656:BPX589656 BZS589656:BZT589656 CJO589656:CJP589656 CTK589656:CTL589656 DDG589656:DDH589656 DNC589656:DND589656 DWY589656:DWZ589656 EGU589656:EGV589656 EQQ589656:EQR589656 FAM589656:FAN589656 FKI589656:FKJ589656 FUE589656:FUF589656 GEA589656:GEB589656 GNW589656:GNX589656 GXS589656:GXT589656 HHO589656:HHP589656 HRK589656:HRL589656 IBG589656:IBH589656 ILC589656:ILD589656 IUY589656:IUZ589656 JEU589656:JEV589656 JOQ589656:JOR589656 JYM589656:JYN589656 KII589656:KIJ589656 KSE589656:KSF589656 LCA589656:LCB589656 LLW589656:LLX589656 LVS589656:LVT589656 MFO589656:MFP589656 MPK589656:MPL589656 MZG589656:MZH589656 NJC589656:NJD589656 NSY589656:NSZ589656 OCU589656:OCV589656 OMQ589656:OMR589656 OWM589656:OWN589656 PGI589656:PGJ589656 PQE589656:PQF589656 QAA589656:QAB589656 QJW589656:QJX589656 QTS589656:QTT589656 RDO589656:RDP589656 RNK589656:RNL589656 RXG589656:RXH589656 SHC589656:SHD589656 SQY589656:SQZ589656 TAU589656:TAV589656 TKQ589656:TKR589656 TUM589656:TUN589656 UEI589656:UEJ589656 UOE589656:UOF589656 UYA589656:UYB589656 VHW589656:VHX589656 VRS589656:VRT589656 WBO589656:WBP589656 WLK589656:WLL589656 WVG589656:WVH589656 C655192:D655192 IU655192:IV655192 SQ655192:SR655192 ACM655192:ACN655192 AMI655192:AMJ655192 AWE655192:AWF655192 BGA655192:BGB655192 BPW655192:BPX655192 BZS655192:BZT655192 CJO655192:CJP655192 CTK655192:CTL655192 DDG655192:DDH655192 DNC655192:DND655192 DWY655192:DWZ655192 EGU655192:EGV655192 EQQ655192:EQR655192 FAM655192:FAN655192 FKI655192:FKJ655192 FUE655192:FUF655192 GEA655192:GEB655192 GNW655192:GNX655192 GXS655192:GXT655192 HHO655192:HHP655192 HRK655192:HRL655192 IBG655192:IBH655192 ILC655192:ILD655192 IUY655192:IUZ655192 JEU655192:JEV655192 JOQ655192:JOR655192 JYM655192:JYN655192 KII655192:KIJ655192 KSE655192:KSF655192 LCA655192:LCB655192 LLW655192:LLX655192 LVS655192:LVT655192 MFO655192:MFP655192 MPK655192:MPL655192 MZG655192:MZH655192 NJC655192:NJD655192 NSY655192:NSZ655192 OCU655192:OCV655192 OMQ655192:OMR655192 OWM655192:OWN655192 PGI655192:PGJ655192 PQE655192:PQF655192 QAA655192:QAB655192 QJW655192:QJX655192 QTS655192:QTT655192 RDO655192:RDP655192 RNK655192:RNL655192 RXG655192:RXH655192 SHC655192:SHD655192 SQY655192:SQZ655192 TAU655192:TAV655192 TKQ655192:TKR655192 TUM655192:TUN655192 UEI655192:UEJ655192 UOE655192:UOF655192 UYA655192:UYB655192 VHW655192:VHX655192 VRS655192:VRT655192 WBO655192:WBP655192 WLK655192:WLL655192 WVG655192:WVH655192 C720728:D720728 IU720728:IV720728 SQ720728:SR720728 ACM720728:ACN720728 AMI720728:AMJ720728 AWE720728:AWF720728 BGA720728:BGB720728 BPW720728:BPX720728 BZS720728:BZT720728 CJO720728:CJP720728 CTK720728:CTL720728 DDG720728:DDH720728 DNC720728:DND720728 DWY720728:DWZ720728 EGU720728:EGV720728 EQQ720728:EQR720728 FAM720728:FAN720728 FKI720728:FKJ720728 FUE720728:FUF720728 GEA720728:GEB720728 GNW720728:GNX720728 GXS720728:GXT720728 HHO720728:HHP720728 HRK720728:HRL720728 IBG720728:IBH720728 ILC720728:ILD720728 IUY720728:IUZ720728 JEU720728:JEV720728 JOQ720728:JOR720728 JYM720728:JYN720728 KII720728:KIJ720728 KSE720728:KSF720728 LCA720728:LCB720728 LLW720728:LLX720728 LVS720728:LVT720728 MFO720728:MFP720728 MPK720728:MPL720728 MZG720728:MZH720728 NJC720728:NJD720728 NSY720728:NSZ720728 OCU720728:OCV720728 OMQ720728:OMR720728 OWM720728:OWN720728 PGI720728:PGJ720728 PQE720728:PQF720728 QAA720728:QAB720728 QJW720728:QJX720728 QTS720728:QTT720728 RDO720728:RDP720728 RNK720728:RNL720728 RXG720728:RXH720728 SHC720728:SHD720728 SQY720728:SQZ720728 TAU720728:TAV720728 TKQ720728:TKR720728 TUM720728:TUN720728 UEI720728:UEJ720728 UOE720728:UOF720728 UYA720728:UYB720728 VHW720728:VHX720728 VRS720728:VRT720728 WBO720728:WBP720728 WLK720728:WLL720728 WVG720728:WVH720728 C786264:D786264 IU786264:IV786264 SQ786264:SR786264 ACM786264:ACN786264 AMI786264:AMJ786264 AWE786264:AWF786264 BGA786264:BGB786264 BPW786264:BPX786264 BZS786264:BZT786264 CJO786264:CJP786264 CTK786264:CTL786264 DDG786264:DDH786264 DNC786264:DND786264 DWY786264:DWZ786264 EGU786264:EGV786264 EQQ786264:EQR786264 FAM786264:FAN786264 FKI786264:FKJ786264 FUE786264:FUF786264 GEA786264:GEB786264 GNW786264:GNX786264 GXS786264:GXT786264 HHO786264:HHP786264 HRK786264:HRL786264 IBG786264:IBH786264 ILC786264:ILD786264 IUY786264:IUZ786264 JEU786264:JEV786264 JOQ786264:JOR786264 JYM786264:JYN786264 KII786264:KIJ786264 KSE786264:KSF786264 LCA786264:LCB786264 LLW786264:LLX786264 LVS786264:LVT786264 MFO786264:MFP786264 MPK786264:MPL786264 MZG786264:MZH786264 NJC786264:NJD786264 NSY786264:NSZ786264 OCU786264:OCV786264 OMQ786264:OMR786264 OWM786264:OWN786264 PGI786264:PGJ786264 PQE786264:PQF786264 QAA786264:QAB786264 QJW786264:QJX786264 QTS786264:QTT786264 RDO786264:RDP786264 RNK786264:RNL786264 RXG786264:RXH786264 SHC786264:SHD786264 SQY786264:SQZ786264 TAU786264:TAV786264 TKQ786264:TKR786264 TUM786264:TUN786264 UEI786264:UEJ786264 UOE786264:UOF786264 UYA786264:UYB786264 VHW786264:VHX786264 VRS786264:VRT786264 WBO786264:WBP786264 WLK786264:WLL786264 WVG786264:WVH786264 C851800:D851800 IU851800:IV851800 SQ851800:SR851800 ACM851800:ACN851800 AMI851800:AMJ851800 AWE851800:AWF851800 BGA851800:BGB851800 BPW851800:BPX851800 BZS851800:BZT851800 CJO851800:CJP851800 CTK851800:CTL851800 DDG851800:DDH851800 DNC851800:DND851800 DWY851800:DWZ851800 EGU851800:EGV851800 EQQ851800:EQR851800 FAM851800:FAN851800 FKI851800:FKJ851800 FUE851800:FUF851800 GEA851800:GEB851800 GNW851800:GNX851800 GXS851800:GXT851800 HHO851800:HHP851800 HRK851800:HRL851800 IBG851800:IBH851800 ILC851800:ILD851800 IUY851800:IUZ851800 JEU851800:JEV851800 JOQ851800:JOR851800 JYM851800:JYN851800 KII851800:KIJ851800 KSE851800:KSF851800 LCA851800:LCB851800 LLW851800:LLX851800 LVS851800:LVT851800 MFO851800:MFP851800 MPK851800:MPL851800 MZG851800:MZH851800 NJC851800:NJD851800 NSY851800:NSZ851800 OCU851800:OCV851800 OMQ851800:OMR851800 OWM851800:OWN851800 PGI851800:PGJ851800 PQE851800:PQF851800 QAA851800:QAB851800 QJW851800:QJX851800 QTS851800:QTT851800 RDO851800:RDP851800 RNK851800:RNL851800 RXG851800:RXH851800 SHC851800:SHD851800 SQY851800:SQZ851800 TAU851800:TAV851800 TKQ851800:TKR851800 TUM851800:TUN851800 UEI851800:UEJ851800 UOE851800:UOF851800 UYA851800:UYB851800 VHW851800:VHX851800 VRS851800:VRT851800 WBO851800:WBP851800 WLK851800:WLL851800 WVG851800:WVH851800 C917336:D917336 IU917336:IV917336 SQ917336:SR917336 ACM917336:ACN917336 AMI917336:AMJ917336 AWE917336:AWF917336 BGA917336:BGB917336 BPW917336:BPX917336 BZS917336:BZT917336 CJO917336:CJP917336 CTK917336:CTL917336 DDG917336:DDH917336 DNC917336:DND917336 DWY917336:DWZ917336 EGU917336:EGV917336 EQQ917336:EQR917336 FAM917336:FAN917336 FKI917336:FKJ917336 FUE917336:FUF917336 GEA917336:GEB917336 GNW917336:GNX917336 GXS917336:GXT917336 HHO917336:HHP917336 HRK917336:HRL917336 IBG917336:IBH917336 ILC917336:ILD917336 IUY917336:IUZ917336 JEU917336:JEV917336 JOQ917336:JOR917336 JYM917336:JYN917336 KII917336:KIJ917336 KSE917336:KSF917336 LCA917336:LCB917336 LLW917336:LLX917336 LVS917336:LVT917336 MFO917336:MFP917336 MPK917336:MPL917336 MZG917336:MZH917336 NJC917336:NJD917336 NSY917336:NSZ917336 OCU917336:OCV917336 OMQ917336:OMR917336 OWM917336:OWN917336 PGI917336:PGJ917336 PQE917336:PQF917336 QAA917336:QAB917336 QJW917336:QJX917336 QTS917336:QTT917336 RDO917336:RDP917336 RNK917336:RNL917336 RXG917336:RXH917336 SHC917336:SHD917336 SQY917336:SQZ917336 TAU917336:TAV917336 TKQ917336:TKR917336 TUM917336:TUN917336 UEI917336:UEJ917336 UOE917336:UOF917336 UYA917336:UYB917336 VHW917336:VHX917336 VRS917336:VRT917336 WBO917336:WBP917336 WLK917336:WLL917336 WVG917336:WVH917336 C982872:D982872 IU982872:IV982872 SQ982872:SR982872 ACM982872:ACN982872 AMI982872:AMJ982872 AWE982872:AWF982872 BGA982872:BGB982872 BPW982872:BPX982872 BZS982872:BZT982872 CJO982872:CJP982872 CTK982872:CTL982872 DDG982872:DDH982872 DNC982872:DND982872 DWY982872:DWZ982872 EGU982872:EGV982872 EQQ982872:EQR982872 FAM982872:FAN982872 FKI982872:FKJ982872 FUE982872:FUF982872 GEA982872:GEB982872 GNW982872:GNX982872 GXS982872:GXT982872 HHO982872:HHP982872 HRK982872:HRL982872 IBG982872:IBH982872 ILC982872:ILD982872 IUY982872:IUZ982872 JEU982872:JEV982872 JOQ982872:JOR982872 JYM982872:JYN982872 KII982872:KIJ982872 KSE982872:KSF982872 LCA982872:LCB982872 LLW982872:LLX982872 LVS982872:LVT982872 MFO982872:MFP982872 MPK982872:MPL982872 MZG982872:MZH982872 NJC982872:NJD982872 NSY982872:NSZ982872 OCU982872:OCV982872 OMQ982872:OMR982872 OWM982872:OWN982872 PGI982872:PGJ982872 PQE982872:PQF982872 QAA982872:QAB982872 QJW982872:QJX982872 QTS982872:QTT982872 RDO982872:RDP982872 RNK982872:RNL982872 RXG982872:RXH982872 SHC982872:SHD982872 SQY982872:SQZ982872 TAU982872:TAV982872 TKQ982872:TKR982872 TUM982872:TUN982872 UEI982872:UEJ982872 UOE982872:UOF982872 UYA982872:UYB982872 VHW982872:VHX982872 VRS982872:VRT982872 WBO982872:WBP982872 WLK982872:WLL982872 WVG982872:WVH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U65361:IV65361 SQ65361:SR65361 ACM65361:ACN65361 AMI65361:AMJ65361 AWE65361:AWF65361 BGA65361:BGB65361 BPW65361:BPX65361 BZS65361:BZT65361 CJO65361:CJP65361 CTK65361:CTL65361 DDG65361:DDH65361 DNC65361:DND65361 DWY65361:DWZ65361 EGU65361:EGV65361 EQQ65361:EQR65361 FAM65361:FAN65361 FKI65361:FKJ65361 FUE65361:FUF65361 GEA65361:GEB65361 GNW65361:GNX65361 GXS65361:GXT65361 HHO65361:HHP65361 HRK65361:HRL65361 IBG65361:IBH65361 ILC65361:ILD65361 IUY65361:IUZ65361 JEU65361:JEV65361 JOQ65361:JOR65361 JYM65361:JYN65361 KII65361:KIJ65361 KSE65361:KSF65361 LCA65361:LCB65361 LLW65361:LLX65361 LVS65361:LVT65361 MFO65361:MFP65361 MPK65361:MPL65361 MZG65361:MZH65361 NJC65361:NJD65361 NSY65361:NSZ65361 OCU65361:OCV65361 OMQ65361:OMR65361 OWM65361:OWN65361 PGI65361:PGJ65361 PQE65361:PQF65361 QAA65361:QAB65361 QJW65361:QJX65361 QTS65361:QTT65361 RDO65361:RDP65361 RNK65361:RNL65361 RXG65361:RXH65361 SHC65361:SHD65361 SQY65361:SQZ65361 TAU65361:TAV65361 TKQ65361:TKR65361 TUM65361:TUN65361 UEI65361:UEJ65361 UOE65361:UOF65361 UYA65361:UYB65361 VHW65361:VHX65361 VRS65361:VRT65361 WBO65361:WBP65361 WLK65361:WLL65361 WVG65361:WVH65361 C130897:D130897 IU130897:IV130897 SQ130897:SR130897 ACM130897:ACN130897 AMI130897:AMJ130897 AWE130897:AWF130897 BGA130897:BGB130897 BPW130897:BPX130897 BZS130897:BZT130897 CJO130897:CJP130897 CTK130897:CTL130897 DDG130897:DDH130897 DNC130897:DND130897 DWY130897:DWZ130897 EGU130897:EGV130897 EQQ130897:EQR130897 FAM130897:FAN130897 FKI130897:FKJ130897 FUE130897:FUF130897 GEA130897:GEB130897 GNW130897:GNX130897 GXS130897:GXT130897 HHO130897:HHP130897 HRK130897:HRL130897 IBG130897:IBH130897 ILC130897:ILD130897 IUY130897:IUZ130897 JEU130897:JEV130897 JOQ130897:JOR130897 JYM130897:JYN130897 KII130897:KIJ130897 KSE130897:KSF130897 LCA130897:LCB130897 LLW130897:LLX130897 LVS130897:LVT130897 MFO130897:MFP130897 MPK130897:MPL130897 MZG130897:MZH130897 NJC130897:NJD130897 NSY130897:NSZ130897 OCU130897:OCV130897 OMQ130897:OMR130897 OWM130897:OWN130897 PGI130897:PGJ130897 PQE130897:PQF130897 QAA130897:QAB130897 QJW130897:QJX130897 QTS130897:QTT130897 RDO130897:RDP130897 RNK130897:RNL130897 RXG130897:RXH130897 SHC130897:SHD130897 SQY130897:SQZ130897 TAU130897:TAV130897 TKQ130897:TKR130897 TUM130897:TUN130897 UEI130897:UEJ130897 UOE130897:UOF130897 UYA130897:UYB130897 VHW130897:VHX130897 VRS130897:VRT130897 WBO130897:WBP130897 WLK130897:WLL130897 WVG130897:WVH130897 C196433:D196433 IU196433:IV196433 SQ196433:SR196433 ACM196433:ACN196433 AMI196433:AMJ196433 AWE196433:AWF196433 BGA196433:BGB196433 BPW196433:BPX196433 BZS196433:BZT196433 CJO196433:CJP196433 CTK196433:CTL196433 DDG196433:DDH196433 DNC196433:DND196433 DWY196433:DWZ196433 EGU196433:EGV196433 EQQ196433:EQR196433 FAM196433:FAN196433 FKI196433:FKJ196433 FUE196433:FUF196433 GEA196433:GEB196433 GNW196433:GNX196433 GXS196433:GXT196433 HHO196433:HHP196433 HRK196433:HRL196433 IBG196433:IBH196433 ILC196433:ILD196433 IUY196433:IUZ196433 JEU196433:JEV196433 JOQ196433:JOR196433 JYM196433:JYN196433 KII196433:KIJ196433 KSE196433:KSF196433 LCA196433:LCB196433 LLW196433:LLX196433 LVS196433:LVT196433 MFO196433:MFP196433 MPK196433:MPL196433 MZG196433:MZH196433 NJC196433:NJD196433 NSY196433:NSZ196433 OCU196433:OCV196433 OMQ196433:OMR196433 OWM196433:OWN196433 PGI196433:PGJ196433 PQE196433:PQF196433 QAA196433:QAB196433 QJW196433:QJX196433 QTS196433:QTT196433 RDO196433:RDP196433 RNK196433:RNL196433 RXG196433:RXH196433 SHC196433:SHD196433 SQY196433:SQZ196433 TAU196433:TAV196433 TKQ196433:TKR196433 TUM196433:TUN196433 UEI196433:UEJ196433 UOE196433:UOF196433 UYA196433:UYB196433 VHW196433:VHX196433 VRS196433:VRT196433 WBO196433:WBP196433 WLK196433:WLL196433 WVG196433:WVH196433 C261969:D261969 IU261969:IV261969 SQ261969:SR261969 ACM261969:ACN261969 AMI261969:AMJ261969 AWE261969:AWF261969 BGA261969:BGB261969 BPW261969:BPX261969 BZS261969:BZT261969 CJO261969:CJP261969 CTK261969:CTL261969 DDG261969:DDH261969 DNC261969:DND261969 DWY261969:DWZ261969 EGU261969:EGV261969 EQQ261969:EQR261969 FAM261969:FAN261969 FKI261969:FKJ261969 FUE261969:FUF261969 GEA261969:GEB261969 GNW261969:GNX261969 GXS261969:GXT261969 HHO261969:HHP261969 HRK261969:HRL261969 IBG261969:IBH261969 ILC261969:ILD261969 IUY261969:IUZ261969 JEU261969:JEV261969 JOQ261969:JOR261969 JYM261969:JYN261969 KII261969:KIJ261969 KSE261969:KSF261969 LCA261969:LCB261969 LLW261969:LLX261969 LVS261969:LVT261969 MFO261969:MFP261969 MPK261969:MPL261969 MZG261969:MZH261969 NJC261969:NJD261969 NSY261969:NSZ261969 OCU261969:OCV261969 OMQ261969:OMR261969 OWM261969:OWN261969 PGI261969:PGJ261969 PQE261969:PQF261969 QAA261969:QAB261969 QJW261969:QJX261969 QTS261969:QTT261969 RDO261969:RDP261969 RNK261969:RNL261969 RXG261969:RXH261969 SHC261969:SHD261969 SQY261969:SQZ261969 TAU261969:TAV261969 TKQ261969:TKR261969 TUM261969:TUN261969 UEI261969:UEJ261969 UOE261969:UOF261969 UYA261969:UYB261969 VHW261969:VHX261969 VRS261969:VRT261969 WBO261969:WBP261969 WLK261969:WLL261969 WVG261969:WVH261969 C327505:D327505 IU327505:IV327505 SQ327505:SR327505 ACM327505:ACN327505 AMI327505:AMJ327505 AWE327505:AWF327505 BGA327505:BGB327505 BPW327505:BPX327505 BZS327505:BZT327505 CJO327505:CJP327505 CTK327505:CTL327505 DDG327505:DDH327505 DNC327505:DND327505 DWY327505:DWZ327505 EGU327505:EGV327505 EQQ327505:EQR327505 FAM327505:FAN327505 FKI327505:FKJ327505 FUE327505:FUF327505 GEA327505:GEB327505 GNW327505:GNX327505 GXS327505:GXT327505 HHO327505:HHP327505 HRK327505:HRL327505 IBG327505:IBH327505 ILC327505:ILD327505 IUY327505:IUZ327505 JEU327505:JEV327505 JOQ327505:JOR327505 JYM327505:JYN327505 KII327505:KIJ327505 KSE327505:KSF327505 LCA327505:LCB327505 LLW327505:LLX327505 LVS327505:LVT327505 MFO327505:MFP327505 MPK327505:MPL327505 MZG327505:MZH327505 NJC327505:NJD327505 NSY327505:NSZ327505 OCU327505:OCV327505 OMQ327505:OMR327505 OWM327505:OWN327505 PGI327505:PGJ327505 PQE327505:PQF327505 QAA327505:QAB327505 QJW327505:QJX327505 QTS327505:QTT327505 RDO327505:RDP327505 RNK327505:RNL327505 RXG327505:RXH327505 SHC327505:SHD327505 SQY327505:SQZ327505 TAU327505:TAV327505 TKQ327505:TKR327505 TUM327505:TUN327505 UEI327505:UEJ327505 UOE327505:UOF327505 UYA327505:UYB327505 VHW327505:VHX327505 VRS327505:VRT327505 WBO327505:WBP327505 WLK327505:WLL327505 WVG327505:WVH327505 C393041:D393041 IU393041:IV393041 SQ393041:SR393041 ACM393041:ACN393041 AMI393041:AMJ393041 AWE393041:AWF393041 BGA393041:BGB393041 BPW393041:BPX393041 BZS393041:BZT393041 CJO393041:CJP393041 CTK393041:CTL393041 DDG393041:DDH393041 DNC393041:DND393041 DWY393041:DWZ393041 EGU393041:EGV393041 EQQ393041:EQR393041 FAM393041:FAN393041 FKI393041:FKJ393041 FUE393041:FUF393041 GEA393041:GEB393041 GNW393041:GNX393041 GXS393041:GXT393041 HHO393041:HHP393041 HRK393041:HRL393041 IBG393041:IBH393041 ILC393041:ILD393041 IUY393041:IUZ393041 JEU393041:JEV393041 JOQ393041:JOR393041 JYM393041:JYN393041 KII393041:KIJ393041 KSE393041:KSF393041 LCA393041:LCB393041 LLW393041:LLX393041 LVS393041:LVT393041 MFO393041:MFP393041 MPK393041:MPL393041 MZG393041:MZH393041 NJC393041:NJD393041 NSY393041:NSZ393041 OCU393041:OCV393041 OMQ393041:OMR393041 OWM393041:OWN393041 PGI393041:PGJ393041 PQE393041:PQF393041 QAA393041:QAB393041 QJW393041:QJX393041 QTS393041:QTT393041 RDO393041:RDP393041 RNK393041:RNL393041 RXG393041:RXH393041 SHC393041:SHD393041 SQY393041:SQZ393041 TAU393041:TAV393041 TKQ393041:TKR393041 TUM393041:TUN393041 UEI393041:UEJ393041 UOE393041:UOF393041 UYA393041:UYB393041 VHW393041:VHX393041 VRS393041:VRT393041 WBO393041:WBP393041 WLK393041:WLL393041 WVG393041:WVH393041 C458577:D458577 IU458577:IV458577 SQ458577:SR458577 ACM458577:ACN458577 AMI458577:AMJ458577 AWE458577:AWF458577 BGA458577:BGB458577 BPW458577:BPX458577 BZS458577:BZT458577 CJO458577:CJP458577 CTK458577:CTL458577 DDG458577:DDH458577 DNC458577:DND458577 DWY458577:DWZ458577 EGU458577:EGV458577 EQQ458577:EQR458577 FAM458577:FAN458577 FKI458577:FKJ458577 FUE458577:FUF458577 GEA458577:GEB458577 GNW458577:GNX458577 GXS458577:GXT458577 HHO458577:HHP458577 HRK458577:HRL458577 IBG458577:IBH458577 ILC458577:ILD458577 IUY458577:IUZ458577 JEU458577:JEV458577 JOQ458577:JOR458577 JYM458577:JYN458577 KII458577:KIJ458577 KSE458577:KSF458577 LCA458577:LCB458577 LLW458577:LLX458577 LVS458577:LVT458577 MFO458577:MFP458577 MPK458577:MPL458577 MZG458577:MZH458577 NJC458577:NJD458577 NSY458577:NSZ458577 OCU458577:OCV458577 OMQ458577:OMR458577 OWM458577:OWN458577 PGI458577:PGJ458577 PQE458577:PQF458577 QAA458577:QAB458577 QJW458577:QJX458577 QTS458577:QTT458577 RDO458577:RDP458577 RNK458577:RNL458577 RXG458577:RXH458577 SHC458577:SHD458577 SQY458577:SQZ458577 TAU458577:TAV458577 TKQ458577:TKR458577 TUM458577:TUN458577 UEI458577:UEJ458577 UOE458577:UOF458577 UYA458577:UYB458577 VHW458577:VHX458577 VRS458577:VRT458577 WBO458577:WBP458577 WLK458577:WLL458577 WVG458577:WVH458577 C524113:D524113 IU524113:IV524113 SQ524113:SR524113 ACM524113:ACN524113 AMI524113:AMJ524113 AWE524113:AWF524113 BGA524113:BGB524113 BPW524113:BPX524113 BZS524113:BZT524113 CJO524113:CJP524113 CTK524113:CTL524113 DDG524113:DDH524113 DNC524113:DND524113 DWY524113:DWZ524113 EGU524113:EGV524113 EQQ524113:EQR524113 FAM524113:FAN524113 FKI524113:FKJ524113 FUE524113:FUF524113 GEA524113:GEB524113 GNW524113:GNX524113 GXS524113:GXT524113 HHO524113:HHP524113 HRK524113:HRL524113 IBG524113:IBH524113 ILC524113:ILD524113 IUY524113:IUZ524113 JEU524113:JEV524113 JOQ524113:JOR524113 JYM524113:JYN524113 KII524113:KIJ524113 KSE524113:KSF524113 LCA524113:LCB524113 LLW524113:LLX524113 LVS524113:LVT524113 MFO524113:MFP524113 MPK524113:MPL524113 MZG524113:MZH524113 NJC524113:NJD524113 NSY524113:NSZ524113 OCU524113:OCV524113 OMQ524113:OMR524113 OWM524113:OWN524113 PGI524113:PGJ524113 PQE524113:PQF524113 QAA524113:QAB524113 QJW524113:QJX524113 QTS524113:QTT524113 RDO524113:RDP524113 RNK524113:RNL524113 RXG524113:RXH524113 SHC524113:SHD524113 SQY524113:SQZ524113 TAU524113:TAV524113 TKQ524113:TKR524113 TUM524113:TUN524113 UEI524113:UEJ524113 UOE524113:UOF524113 UYA524113:UYB524113 VHW524113:VHX524113 VRS524113:VRT524113 WBO524113:WBP524113 WLK524113:WLL524113 WVG524113:WVH524113 C589649:D589649 IU589649:IV589649 SQ589649:SR589649 ACM589649:ACN589649 AMI589649:AMJ589649 AWE589649:AWF589649 BGA589649:BGB589649 BPW589649:BPX589649 BZS589649:BZT589649 CJO589649:CJP589649 CTK589649:CTL589649 DDG589649:DDH589649 DNC589649:DND589649 DWY589649:DWZ589649 EGU589649:EGV589649 EQQ589649:EQR589649 FAM589649:FAN589649 FKI589649:FKJ589649 FUE589649:FUF589649 GEA589649:GEB589649 GNW589649:GNX589649 GXS589649:GXT589649 HHO589649:HHP589649 HRK589649:HRL589649 IBG589649:IBH589649 ILC589649:ILD589649 IUY589649:IUZ589649 JEU589649:JEV589649 JOQ589649:JOR589649 JYM589649:JYN589649 KII589649:KIJ589649 KSE589649:KSF589649 LCA589649:LCB589649 LLW589649:LLX589649 LVS589649:LVT589649 MFO589649:MFP589649 MPK589649:MPL589649 MZG589649:MZH589649 NJC589649:NJD589649 NSY589649:NSZ589649 OCU589649:OCV589649 OMQ589649:OMR589649 OWM589649:OWN589649 PGI589649:PGJ589649 PQE589649:PQF589649 QAA589649:QAB589649 QJW589649:QJX589649 QTS589649:QTT589649 RDO589649:RDP589649 RNK589649:RNL589649 RXG589649:RXH589649 SHC589649:SHD589649 SQY589649:SQZ589649 TAU589649:TAV589649 TKQ589649:TKR589649 TUM589649:TUN589649 UEI589649:UEJ589649 UOE589649:UOF589649 UYA589649:UYB589649 VHW589649:VHX589649 VRS589649:VRT589649 WBO589649:WBP589649 WLK589649:WLL589649 WVG589649:WVH589649 C655185:D655185 IU655185:IV655185 SQ655185:SR655185 ACM655185:ACN655185 AMI655185:AMJ655185 AWE655185:AWF655185 BGA655185:BGB655185 BPW655185:BPX655185 BZS655185:BZT655185 CJO655185:CJP655185 CTK655185:CTL655185 DDG655185:DDH655185 DNC655185:DND655185 DWY655185:DWZ655185 EGU655185:EGV655185 EQQ655185:EQR655185 FAM655185:FAN655185 FKI655185:FKJ655185 FUE655185:FUF655185 GEA655185:GEB655185 GNW655185:GNX655185 GXS655185:GXT655185 HHO655185:HHP655185 HRK655185:HRL655185 IBG655185:IBH655185 ILC655185:ILD655185 IUY655185:IUZ655185 JEU655185:JEV655185 JOQ655185:JOR655185 JYM655185:JYN655185 KII655185:KIJ655185 KSE655185:KSF655185 LCA655185:LCB655185 LLW655185:LLX655185 LVS655185:LVT655185 MFO655185:MFP655185 MPK655185:MPL655185 MZG655185:MZH655185 NJC655185:NJD655185 NSY655185:NSZ655185 OCU655185:OCV655185 OMQ655185:OMR655185 OWM655185:OWN655185 PGI655185:PGJ655185 PQE655185:PQF655185 QAA655185:QAB655185 QJW655185:QJX655185 QTS655185:QTT655185 RDO655185:RDP655185 RNK655185:RNL655185 RXG655185:RXH655185 SHC655185:SHD655185 SQY655185:SQZ655185 TAU655185:TAV655185 TKQ655185:TKR655185 TUM655185:TUN655185 UEI655185:UEJ655185 UOE655185:UOF655185 UYA655185:UYB655185 VHW655185:VHX655185 VRS655185:VRT655185 WBO655185:WBP655185 WLK655185:WLL655185 WVG655185:WVH655185 C720721:D720721 IU720721:IV720721 SQ720721:SR720721 ACM720721:ACN720721 AMI720721:AMJ720721 AWE720721:AWF720721 BGA720721:BGB720721 BPW720721:BPX720721 BZS720721:BZT720721 CJO720721:CJP720721 CTK720721:CTL720721 DDG720721:DDH720721 DNC720721:DND720721 DWY720721:DWZ720721 EGU720721:EGV720721 EQQ720721:EQR720721 FAM720721:FAN720721 FKI720721:FKJ720721 FUE720721:FUF720721 GEA720721:GEB720721 GNW720721:GNX720721 GXS720721:GXT720721 HHO720721:HHP720721 HRK720721:HRL720721 IBG720721:IBH720721 ILC720721:ILD720721 IUY720721:IUZ720721 JEU720721:JEV720721 JOQ720721:JOR720721 JYM720721:JYN720721 KII720721:KIJ720721 KSE720721:KSF720721 LCA720721:LCB720721 LLW720721:LLX720721 LVS720721:LVT720721 MFO720721:MFP720721 MPK720721:MPL720721 MZG720721:MZH720721 NJC720721:NJD720721 NSY720721:NSZ720721 OCU720721:OCV720721 OMQ720721:OMR720721 OWM720721:OWN720721 PGI720721:PGJ720721 PQE720721:PQF720721 QAA720721:QAB720721 QJW720721:QJX720721 QTS720721:QTT720721 RDO720721:RDP720721 RNK720721:RNL720721 RXG720721:RXH720721 SHC720721:SHD720721 SQY720721:SQZ720721 TAU720721:TAV720721 TKQ720721:TKR720721 TUM720721:TUN720721 UEI720721:UEJ720721 UOE720721:UOF720721 UYA720721:UYB720721 VHW720721:VHX720721 VRS720721:VRT720721 WBO720721:WBP720721 WLK720721:WLL720721 WVG720721:WVH720721 C786257:D786257 IU786257:IV786257 SQ786257:SR786257 ACM786257:ACN786257 AMI786257:AMJ786257 AWE786257:AWF786257 BGA786257:BGB786257 BPW786257:BPX786257 BZS786257:BZT786257 CJO786257:CJP786257 CTK786257:CTL786257 DDG786257:DDH786257 DNC786257:DND786257 DWY786257:DWZ786257 EGU786257:EGV786257 EQQ786257:EQR786257 FAM786257:FAN786257 FKI786257:FKJ786257 FUE786257:FUF786257 GEA786257:GEB786257 GNW786257:GNX786257 GXS786257:GXT786257 HHO786257:HHP786257 HRK786257:HRL786257 IBG786257:IBH786257 ILC786257:ILD786257 IUY786257:IUZ786257 JEU786257:JEV786257 JOQ786257:JOR786257 JYM786257:JYN786257 KII786257:KIJ786257 KSE786257:KSF786257 LCA786257:LCB786257 LLW786257:LLX786257 LVS786257:LVT786257 MFO786257:MFP786257 MPK786257:MPL786257 MZG786257:MZH786257 NJC786257:NJD786257 NSY786257:NSZ786257 OCU786257:OCV786257 OMQ786257:OMR786257 OWM786257:OWN786257 PGI786257:PGJ786257 PQE786257:PQF786257 QAA786257:QAB786257 QJW786257:QJX786257 QTS786257:QTT786257 RDO786257:RDP786257 RNK786257:RNL786257 RXG786257:RXH786257 SHC786257:SHD786257 SQY786257:SQZ786257 TAU786257:TAV786257 TKQ786257:TKR786257 TUM786257:TUN786257 UEI786257:UEJ786257 UOE786257:UOF786257 UYA786257:UYB786257 VHW786257:VHX786257 VRS786257:VRT786257 WBO786257:WBP786257 WLK786257:WLL786257 WVG786257:WVH786257 C851793:D851793 IU851793:IV851793 SQ851793:SR851793 ACM851793:ACN851793 AMI851793:AMJ851793 AWE851793:AWF851793 BGA851793:BGB851793 BPW851793:BPX851793 BZS851793:BZT851793 CJO851793:CJP851793 CTK851793:CTL851793 DDG851793:DDH851793 DNC851793:DND851793 DWY851793:DWZ851793 EGU851793:EGV851793 EQQ851793:EQR851793 FAM851793:FAN851793 FKI851793:FKJ851793 FUE851793:FUF851793 GEA851793:GEB851793 GNW851793:GNX851793 GXS851793:GXT851793 HHO851793:HHP851793 HRK851793:HRL851793 IBG851793:IBH851793 ILC851793:ILD851793 IUY851793:IUZ851793 JEU851793:JEV851793 JOQ851793:JOR851793 JYM851793:JYN851793 KII851793:KIJ851793 KSE851793:KSF851793 LCA851793:LCB851793 LLW851793:LLX851793 LVS851793:LVT851793 MFO851793:MFP851793 MPK851793:MPL851793 MZG851793:MZH851793 NJC851793:NJD851793 NSY851793:NSZ851793 OCU851793:OCV851793 OMQ851793:OMR851793 OWM851793:OWN851793 PGI851793:PGJ851793 PQE851793:PQF851793 QAA851793:QAB851793 QJW851793:QJX851793 QTS851793:QTT851793 RDO851793:RDP851793 RNK851793:RNL851793 RXG851793:RXH851793 SHC851793:SHD851793 SQY851793:SQZ851793 TAU851793:TAV851793 TKQ851793:TKR851793 TUM851793:TUN851793 UEI851793:UEJ851793 UOE851793:UOF851793 UYA851793:UYB851793 VHW851793:VHX851793 VRS851793:VRT851793 WBO851793:WBP851793 WLK851793:WLL851793 WVG851793:WVH851793 C917329:D917329 IU917329:IV917329 SQ917329:SR917329 ACM917329:ACN917329 AMI917329:AMJ917329 AWE917329:AWF917329 BGA917329:BGB917329 BPW917329:BPX917329 BZS917329:BZT917329 CJO917329:CJP917329 CTK917329:CTL917329 DDG917329:DDH917329 DNC917329:DND917329 DWY917329:DWZ917329 EGU917329:EGV917329 EQQ917329:EQR917329 FAM917329:FAN917329 FKI917329:FKJ917329 FUE917329:FUF917329 GEA917329:GEB917329 GNW917329:GNX917329 GXS917329:GXT917329 HHO917329:HHP917329 HRK917329:HRL917329 IBG917329:IBH917329 ILC917329:ILD917329 IUY917329:IUZ917329 JEU917329:JEV917329 JOQ917329:JOR917329 JYM917329:JYN917329 KII917329:KIJ917329 KSE917329:KSF917329 LCA917329:LCB917329 LLW917329:LLX917329 LVS917329:LVT917329 MFO917329:MFP917329 MPK917329:MPL917329 MZG917329:MZH917329 NJC917329:NJD917329 NSY917329:NSZ917329 OCU917329:OCV917329 OMQ917329:OMR917329 OWM917329:OWN917329 PGI917329:PGJ917329 PQE917329:PQF917329 QAA917329:QAB917329 QJW917329:QJX917329 QTS917329:QTT917329 RDO917329:RDP917329 RNK917329:RNL917329 RXG917329:RXH917329 SHC917329:SHD917329 SQY917329:SQZ917329 TAU917329:TAV917329 TKQ917329:TKR917329 TUM917329:TUN917329 UEI917329:UEJ917329 UOE917329:UOF917329 UYA917329:UYB917329 VHW917329:VHX917329 VRS917329:VRT917329 WBO917329:WBP917329 WLK917329:WLL917329 WVG917329:WVH917329 C982865:D982865 IU982865:IV982865 SQ982865:SR982865 ACM982865:ACN982865 AMI982865:AMJ982865 AWE982865:AWF982865 BGA982865:BGB982865 BPW982865:BPX982865 BZS982865:BZT982865 CJO982865:CJP982865 CTK982865:CTL982865 DDG982865:DDH982865 DNC982865:DND982865 DWY982865:DWZ982865 EGU982865:EGV982865 EQQ982865:EQR982865 FAM982865:FAN982865 FKI982865:FKJ982865 FUE982865:FUF982865 GEA982865:GEB982865 GNW982865:GNX982865 GXS982865:GXT982865 HHO982865:HHP982865 HRK982865:HRL982865 IBG982865:IBH982865 ILC982865:ILD982865 IUY982865:IUZ982865 JEU982865:JEV982865 JOQ982865:JOR982865 JYM982865:JYN982865 KII982865:KIJ982865 KSE982865:KSF982865 LCA982865:LCB982865 LLW982865:LLX982865 LVS982865:LVT982865 MFO982865:MFP982865 MPK982865:MPL982865 MZG982865:MZH982865 NJC982865:NJD982865 NSY982865:NSZ982865 OCU982865:OCV982865 OMQ982865:OMR982865 OWM982865:OWN982865 PGI982865:PGJ982865 PQE982865:PQF982865 QAA982865:QAB982865 QJW982865:QJX982865 QTS982865:QTT982865 RDO982865:RDP982865 RNK982865:RNL982865 RXG982865:RXH982865 SHC982865:SHD982865 SQY982865:SQZ982865 TAU982865:TAV982865 TKQ982865:TKR982865 TUM982865:TUN982865 UEI982865:UEJ982865 UOE982865:UOF982865 UYA982865:UYB982865 VHW982865:VHX982865 VRS982865:VRT982865 WBO982865:WBP982865 WLK982865:WLL982865 WVG982865:WVH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U65359:IV65359 SQ65359:SR65359 ACM65359:ACN65359 AMI65359:AMJ65359 AWE65359:AWF65359 BGA65359:BGB65359 BPW65359:BPX65359 BZS65359:BZT65359 CJO65359:CJP65359 CTK65359:CTL65359 DDG65359:DDH65359 DNC65359:DND65359 DWY65359:DWZ65359 EGU65359:EGV65359 EQQ65359:EQR65359 FAM65359:FAN65359 FKI65359:FKJ65359 FUE65359:FUF65359 GEA65359:GEB65359 GNW65359:GNX65359 GXS65359:GXT65359 HHO65359:HHP65359 HRK65359:HRL65359 IBG65359:IBH65359 ILC65359:ILD65359 IUY65359:IUZ65359 JEU65359:JEV65359 JOQ65359:JOR65359 JYM65359:JYN65359 KII65359:KIJ65359 KSE65359:KSF65359 LCA65359:LCB65359 LLW65359:LLX65359 LVS65359:LVT65359 MFO65359:MFP65359 MPK65359:MPL65359 MZG65359:MZH65359 NJC65359:NJD65359 NSY65359:NSZ65359 OCU65359:OCV65359 OMQ65359:OMR65359 OWM65359:OWN65359 PGI65359:PGJ65359 PQE65359:PQF65359 QAA65359:QAB65359 QJW65359:QJX65359 QTS65359:QTT65359 RDO65359:RDP65359 RNK65359:RNL65359 RXG65359:RXH65359 SHC65359:SHD65359 SQY65359:SQZ65359 TAU65359:TAV65359 TKQ65359:TKR65359 TUM65359:TUN65359 UEI65359:UEJ65359 UOE65359:UOF65359 UYA65359:UYB65359 VHW65359:VHX65359 VRS65359:VRT65359 WBO65359:WBP65359 WLK65359:WLL65359 WVG65359:WVH65359 C130895:D130895 IU130895:IV130895 SQ130895:SR130895 ACM130895:ACN130895 AMI130895:AMJ130895 AWE130895:AWF130895 BGA130895:BGB130895 BPW130895:BPX130895 BZS130895:BZT130895 CJO130895:CJP130895 CTK130895:CTL130895 DDG130895:DDH130895 DNC130895:DND130895 DWY130895:DWZ130895 EGU130895:EGV130895 EQQ130895:EQR130895 FAM130895:FAN130895 FKI130895:FKJ130895 FUE130895:FUF130895 GEA130895:GEB130895 GNW130895:GNX130895 GXS130895:GXT130895 HHO130895:HHP130895 HRK130895:HRL130895 IBG130895:IBH130895 ILC130895:ILD130895 IUY130895:IUZ130895 JEU130895:JEV130895 JOQ130895:JOR130895 JYM130895:JYN130895 KII130895:KIJ130895 KSE130895:KSF130895 LCA130895:LCB130895 LLW130895:LLX130895 LVS130895:LVT130895 MFO130895:MFP130895 MPK130895:MPL130895 MZG130895:MZH130895 NJC130895:NJD130895 NSY130895:NSZ130895 OCU130895:OCV130895 OMQ130895:OMR130895 OWM130895:OWN130895 PGI130895:PGJ130895 PQE130895:PQF130895 QAA130895:QAB130895 QJW130895:QJX130895 QTS130895:QTT130895 RDO130895:RDP130895 RNK130895:RNL130895 RXG130895:RXH130895 SHC130895:SHD130895 SQY130895:SQZ130895 TAU130895:TAV130895 TKQ130895:TKR130895 TUM130895:TUN130895 UEI130895:UEJ130895 UOE130895:UOF130895 UYA130895:UYB130895 VHW130895:VHX130895 VRS130895:VRT130895 WBO130895:WBP130895 WLK130895:WLL130895 WVG130895:WVH130895 C196431:D196431 IU196431:IV196431 SQ196431:SR196431 ACM196431:ACN196431 AMI196431:AMJ196431 AWE196431:AWF196431 BGA196431:BGB196431 BPW196431:BPX196431 BZS196431:BZT196431 CJO196431:CJP196431 CTK196431:CTL196431 DDG196431:DDH196431 DNC196431:DND196431 DWY196431:DWZ196431 EGU196431:EGV196431 EQQ196431:EQR196431 FAM196431:FAN196431 FKI196431:FKJ196431 FUE196431:FUF196431 GEA196431:GEB196431 GNW196431:GNX196431 GXS196431:GXT196431 HHO196431:HHP196431 HRK196431:HRL196431 IBG196431:IBH196431 ILC196431:ILD196431 IUY196431:IUZ196431 JEU196431:JEV196431 JOQ196431:JOR196431 JYM196431:JYN196431 KII196431:KIJ196431 KSE196431:KSF196431 LCA196431:LCB196431 LLW196431:LLX196431 LVS196431:LVT196431 MFO196431:MFP196431 MPK196431:MPL196431 MZG196431:MZH196431 NJC196431:NJD196431 NSY196431:NSZ196431 OCU196431:OCV196431 OMQ196431:OMR196431 OWM196431:OWN196431 PGI196431:PGJ196431 PQE196431:PQF196431 QAA196431:QAB196431 QJW196431:QJX196431 QTS196431:QTT196431 RDO196431:RDP196431 RNK196431:RNL196431 RXG196431:RXH196431 SHC196431:SHD196431 SQY196431:SQZ196431 TAU196431:TAV196431 TKQ196431:TKR196431 TUM196431:TUN196431 UEI196431:UEJ196431 UOE196431:UOF196431 UYA196431:UYB196431 VHW196431:VHX196431 VRS196431:VRT196431 WBO196431:WBP196431 WLK196431:WLL196431 WVG196431:WVH196431 C261967:D261967 IU261967:IV261967 SQ261967:SR261967 ACM261967:ACN261967 AMI261967:AMJ261967 AWE261967:AWF261967 BGA261967:BGB261967 BPW261967:BPX261967 BZS261967:BZT261967 CJO261967:CJP261967 CTK261967:CTL261967 DDG261967:DDH261967 DNC261967:DND261967 DWY261967:DWZ261967 EGU261967:EGV261967 EQQ261967:EQR261967 FAM261967:FAN261967 FKI261967:FKJ261967 FUE261967:FUF261967 GEA261967:GEB261967 GNW261967:GNX261967 GXS261967:GXT261967 HHO261967:HHP261967 HRK261967:HRL261967 IBG261967:IBH261967 ILC261967:ILD261967 IUY261967:IUZ261967 JEU261967:JEV261967 JOQ261967:JOR261967 JYM261967:JYN261967 KII261967:KIJ261967 KSE261967:KSF261967 LCA261967:LCB261967 LLW261967:LLX261967 LVS261967:LVT261967 MFO261967:MFP261967 MPK261967:MPL261967 MZG261967:MZH261967 NJC261967:NJD261967 NSY261967:NSZ261967 OCU261967:OCV261967 OMQ261967:OMR261967 OWM261967:OWN261967 PGI261967:PGJ261967 PQE261967:PQF261967 QAA261967:QAB261967 QJW261967:QJX261967 QTS261967:QTT261967 RDO261967:RDP261967 RNK261967:RNL261967 RXG261967:RXH261967 SHC261967:SHD261967 SQY261967:SQZ261967 TAU261967:TAV261967 TKQ261967:TKR261967 TUM261967:TUN261967 UEI261967:UEJ261967 UOE261967:UOF261967 UYA261967:UYB261967 VHW261967:VHX261967 VRS261967:VRT261967 WBO261967:WBP261967 WLK261967:WLL261967 WVG261967:WVH261967 C327503:D327503 IU327503:IV327503 SQ327503:SR327503 ACM327503:ACN327503 AMI327503:AMJ327503 AWE327503:AWF327503 BGA327503:BGB327503 BPW327503:BPX327503 BZS327503:BZT327503 CJO327503:CJP327503 CTK327503:CTL327503 DDG327503:DDH327503 DNC327503:DND327503 DWY327503:DWZ327503 EGU327503:EGV327503 EQQ327503:EQR327503 FAM327503:FAN327503 FKI327503:FKJ327503 FUE327503:FUF327503 GEA327503:GEB327503 GNW327503:GNX327503 GXS327503:GXT327503 HHO327503:HHP327503 HRK327503:HRL327503 IBG327503:IBH327503 ILC327503:ILD327503 IUY327503:IUZ327503 JEU327503:JEV327503 JOQ327503:JOR327503 JYM327503:JYN327503 KII327503:KIJ327503 KSE327503:KSF327503 LCA327503:LCB327503 LLW327503:LLX327503 LVS327503:LVT327503 MFO327503:MFP327503 MPK327503:MPL327503 MZG327503:MZH327503 NJC327503:NJD327503 NSY327503:NSZ327503 OCU327503:OCV327503 OMQ327503:OMR327503 OWM327503:OWN327503 PGI327503:PGJ327503 PQE327503:PQF327503 QAA327503:QAB327503 QJW327503:QJX327503 QTS327503:QTT327503 RDO327503:RDP327503 RNK327503:RNL327503 RXG327503:RXH327503 SHC327503:SHD327503 SQY327503:SQZ327503 TAU327503:TAV327503 TKQ327503:TKR327503 TUM327503:TUN327503 UEI327503:UEJ327503 UOE327503:UOF327503 UYA327503:UYB327503 VHW327503:VHX327503 VRS327503:VRT327503 WBO327503:WBP327503 WLK327503:WLL327503 WVG327503:WVH327503 C393039:D393039 IU393039:IV393039 SQ393039:SR393039 ACM393039:ACN393039 AMI393039:AMJ393039 AWE393039:AWF393039 BGA393039:BGB393039 BPW393039:BPX393039 BZS393039:BZT393039 CJO393039:CJP393039 CTK393039:CTL393039 DDG393039:DDH393039 DNC393039:DND393039 DWY393039:DWZ393039 EGU393039:EGV393039 EQQ393039:EQR393039 FAM393039:FAN393039 FKI393039:FKJ393039 FUE393039:FUF393039 GEA393039:GEB393039 GNW393039:GNX393039 GXS393039:GXT393039 HHO393039:HHP393039 HRK393039:HRL393039 IBG393039:IBH393039 ILC393039:ILD393039 IUY393039:IUZ393039 JEU393039:JEV393039 JOQ393039:JOR393039 JYM393039:JYN393039 KII393039:KIJ393039 KSE393039:KSF393039 LCA393039:LCB393039 LLW393039:LLX393039 LVS393039:LVT393039 MFO393039:MFP393039 MPK393039:MPL393039 MZG393039:MZH393039 NJC393039:NJD393039 NSY393039:NSZ393039 OCU393039:OCV393039 OMQ393039:OMR393039 OWM393039:OWN393039 PGI393039:PGJ393039 PQE393039:PQF393039 QAA393039:QAB393039 QJW393039:QJX393039 QTS393039:QTT393039 RDO393039:RDP393039 RNK393039:RNL393039 RXG393039:RXH393039 SHC393039:SHD393039 SQY393039:SQZ393039 TAU393039:TAV393039 TKQ393039:TKR393039 TUM393039:TUN393039 UEI393039:UEJ393039 UOE393039:UOF393039 UYA393039:UYB393039 VHW393039:VHX393039 VRS393039:VRT393039 WBO393039:WBP393039 WLK393039:WLL393039 WVG393039:WVH393039 C458575:D458575 IU458575:IV458575 SQ458575:SR458575 ACM458575:ACN458575 AMI458575:AMJ458575 AWE458575:AWF458575 BGA458575:BGB458575 BPW458575:BPX458575 BZS458575:BZT458575 CJO458575:CJP458575 CTK458575:CTL458575 DDG458575:DDH458575 DNC458575:DND458575 DWY458575:DWZ458575 EGU458575:EGV458575 EQQ458575:EQR458575 FAM458575:FAN458575 FKI458575:FKJ458575 FUE458575:FUF458575 GEA458575:GEB458575 GNW458575:GNX458575 GXS458575:GXT458575 HHO458575:HHP458575 HRK458575:HRL458575 IBG458575:IBH458575 ILC458575:ILD458575 IUY458575:IUZ458575 JEU458575:JEV458575 JOQ458575:JOR458575 JYM458575:JYN458575 KII458575:KIJ458575 KSE458575:KSF458575 LCA458575:LCB458575 LLW458575:LLX458575 LVS458575:LVT458575 MFO458575:MFP458575 MPK458575:MPL458575 MZG458575:MZH458575 NJC458575:NJD458575 NSY458575:NSZ458575 OCU458575:OCV458575 OMQ458575:OMR458575 OWM458575:OWN458575 PGI458575:PGJ458575 PQE458575:PQF458575 QAA458575:QAB458575 QJW458575:QJX458575 QTS458575:QTT458575 RDO458575:RDP458575 RNK458575:RNL458575 RXG458575:RXH458575 SHC458575:SHD458575 SQY458575:SQZ458575 TAU458575:TAV458575 TKQ458575:TKR458575 TUM458575:TUN458575 UEI458575:UEJ458575 UOE458575:UOF458575 UYA458575:UYB458575 VHW458575:VHX458575 VRS458575:VRT458575 WBO458575:WBP458575 WLK458575:WLL458575 WVG458575:WVH458575 C524111:D524111 IU524111:IV524111 SQ524111:SR524111 ACM524111:ACN524111 AMI524111:AMJ524111 AWE524111:AWF524111 BGA524111:BGB524111 BPW524111:BPX524111 BZS524111:BZT524111 CJO524111:CJP524111 CTK524111:CTL524111 DDG524111:DDH524111 DNC524111:DND524111 DWY524111:DWZ524111 EGU524111:EGV524111 EQQ524111:EQR524111 FAM524111:FAN524111 FKI524111:FKJ524111 FUE524111:FUF524111 GEA524111:GEB524111 GNW524111:GNX524111 GXS524111:GXT524111 HHO524111:HHP524111 HRK524111:HRL524111 IBG524111:IBH524111 ILC524111:ILD524111 IUY524111:IUZ524111 JEU524111:JEV524111 JOQ524111:JOR524111 JYM524111:JYN524111 KII524111:KIJ524111 KSE524111:KSF524111 LCA524111:LCB524111 LLW524111:LLX524111 LVS524111:LVT524111 MFO524111:MFP524111 MPK524111:MPL524111 MZG524111:MZH524111 NJC524111:NJD524111 NSY524111:NSZ524111 OCU524111:OCV524111 OMQ524111:OMR524111 OWM524111:OWN524111 PGI524111:PGJ524111 PQE524111:PQF524111 QAA524111:QAB524111 QJW524111:QJX524111 QTS524111:QTT524111 RDO524111:RDP524111 RNK524111:RNL524111 RXG524111:RXH524111 SHC524111:SHD524111 SQY524111:SQZ524111 TAU524111:TAV524111 TKQ524111:TKR524111 TUM524111:TUN524111 UEI524111:UEJ524111 UOE524111:UOF524111 UYA524111:UYB524111 VHW524111:VHX524111 VRS524111:VRT524111 WBO524111:WBP524111 WLK524111:WLL524111 WVG524111:WVH524111 C589647:D589647 IU589647:IV589647 SQ589647:SR589647 ACM589647:ACN589647 AMI589647:AMJ589647 AWE589647:AWF589647 BGA589647:BGB589647 BPW589647:BPX589647 BZS589647:BZT589647 CJO589647:CJP589647 CTK589647:CTL589647 DDG589647:DDH589647 DNC589647:DND589647 DWY589647:DWZ589647 EGU589647:EGV589647 EQQ589647:EQR589647 FAM589647:FAN589647 FKI589647:FKJ589647 FUE589647:FUF589647 GEA589647:GEB589647 GNW589647:GNX589647 GXS589647:GXT589647 HHO589647:HHP589647 HRK589647:HRL589647 IBG589647:IBH589647 ILC589647:ILD589647 IUY589647:IUZ589647 JEU589647:JEV589647 JOQ589647:JOR589647 JYM589647:JYN589647 KII589647:KIJ589647 KSE589647:KSF589647 LCA589647:LCB589647 LLW589647:LLX589647 LVS589647:LVT589647 MFO589647:MFP589647 MPK589647:MPL589647 MZG589647:MZH589647 NJC589647:NJD589647 NSY589647:NSZ589647 OCU589647:OCV589647 OMQ589647:OMR589647 OWM589647:OWN589647 PGI589647:PGJ589647 PQE589647:PQF589647 QAA589647:QAB589647 QJW589647:QJX589647 QTS589647:QTT589647 RDO589647:RDP589647 RNK589647:RNL589647 RXG589647:RXH589647 SHC589647:SHD589647 SQY589647:SQZ589647 TAU589647:TAV589647 TKQ589647:TKR589647 TUM589647:TUN589647 UEI589647:UEJ589647 UOE589647:UOF589647 UYA589647:UYB589647 VHW589647:VHX589647 VRS589647:VRT589647 WBO589647:WBP589647 WLK589647:WLL589647 WVG589647:WVH589647 C655183:D655183 IU655183:IV655183 SQ655183:SR655183 ACM655183:ACN655183 AMI655183:AMJ655183 AWE655183:AWF655183 BGA655183:BGB655183 BPW655183:BPX655183 BZS655183:BZT655183 CJO655183:CJP655183 CTK655183:CTL655183 DDG655183:DDH655183 DNC655183:DND655183 DWY655183:DWZ655183 EGU655183:EGV655183 EQQ655183:EQR655183 FAM655183:FAN655183 FKI655183:FKJ655183 FUE655183:FUF655183 GEA655183:GEB655183 GNW655183:GNX655183 GXS655183:GXT655183 HHO655183:HHP655183 HRK655183:HRL655183 IBG655183:IBH655183 ILC655183:ILD655183 IUY655183:IUZ655183 JEU655183:JEV655183 JOQ655183:JOR655183 JYM655183:JYN655183 KII655183:KIJ655183 KSE655183:KSF655183 LCA655183:LCB655183 LLW655183:LLX655183 LVS655183:LVT655183 MFO655183:MFP655183 MPK655183:MPL655183 MZG655183:MZH655183 NJC655183:NJD655183 NSY655183:NSZ655183 OCU655183:OCV655183 OMQ655183:OMR655183 OWM655183:OWN655183 PGI655183:PGJ655183 PQE655183:PQF655183 QAA655183:QAB655183 QJW655183:QJX655183 QTS655183:QTT655183 RDO655183:RDP655183 RNK655183:RNL655183 RXG655183:RXH655183 SHC655183:SHD655183 SQY655183:SQZ655183 TAU655183:TAV655183 TKQ655183:TKR655183 TUM655183:TUN655183 UEI655183:UEJ655183 UOE655183:UOF655183 UYA655183:UYB655183 VHW655183:VHX655183 VRS655183:VRT655183 WBO655183:WBP655183 WLK655183:WLL655183 WVG655183:WVH655183 C720719:D720719 IU720719:IV720719 SQ720719:SR720719 ACM720719:ACN720719 AMI720719:AMJ720719 AWE720719:AWF720719 BGA720719:BGB720719 BPW720719:BPX720719 BZS720719:BZT720719 CJO720719:CJP720719 CTK720719:CTL720719 DDG720719:DDH720719 DNC720719:DND720719 DWY720719:DWZ720719 EGU720719:EGV720719 EQQ720719:EQR720719 FAM720719:FAN720719 FKI720719:FKJ720719 FUE720719:FUF720719 GEA720719:GEB720719 GNW720719:GNX720719 GXS720719:GXT720719 HHO720719:HHP720719 HRK720719:HRL720719 IBG720719:IBH720719 ILC720719:ILD720719 IUY720719:IUZ720719 JEU720719:JEV720719 JOQ720719:JOR720719 JYM720719:JYN720719 KII720719:KIJ720719 KSE720719:KSF720719 LCA720719:LCB720719 LLW720719:LLX720719 LVS720719:LVT720719 MFO720719:MFP720719 MPK720719:MPL720719 MZG720719:MZH720719 NJC720719:NJD720719 NSY720719:NSZ720719 OCU720719:OCV720719 OMQ720719:OMR720719 OWM720719:OWN720719 PGI720719:PGJ720719 PQE720719:PQF720719 QAA720719:QAB720719 QJW720719:QJX720719 QTS720719:QTT720719 RDO720719:RDP720719 RNK720719:RNL720719 RXG720719:RXH720719 SHC720719:SHD720719 SQY720719:SQZ720719 TAU720719:TAV720719 TKQ720719:TKR720719 TUM720719:TUN720719 UEI720719:UEJ720719 UOE720719:UOF720719 UYA720719:UYB720719 VHW720719:VHX720719 VRS720719:VRT720719 WBO720719:WBP720719 WLK720719:WLL720719 WVG720719:WVH720719 C786255:D786255 IU786255:IV786255 SQ786255:SR786255 ACM786255:ACN786255 AMI786255:AMJ786255 AWE786255:AWF786255 BGA786255:BGB786255 BPW786255:BPX786255 BZS786255:BZT786255 CJO786255:CJP786255 CTK786255:CTL786255 DDG786255:DDH786255 DNC786255:DND786255 DWY786255:DWZ786255 EGU786255:EGV786255 EQQ786255:EQR786255 FAM786255:FAN786255 FKI786255:FKJ786255 FUE786255:FUF786255 GEA786255:GEB786255 GNW786255:GNX786255 GXS786255:GXT786255 HHO786255:HHP786255 HRK786255:HRL786255 IBG786255:IBH786255 ILC786255:ILD786255 IUY786255:IUZ786255 JEU786255:JEV786255 JOQ786255:JOR786255 JYM786255:JYN786255 KII786255:KIJ786255 KSE786255:KSF786255 LCA786255:LCB786255 LLW786255:LLX786255 LVS786255:LVT786255 MFO786255:MFP786255 MPK786255:MPL786255 MZG786255:MZH786255 NJC786255:NJD786255 NSY786255:NSZ786255 OCU786255:OCV786255 OMQ786255:OMR786255 OWM786255:OWN786255 PGI786255:PGJ786255 PQE786255:PQF786255 QAA786255:QAB786255 QJW786255:QJX786255 QTS786255:QTT786255 RDO786255:RDP786255 RNK786255:RNL786255 RXG786255:RXH786255 SHC786255:SHD786255 SQY786255:SQZ786255 TAU786255:TAV786255 TKQ786255:TKR786255 TUM786255:TUN786255 UEI786255:UEJ786255 UOE786255:UOF786255 UYA786255:UYB786255 VHW786255:VHX786255 VRS786255:VRT786255 WBO786255:WBP786255 WLK786255:WLL786255 WVG786255:WVH786255 C851791:D851791 IU851791:IV851791 SQ851791:SR851791 ACM851791:ACN851791 AMI851791:AMJ851791 AWE851791:AWF851791 BGA851791:BGB851791 BPW851791:BPX851791 BZS851791:BZT851791 CJO851791:CJP851791 CTK851791:CTL851791 DDG851791:DDH851791 DNC851791:DND851791 DWY851791:DWZ851791 EGU851791:EGV851791 EQQ851791:EQR851791 FAM851791:FAN851791 FKI851791:FKJ851791 FUE851791:FUF851791 GEA851791:GEB851791 GNW851791:GNX851791 GXS851791:GXT851791 HHO851791:HHP851791 HRK851791:HRL851791 IBG851791:IBH851791 ILC851791:ILD851791 IUY851791:IUZ851791 JEU851791:JEV851791 JOQ851791:JOR851791 JYM851791:JYN851791 KII851791:KIJ851791 KSE851791:KSF851791 LCA851791:LCB851791 LLW851791:LLX851791 LVS851791:LVT851791 MFO851791:MFP851791 MPK851791:MPL851791 MZG851791:MZH851791 NJC851791:NJD851791 NSY851791:NSZ851791 OCU851791:OCV851791 OMQ851791:OMR851791 OWM851791:OWN851791 PGI851791:PGJ851791 PQE851791:PQF851791 QAA851791:QAB851791 QJW851791:QJX851791 QTS851791:QTT851791 RDO851791:RDP851791 RNK851791:RNL851791 RXG851791:RXH851791 SHC851791:SHD851791 SQY851791:SQZ851791 TAU851791:TAV851791 TKQ851791:TKR851791 TUM851791:TUN851791 UEI851791:UEJ851791 UOE851791:UOF851791 UYA851791:UYB851791 VHW851791:VHX851791 VRS851791:VRT851791 WBO851791:WBP851791 WLK851791:WLL851791 WVG851791:WVH851791 C917327:D917327 IU917327:IV917327 SQ917327:SR917327 ACM917327:ACN917327 AMI917327:AMJ917327 AWE917327:AWF917327 BGA917327:BGB917327 BPW917327:BPX917327 BZS917327:BZT917327 CJO917327:CJP917327 CTK917327:CTL917327 DDG917327:DDH917327 DNC917327:DND917327 DWY917327:DWZ917327 EGU917327:EGV917327 EQQ917327:EQR917327 FAM917327:FAN917327 FKI917327:FKJ917327 FUE917327:FUF917327 GEA917327:GEB917327 GNW917327:GNX917327 GXS917327:GXT917327 HHO917327:HHP917327 HRK917327:HRL917327 IBG917327:IBH917327 ILC917327:ILD917327 IUY917327:IUZ917327 JEU917327:JEV917327 JOQ917327:JOR917327 JYM917327:JYN917327 KII917327:KIJ917327 KSE917327:KSF917327 LCA917327:LCB917327 LLW917327:LLX917327 LVS917327:LVT917327 MFO917327:MFP917327 MPK917327:MPL917327 MZG917327:MZH917327 NJC917327:NJD917327 NSY917327:NSZ917327 OCU917327:OCV917327 OMQ917327:OMR917327 OWM917327:OWN917327 PGI917327:PGJ917327 PQE917327:PQF917327 QAA917327:QAB917327 QJW917327:QJX917327 QTS917327:QTT917327 RDO917327:RDP917327 RNK917327:RNL917327 RXG917327:RXH917327 SHC917327:SHD917327 SQY917327:SQZ917327 TAU917327:TAV917327 TKQ917327:TKR917327 TUM917327:TUN917327 UEI917327:UEJ917327 UOE917327:UOF917327 UYA917327:UYB917327 VHW917327:VHX917327 VRS917327:VRT917327 WBO917327:WBP917327 WLK917327:WLL917327 WVG917327:WVH917327 C982863:D982863 IU982863:IV982863 SQ982863:SR982863 ACM982863:ACN982863 AMI982863:AMJ982863 AWE982863:AWF982863 BGA982863:BGB982863 BPW982863:BPX982863 BZS982863:BZT982863 CJO982863:CJP982863 CTK982863:CTL982863 DDG982863:DDH982863 DNC982863:DND982863 DWY982863:DWZ982863 EGU982863:EGV982863 EQQ982863:EQR982863 FAM982863:FAN982863 FKI982863:FKJ982863 FUE982863:FUF982863 GEA982863:GEB982863 GNW982863:GNX982863 GXS982863:GXT982863 HHO982863:HHP982863 HRK982863:HRL982863 IBG982863:IBH982863 ILC982863:ILD982863 IUY982863:IUZ982863 JEU982863:JEV982863 JOQ982863:JOR982863 JYM982863:JYN982863 KII982863:KIJ982863 KSE982863:KSF982863 LCA982863:LCB982863 LLW982863:LLX982863 LVS982863:LVT982863 MFO982863:MFP982863 MPK982863:MPL982863 MZG982863:MZH982863 NJC982863:NJD982863 NSY982863:NSZ982863 OCU982863:OCV982863 OMQ982863:OMR982863 OWM982863:OWN982863 PGI982863:PGJ982863 PQE982863:PQF982863 QAA982863:QAB982863 QJW982863:QJX982863 QTS982863:QTT982863 RDO982863:RDP982863 RNK982863:RNL982863 RXG982863:RXH982863 SHC982863:SHD982863 SQY982863:SQZ982863 TAU982863:TAV982863 TKQ982863:TKR982863 TUM982863:TUN982863 UEI982863:UEJ982863 UOE982863:UOF982863 UYA982863:UYB982863 VHW982863:VHX982863 VRS982863:VRT982863 WBO982863:WBP982863 WLK982863:WLL982863 WVG982863:WVH982863" xr:uid="{00000000-0002-0000-0100-000003000000}">
      <formula1>999999999999</formula1>
    </dataValidation>
    <dataValidation type="whole" operator="notEqual" allowBlank="1" showInputMessage="1" showErrorMessage="1" errorTitle="Incorrect entry" error="You can enter only whole numbers." sqref="C65408:D65409 IU65408:IV65409 SQ65408:SR65409 ACM65408:ACN65409 AMI65408:AMJ65409 AWE65408:AWF65409 BGA65408:BGB65409 BPW65408:BPX65409 BZS65408:BZT65409 CJO65408:CJP65409 CTK65408:CTL65409 DDG65408:DDH65409 DNC65408:DND65409 DWY65408:DWZ65409 EGU65408:EGV65409 EQQ65408:EQR65409 FAM65408:FAN65409 FKI65408:FKJ65409 FUE65408:FUF65409 GEA65408:GEB65409 GNW65408:GNX65409 GXS65408:GXT65409 HHO65408:HHP65409 HRK65408:HRL65409 IBG65408:IBH65409 ILC65408:ILD65409 IUY65408:IUZ65409 JEU65408:JEV65409 JOQ65408:JOR65409 JYM65408:JYN65409 KII65408:KIJ65409 KSE65408:KSF65409 LCA65408:LCB65409 LLW65408:LLX65409 LVS65408:LVT65409 MFO65408:MFP65409 MPK65408:MPL65409 MZG65408:MZH65409 NJC65408:NJD65409 NSY65408:NSZ65409 OCU65408:OCV65409 OMQ65408:OMR65409 OWM65408:OWN65409 PGI65408:PGJ65409 PQE65408:PQF65409 QAA65408:QAB65409 QJW65408:QJX65409 QTS65408:QTT65409 RDO65408:RDP65409 RNK65408:RNL65409 RXG65408:RXH65409 SHC65408:SHD65409 SQY65408:SQZ65409 TAU65408:TAV65409 TKQ65408:TKR65409 TUM65408:TUN65409 UEI65408:UEJ65409 UOE65408:UOF65409 UYA65408:UYB65409 VHW65408:VHX65409 VRS65408:VRT65409 WBO65408:WBP65409 WLK65408:WLL65409 WVG65408:WVH65409 C130944:D130945 IU130944:IV130945 SQ130944:SR130945 ACM130944:ACN130945 AMI130944:AMJ130945 AWE130944:AWF130945 BGA130944:BGB130945 BPW130944:BPX130945 BZS130944:BZT130945 CJO130944:CJP130945 CTK130944:CTL130945 DDG130944:DDH130945 DNC130944:DND130945 DWY130944:DWZ130945 EGU130944:EGV130945 EQQ130944:EQR130945 FAM130944:FAN130945 FKI130944:FKJ130945 FUE130944:FUF130945 GEA130944:GEB130945 GNW130944:GNX130945 GXS130944:GXT130945 HHO130944:HHP130945 HRK130944:HRL130945 IBG130944:IBH130945 ILC130944:ILD130945 IUY130944:IUZ130945 JEU130944:JEV130945 JOQ130944:JOR130945 JYM130944:JYN130945 KII130944:KIJ130945 KSE130944:KSF130945 LCA130944:LCB130945 LLW130944:LLX130945 LVS130944:LVT130945 MFO130944:MFP130945 MPK130944:MPL130945 MZG130944:MZH130945 NJC130944:NJD130945 NSY130944:NSZ130945 OCU130944:OCV130945 OMQ130944:OMR130945 OWM130944:OWN130945 PGI130944:PGJ130945 PQE130944:PQF130945 QAA130944:QAB130945 QJW130944:QJX130945 QTS130944:QTT130945 RDO130944:RDP130945 RNK130944:RNL130945 RXG130944:RXH130945 SHC130944:SHD130945 SQY130944:SQZ130945 TAU130944:TAV130945 TKQ130944:TKR130945 TUM130944:TUN130945 UEI130944:UEJ130945 UOE130944:UOF130945 UYA130944:UYB130945 VHW130944:VHX130945 VRS130944:VRT130945 WBO130944:WBP130945 WLK130944:WLL130945 WVG130944:WVH130945 C196480:D196481 IU196480:IV196481 SQ196480:SR196481 ACM196480:ACN196481 AMI196480:AMJ196481 AWE196480:AWF196481 BGA196480:BGB196481 BPW196480:BPX196481 BZS196480:BZT196481 CJO196480:CJP196481 CTK196480:CTL196481 DDG196480:DDH196481 DNC196480:DND196481 DWY196480:DWZ196481 EGU196480:EGV196481 EQQ196480:EQR196481 FAM196480:FAN196481 FKI196480:FKJ196481 FUE196480:FUF196481 GEA196480:GEB196481 GNW196480:GNX196481 GXS196480:GXT196481 HHO196480:HHP196481 HRK196480:HRL196481 IBG196480:IBH196481 ILC196480:ILD196481 IUY196480:IUZ196481 JEU196480:JEV196481 JOQ196480:JOR196481 JYM196480:JYN196481 KII196480:KIJ196481 KSE196480:KSF196481 LCA196480:LCB196481 LLW196480:LLX196481 LVS196480:LVT196481 MFO196480:MFP196481 MPK196480:MPL196481 MZG196480:MZH196481 NJC196480:NJD196481 NSY196480:NSZ196481 OCU196480:OCV196481 OMQ196480:OMR196481 OWM196480:OWN196481 PGI196480:PGJ196481 PQE196480:PQF196481 QAA196480:QAB196481 QJW196480:QJX196481 QTS196480:QTT196481 RDO196480:RDP196481 RNK196480:RNL196481 RXG196480:RXH196481 SHC196480:SHD196481 SQY196480:SQZ196481 TAU196480:TAV196481 TKQ196480:TKR196481 TUM196480:TUN196481 UEI196480:UEJ196481 UOE196480:UOF196481 UYA196480:UYB196481 VHW196480:VHX196481 VRS196480:VRT196481 WBO196480:WBP196481 WLK196480:WLL196481 WVG196480:WVH196481 C262016:D262017 IU262016:IV262017 SQ262016:SR262017 ACM262016:ACN262017 AMI262016:AMJ262017 AWE262016:AWF262017 BGA262016:BGB262017 BPW262016:BPX262017 BZS262016:BZT262017 CJO262016:CJP262017 CTK262016:CTL262017 DDG262016:DDH262017 DNC262016:DND262017 DWY262016:DWZ262017 EGU262016:EGV262017 EQQ262016:EQR262017 FAM262016:FAN262017 FKI262016:FKJ262017 FUE262016:FUF262017 GEA262016:GEB262017 GNW262016:GNX262017 GXS262016:GXT262017 HHO262016:HHP262017 HRK262016:HRL262017 IBG262016:IBH262017 ILC262016:ILD262017 IUY262016:IUZ262017 JEU262016:JEV262017 JOQ262016:JOR262017 JYM262016:JYN262017 KII262016:KIJ262017 KSE262016:KSF262017 LCA262016:LCB262017 LLW262016:LLX262017 LVS262016:LVT262017 MFO262016:MFP262017 MPK262016:MPL262017 MZG262016:MZH262017 NJC262016:NJD262017 NSY262016:NSZ262017 OCU262016:OCV262017 OMQ262016:OMR262017 OWM262016:OWN262017 PGI262016:PGJ262017 PQE262016:PQF262017 QAA262016:QAB262017 QJW262016:QJX262017 QTS262016:QTT262017 RDO262016:RDP262017 RNK262016:RNL262017 RXG262016:RXH262017 SHC262016:SHD262017 SQY262016:SQZ262017 TAU262016:TAV262017 TKQ262016:TKR262017 TUM262016:TUN262017 UEI262016:UEJ262017 UOE262016:UOF262017 UYA262016:UYB262017 VHW262016:VHX262017 VRS262016:VRT262017 WBO262016:WBP262017 WLK262016:WLL262017 WVG262016:WVH262017 C327552:D327553 IU327552:IV327553 SQ327552:SR327553 ACM327552:ACN327553 AMI327552:AMJ327553 AWE327552:AWF327553 BGA327552:BGB327553 BPW327552:BPX327553 BZS327552:BZT327553 CJO327552:CJP327553 CTK327552:CTL327553 DDG327552:DDH327553 DNC327552:DND327553 DWY327552:DWZ327553 EGU327552:EGV327553 EQQ327552:EQR327553 FAM327552:FAN327553 FKI327552:FKJ327553 FUE327552:FUF327553 GEA327552:GEB327553 GNW327552:GNX327553 GXS327552:GXT327553 HHO327552:HHP327553 HRK327552:HRL327553 IBG327552:IBH327553 ILC327552:ILD327553 IUY327552:IUZ327553 JEU327552:JEV327553 JOQ327552:JOR327553 JYM327552:JYN327553 KII327552:KIJ327553 KSE327552:KSF327553 LCA327552:LCB327553 LLW327552:LLX327553 LVS327552:LVT327553 MFO327552:MFP327553 MPK327552:MPL327553 MZG327552:MZH327553 NJC327552:NJD327553 NSY327552:NSZ327553 OCU327552:OCV327553 OMQ327552:OMR327553 OWM327552:OWN327553 PGI327552:PGJ327553 PQE327552:PQF327553 QAA327552:QAB327553 QJW327552:QJX327553 QTS327552:QTT327553 RDO327552:RDP327553 RNK327552:RNL327553 RXG327552:RXH327553 SHC327552:SHD327553 SQY327552:SQZ327553 TAU327552:TAV327553 TKQ327552:TKR327553 TUM327552:TUN327553 UEI327552:UEJ327553 UOE327552:UOF327553 UYA327552:UYB327553 VHW327552:VHX327553 VRS327552:VRT327553 WBO327552:WBP327553 WLK327552:WLL327553 WVG327552:WVH327553 C393088:D393089 IU393088:IV393089 SQ393088:SR393089 ACM393088:ACN393089 AMI393088:AMJ393089 AWE393088:AWF393089 BGA393088:BGB393089 BPW393088:BPX393089 BZS393088:BZT393089 CJO393088:CJP393089 CTK393088:CTL393089 DDG393088:DDH393089 DNC393088:DND393089 DWY393088:DWZ393089 EGU393088:EGV393089 EQQ393088:EQR393089 FAM393088:FAN393089 FKI393088:FKJ393089 FUE393088:FUF393089 GEA393088:GEB393089 GNW393088:GNX393089 GXS393088:GXT393089 HHO393088:HHP393089 HRK393088:HRL393089 IBG393088:IBH393089 ILC393088:ILD393089 IUY393088:IUZ393089 JEU393088:JEV393089 JOQ393088:JOR393089 JYM393088:JYN393089 KII393088:KIJ393089 KSE393088:KSF393089 LCA393088:LCB393089 LLW393088:LLX393089 LVS393088:LVT393089 MFO393088:MFP393089 MPK393088:MPL393089 MZG393088:MZH393089 NJC393088:NJD393089 NSY393088:NSZ393089 OCU393088:OCV393089 OMQ393088:OMR393089 OWM393088:OWN393089 PGI393088:PGJ393089 PQE393088:PQF393089 QAA393088:QAB393089 QJW393088:QJX393089 QTS393088:QTT393089 RDO393088:RDP393089 RNK393088:RNL393089 RXG393088:RXH393089 SHC393088:SHD393089 SQY393088:SQZ393089 TAU393088:TAV393089 TKQ393088:TKR393089 TUM393088:TUN393089 UEI393088:UEJ393089 UOE393088:UOF393089 UYA393088:UYB393089 VHW393088:VHX393089 VRS393088:VRT393089 WBO393088:WBP393089 WLK393088:WLL393089 WVG393088:WVH393089 C458624:D458625 IU458624:IV458625 SQ458624:SR458625 ACM458624:ACN458625 AMI458624:AMJ458625 AWE458624:AWF458625 BGA458624:BGB458625 BPW458624:BPX458625 BZS458624:BZT458625 CJO458624:CJP458625 CTK458624:CTL458625 DDG458624:DDH458625 DNC458624:DND458625 DWY458624:DWZ458625 EGU458624:EGV458625 EQQ458624:EQR458625 FAM458624:FAN458625 FKI458624:FKJ458625 FUE458624:FUF458625 GEA458624:GEB458625 GNW458624:GNX458625 GXS458624:GXT458625 HHO458624:HHP458625 HRK458624:HRL458625 IBG458624:IBH458625 ILC458624:ILD458625 IUY458624:IUZ458625 JEU458624:JEV458625 JOQ458624:JOR458625 JYM458624:JYN458625 KII458624:KIJ458625 KSE458624:KSF458625 LCA458624:LCB458625 LLW458624:LLX458625 LVS458624:LVT458625 MFO458624:MFP458625 MPK458624:MPL458625 MZG458624:MZH458625 NJC458624:NJD458625 NSY458624:NSZ458625 OCU458624:OCV458625 OMQ458624:OMR458625 OWM458624:OWN458625 PGI458624:PGJ458625 PQE458624:PQF458625 QAA458624:QAB458625 QJW458624:QJX458625 QTS458624:QTT458625 RDO458624:RDP458625 RNK458624:RNL458625 RXG458624:RXH458625 SHC458624:SHD458625 SQY458624:SQZ458625 TAU458624:TAV458625 TKQ458624:TKR458625 TUM458624:TUN458625 UEI458624:UEJ458625 UOE458624:UOF458625 UYA458624:UYB458625 VHW458624:VHX458625 VRS458624:VRT458625 WBO458624:WBP458625 WLK458624:WLL458625 WVG458624:WVH458625 C524160:D524161 IU524160:IV524161 SQ524160:SR524161 ACM524160:ACN524161 AMI524160:AMJ524161 AWE524160:AWF524161 BGA524160:BGB524161 BPW524160:BPX524161 BZS524160:BZT524161 CJO524160:CJP524161 CTK524160:CTL524161 DDG524160:DDH524161 DNC524160:DND524161 DWY524160:DWZ524161 EGU524160:EGV524161 EQQ524160:EQR524161 FAM524160:FAN524161 FKI524160:FKJ524161 FUE524160:FUF524161 GEA524160:GEB524161 GNW524160:GNX524161 GXS524160:GXT524161 HHO524160:HHP524161 HRK524160:HRL524161 IBG524160:IBH524161 ILC524160:ILD524161 IUY524160:IUZ524161 JEU524160:JEV524161 JOQ524160:JOR524161 JYM524160:JYN524161 KII524160:KIJ524161 KSE524160:KSF524161 LCA524160:LCB524161 LLW524160:LLX524161 LVS524160:LVT524161 MFO524160:MFP524161 MPK524160:MPL524161 MZG524160:MZH524161 NJC524160:NJD524161 NSY524160:NSZ524161 OCU524160:OCV524161 OMQ524160:OMR524161 OWM524160:OWN524161 PGI524160:PGJ524161 PQE524160:PQF524161 QAA524160:QAB524161 QJW524160:QJX524161 QTS524160:QTT524161 RDO524160:RDP524161 RNK524160:RNL524161 RXG524160:RXH524161 SHC524160:SHD524161 SQY524160:SQZ524161 TAU524160:TAV524161 TKQ524160:TKR524161 TUM524160:TUN524161 UEI524160:UEJ524161 UOE524160:UOF524161 UYA524160:UYB524161 VHW524160:VHX524161 VRS524160:VRT524161 WBO524160:WBP524161 WLK524160:WLL524161 WVG524160:WVH524161 C589696:D589697 IU589696:IV589697 SQ589696:SR589697 ACM589696:ACN589697 AMI589696:AMJ589697 AWE589696:AWF589697 BGA589696:BGB589697 BPW589696:BPX589697 BZS589696:BZT589697 CJO589696:CJP589697 CTK589696:CTL589697 DDG589696:DDH589697 DNC589696:DND589697 DWY589696:DWZ589697 EGU589696:EGV589697 EQQ589696:EQR589697 FAM589696:FAN589697 FKI589696:FKJ589697 FUE589696:FUF589697 GEA589696:GEB589697 GNW589696:GNX589697 GXS589696:GXT589697 HHO589696:HHP589697 HRK589696:HRL589697 IBG589696:IBH589697 ILC589696:ILD589697 IUY589696:IUZ589697 JEU589696:JEV589697 JOQ589696:JOR589697 JYM589696:JYN589697 KII589696:KIJ589697 KSE589696:KSF589697 LCA589696:LCB589697 LLW589696:LLX589697 LVS589696:LVT589697 MFO589696:MFP589697 MPK589696:MPL589697 MZG589696:MZH589697 NJC589696:NJD589697 NSY589696:NSZ589697 OCU589696:OCV589697 OMQ589696:OMR589697 OWM589696:OWN589697 PGI589696:PGJ589697 PQE589696:PQF589697 QAA589696:QAB589697 QJW589696:QJX589697 QTS589696:QTT589697 RDO589696:RDP589697 RNK589696:RNL589697 RXG589696:RXH589697 SHC589696:SHD589697 SQY589696:SQZ589697 TAU589696:TAV589697 TKQ589696:TKR589697 TUM589696:TUN589697 UEI589696:UEJ589697 UOE589696:UOF589697 UYA589696:UYB589697 VHW589696:VHX589697 VRS589696:VRT589697 WBO589696:WBP589697 WLK589696:WLL589697 WVG589696:WVH589697 C655232:D655233 IU655232:IV655233 SQ655232:SR655233 ACM655232:ACN655233 AMI655232:AMJ655233 AWE655232:AWF655233 BGA655232:BGB655233 BPW655232:BPX655233 BZS655232:BZT655233 CJO655232:CJP655233 CTK655232:CTL655233 DDG655232:DDH655233 DNC655232:DND655233 DWY655232:DWZ655233 EGU655232:EGV655233 EQQ655232:EQR655233 FAM655232:FAN655233 FKI655232:FKJ655233 FUE655232:FUF655233 GEA655232:GEB655233 GNW655232:GNX655233 GXS655232:GXT655233 HHO655232:HHP655233 HRK655232:HRL655233 IBG655232:IBH655233 ILC655232:ILD655233 IUY655232:IUZ655233 JEU655232:JEV655233 JOQ655232:JOR655233 JYM655232:JYN655233 KII655232:KIJ655233 KSE655232:KSF655233 LCA655232:LCB655233 LLW655232:LLX655233 LVS655232:LVT655233 MFO655232:MFP655233 MPK655232:MPL655233 MZG655232:MZH655233 NJC655232:NJD655233 NSY655232:NSZ655233 OCU655232:OCV655233 OMQ655232:OMR655233 OWM655232:OWN655233 PGI655232:PGJ655233 PQE655232:PQF655233 QAA655232:QAB655233 QJW655232:QJX655233 QTS655232:QTT655233 RDO655232:RDP655233 RNK655232:RNL655233 RXG655232:RXH655233 SHC655232:SHD655233 SQY655232:SQZ655233 TAU655232:TAV655233 TKQ655232:TKR655233 TUM655232:TUN655233 UEI655232:UEJ655233 UOE655232:UOF655233 UYA655232:UYB655233 VHW655232:VHX655233 VRS655232:VRT655233 WBO655232:WBP655233 WLK655232:WLL655233 WVG655232:WVH655233 C720768:D720769 IU720768:IV720769 SQ720768:SR720769 ACM720768:ACN720769 AMI720768:AMJ720769 AWE720768:AWF720769 BGA720768:BGB720769 BPW720768:BPX720769 BZS720768:BZT720769 CJO720768:CJP720769 CTK720768:CTL720769 DDG720768:DDH720769 DNC720768:DND720769 DWY720768:DWZ720769 EGU720768:EGV720769 EQQ720768:EQR720769 FAM720768:FAN720769 FKI720768:FKJ720769 FUE720768:FUF720769 GEA720768:GEB720769 GNW720768:GNX720769 GXS720768:GXT720769 HHO720768:HHP720769 HRK720768:HRL720769 IBG720768:IBH720769 ILC720768:ILD720769 IUY720768:IUZ720769 JEU720768:JEV720769 JOQ720768:JOR720769 JYM720768:JYN720769 KII720768:KIJ720769 KSE720768:KSF720769 LCA720768:LCB720769 LLW720768:LLX720769 LVS720768:LVT720769 MFO720768:MFP720769 MPK720768:MPL720769 MZG720768:MZH720769 NJC720768:NJD720769 NSY720768:NSZ720769 OCU720768:OCV720769 OMQ720768:OMR720769 OWM720768:OWN720769 PGI720768:PGJ720769 PQE720768:PQF720769 QAA720768:QAB720769 QJW720768:QJX720769 QTS720768:QTT720769 RDO720768:RDP720769 RNK720768:RNL720769 RXG720768:RXH720769 SHC720768:SHD720769 SQY720768:SQZ720769 TAU720768:TAV720769 TKQ720768:TKR720769 TUM720768:TUN720769 UEI720768:UEJ720769 UOE720768:UOF720769 UYA720768:UYB720769 VHW720768:VHX720769 VRS720768:VRT720769 WBO720768:WBP720769 WLK720768:WLL720769 WVG720768:WVH720769 C786304:D786305 IU786304:IV786305 SQ786304:SR786305 ACM786304:ACN786305 AMI786304:AMJ786305 AWE786304:AWF786305 BGA786304:BGB786305 BPW786304:BPX786305 BZS786304:BZT786305 CJO786304:CJP786305 CTK786304:CTL786305 DDG786304:DDH786305 DNC786304:DND786305 DWY786304:DWZ786305 EGU786304:EGV786305 EQQ786304:EQR786305 FAM786304:FAN786305 FKI786304:FKJ786305 FUE786304:FUF786305 GEA786304:GEB786305 GNW786304:GNX786305 GXS786304:GXT786305 HHO786304:HHP786305 HRK786304:HRL786305 IBG786304:IBH786305 ILC786304:ILD786305 IUY786304:IUZ786305 JEU786304:JEV786305 JOQ786304:JOR786305 JYM786304:JYN786305 KII786304:KIJ786305 KSE786304:KSF786305 LCA786304:LCB786305 LLW786304:LLX786305 LVS786304:LVT786305 MFO786304:MFP786305 MPK786304:MPL786305 MZG786304:MZH786305 NJC786304:NJD786305 NSY786304:NSZ786305 OCU786304:OCV786305 OMQ786304:OMR786305 OWM786304:OWN786305 PGI786304:PGJ786305 PQE786304:PQF786305 QAA786304:QAB786305 QJW786304:QJX786305 QTS786304:QTT786305 RDO786304:RDP786305 RNK786304:RNL786305 RXG786304:RXH786305 SHC786304:SHD786305 SQY786304:SQZ786305 TAU786304:TAV786305 TKQ786304:TKR786305 TUM786304:TUN786305 UEI786304:UEJ786305 UOE786304:UOF786305 UYA786304:UYB786305 VHW786304:VHX786305 VRS786304:VRT786305 WBO786304:WBP786305 WLK786304:WLL786305 WVG786304:WVH786305 C851840:D851841 IU851840:IV851841 SQ851840:SR851841 ACM851840:ACN851841 AMI851840:AMJ851841 AWE851840:AWF851841 BGA851840:BGB851841 BPW851840:BPX851841 BZS851840:BZT851841 CJO851840:CJP851841 CTK851840:CTL851841 DDG851840:DDH851841 DNC851840:DND851841 DWY851840:DWZ851841 EGU851840:EGV851841 EQQ851840:EQR851841 FAM851840:FAN851841 FKI851840:FKJ851841 FUE851840:FUF851841 GEA851840:GEB851841 GNW851840:GNX851841 GXS851840:GXT851841 HHO851840:HHP851841 HRK851840:HRL851841 IBG851840:IBH851841 ILC851840:ILD851841 IUY851840:IUZ851841 JEU851840:JEV851841 JOQ851840:JOR851841 JYM851840:JYN851841 KII851840:KIJ851841 KSE851840:KSF851841 LCA851840:LCB851841 LLW851840:LLX851841 LVS851840:LVT851841 MFO851840:MFP851841 MPK851840:MPL851841 MZG851840:MZH851841 NJC851840:NJD851841 NSY851840:NSZ851841 OCU851840:OCV851841 OMQ851840:OMR851841 OWM851840:OWN851841 PGI851840:PGJ851841 PQE851840:PQF851841 QAA851840:QAB851841 QJW851840:QJX851841 QTS851840:QTT851841 RDO851840:RDP851841 RNK851840:RNL851841 RXG851840:RXH851841 SHC851840:SHD851841 SQY851840:SQZ851841 TAU851840:TAV851841 TKQ851840:TKR851841 TUM851840:TUN851841 UEI851840:UEJ851841 UOE851840:UOF851841 UYA851840:UYB851841 VHW851840:VHX851841 VRS851840:VRT851841 WBO851840:WBP851841 WLK851840:WLL851841 WVG851840:WVH851841 C917376:D917377 IU917376:IV917377 SQ917376:SR917377 ACM917376:ACN917377 AMI917376:AMJ917377 AWE917376:AWF917377 BGA917376:BGB917377 BPW917376:BPX917377 BZS917376:BZT917377 CJO917376:CJP917377 CTK917376:CTL917377 DDG917376:DDH917377 DNC917376:DND917377 DWY917376:DWZ917377 EGU917376:EGV917377 EQQ917376:EQR917377 FAM917376:FAN917377 FKI917376:FKJ917377 FUE917376:FUF917377 GEA917376:GEB917377 GNW917376:GNX917377 GXS917376:GXT917377 HHO917376:HHP917377 HRK917376:HRL917377 IBG917376:IBH917377 ILC917376:ILD917377 IUY917376:IUZ917377 JEU917376:JEV917377 JOQ917376:JOR917377 JYM917376:JYN917377 KII917376:KIJ917377 KSE917376:KSF917377 LCA917376:LCB917377 LLW917376:LLX917377 LVS917376:LVT917377 MFO917376:MFP917377 MPK917376:MPL917377 MZG917376:MZH917377 NJC917376:NJD917377 NSY917376:NSZ917377 OCU917376:OCV917377 OMQ917376:OMR917377 OWM917376:OWN917377 PGI917376:PGJ917377 PQE917376:PQF917377 QAA917376:QAB917377 QJW917376:QJX917377 QTS917376:QTT917377 RDO917376:RDP917377 RNK917376:RNL917377 RXG917376:RXH917377 SHC917376:SHD917377 SQY917376:SQZ917377 TAU917376:TAV917377 TKQ917376:TKR917377 TUM917376:TUN917377 UEI917376:UEJ917377 UOE917376:UOF917377 UYA917376:UYB917377 VHW917376:VHX917377 VRS917376:VRT917377 WBO917376:WBP917377 WLK917376:WLL917377 WVG917376:WVH917377 C982912:D982913 IU982912:IV982913 SQ982912:SR982913 ACM982912:ACN982913 AMI982912:AMJ982913 AWE982912:AWF982913 BGA982912:BGB982913 BPW982912:BPX982913 BZS982912:BZT982913 CJO982912:CJP982913 CTK982912:CTL982913 DDG982912:DDH982913 DNC982912:DND982913 DWY982912:DWZ982913 EGU982912:EGV982913 EQQ982912:EQR982913 FAM982912:FAN982913 FKI982912:FKJ982913 FUE982912:FUF982913 GEA982912:GEB982913 GNW982912:GNX982913 GXS982912:GXT982913 HHO982912:HHP982913 HRK982912:HRL982913 IBG982912:IBH982913 ILC982912:ILD982913 IUY982912:IUZ982913 JEU982912:JEV982913 JOQ982912:JOR982913 JYM982912:JYN982913 KII982912:KIJ982913 KSE982912:KSF982913 LCA982912:LCB982913 LLW982912:LLX982913 LVS982912:LVT982913 MFO982912:MFP982913 MPK982912:MPL982913 MZG982912:MZH982913 NJC982912:NJD982913 NSY982912:NSZ982913 OCU982912:OCV982913 OMQ982912:OMR982913 OWM982912:OWN982913 PGI982912:PGJ982913 PQE982912:PQF982913 QAA982912:QAB982913 QJW982912:QJX982913 QTS982912:QTT982913 RDO982912:RDP982913 RNK982912:RNL982913 RXG982912:RXH982913 SHC982912:SHD982913 SQY982912:SQZ982913 TAU982912:TAV982913 TKQ982912:TKR982913 TUM982912:TUN982913 UEI982912:UEJ982913 UOE982912:UOF982913 UYA982912:UYB982913 VHW982912:VHX982913 VRS982912:VRT982913 WBO982912:WBP982913 WLK982912:WLL982913 WVG982912:WVH982913 C65375:D65375 IU65375:IV65375 SQ65375:SR65375 ACM65375:ACN65375 AMI65375:AMJ65375 AWE65375:AWF65375 BGA65375:BGB65375 BPW65375:BPX65375 BZS65375:BZT65375 CJO65375:CJP65375 CTK65375:CTL65375 DDG65375:DDH65375 DNC65375:DND65375 DWY65375:DWZ65375 EGU65375:EGV65375 EQQ65375:EQR65375 FAM65375:FAN65375 FKI65375:FKJ65375 FUE65375:FUF65375 GEA65375:GEB65375 GNW65375:GNX65375 GXS65375:GXT65375 HHO65375:HHP65375 HRK65375:HRL65375 IBG65375:IBH65375 ILC65375:ILD65375 IUY65375:IUZ65375 JEU65375:JEV65375 JOQ65375:JOR65375 JYM65375:JYN65375 KII65375:KIJ65375 KSE65375:KSF65375 LCA65375:LCB65375 LLW65375:LLX65375 LVS65375:LVT65375 MFO65375:MFP65375 MPK65375:MPL65375 MZG65375:MZH65375 NJC65375:NJD65375 NSY65375:NSZ65375 OCU65375:OCV65375 OMQ65375:OMR65375 OWM65375:OWN65375 PGI65375:PGJ65375 PQE65375:PQF65375 QAA65375:QAB65375 QJW65375:QJX65375 QTS65375:QTT65375 RDO65375:RDP65375 RNK65375:RNL65375 RXG65375:RXH65375 SHC65375:SHD65375 SQY65375:SQZ65375 TAU65375:TAV65375 TKQ65375:TKR65375 TUM65375:TUN65375 UEI65375:UEJ65375 UOE65375:UOF65375 UYA65375:UYB65375 VHW65375:VHX65375 VRS65375:VRT65375 WBO65375:WBP65375 WLK65375:WLL65375 WVG65375:WVH65375 C130911:D130911 IU130911:IV130911 SQ130911:SR130911 ACM130911:ACN130911 AMI130911:AMJ130911 AWE130911:AWF130911 BGA130911:BGB130911 BPW130911:BPX130911 BZS130911:BZT130911 CJO130911:CJP130911 CTK130911:CTL130911 DDG130911:DDH130911 DNC130911:DND130911 DWY130911:DWZ130911 EGU130911:EGV130911 EQQ130911:EQR130911 FAM130911:FAN130911 FKI130911:FKJ130911 FUE130911:FUF130911 GEA130911:GEB130911 GNW130911:GNX130911 GXS130911:GXT130911 HHO130911:HHP130911 HRK130911:HRL130911 IBG130911:IBH130911 ILC130911:ILD130911 IUY130911:IUZ130911 JEU130911:JEV130911 JOQ130911:JOR130911 JYM130911:JYN130911 KII130911:KIJ130911 KSE130911:KSF130911 LCA130911:LCB130911 LLW130911:LLX130911 LVS130911:LVT130911 MFO130911:MFP130911 MPK130911:MPL130911 MZG130911:MZH130911 NJC130911:NJD130911 NSY130911:NSZ130911 OCU130911:OCV130911 OMQ130911:OMR130911 OWM130911:OWN130911 PGI130911:PGJ130911 PQE130911:PQF130911 QAA130911:QAB130911 QJW130911:QJX130911 QTS130911:QTT130911 RDO130911:RDP130911 RNK130911:RNL130911 RXG130911:RXH130911 SHC130911:SHD130911 SQY130911:SQZ130911 TAU130911:TAV130911 TKQ130911:TKR130911 TUM130911:TUN130911 UEI130911:UEJ130911 UOE130911:UOF130911 UYA130911:UYB130911 VHW130911:VHX130911 VRS130911:VRT130911 WBO130911:WBP130911 WLK130911:WLL130911 WVG130911:WVH130911 C196447:D196447 IU196447:IV196447 SQ196447:SR196447 ACM196447:ACN196447 AMI196447:AMJ196447 AWE196447:AWF196447 BGA196447:BGB196447 BPW196447:BPX196447 BZS196447:BZT196447 CJO196447:CJP196447 CTK196447:CTL196447 DDG196447:DDH196447 DNC196447:DND196447 DWY196447:DWZ196447 EGU196447:EGV196447 EQQ196447:EQR196447 FAM196447:FAN196447 FKI196447:FKJ196447 FUE196447:FUF196447 GEA196447:GEB196447 GNW196447:GNX196447 GXS196447:GXT196447 HHO196447:HHP196447 HRK196447:HRL196447 IBG196447:IBH196447 ILC196447:ILD196447 IUY196447:IUZ196447 JEU196447:JEV196447 JOQ196447:JOR196447 JYM196447:JYN196447 KII196447:KIJ196447 KSE196447:KSF196447 LCA196447:LCB196447 LLW196447:LLX196447 LVS196447:LVT196447 MFO196447:MFP196447 MPK196447:MPL196447 MZG196447:MZH196447 NJC196447:NJD196447 NSY196447:NSZ196447 OCU196447:OCV196447 OMQ196447:OMR196447 OWM196447:OWN196447 PGI196447:PGJ196447 PQE196447:PQF196447 QAA196447:QAB196447 QJW196447:QJX196447 QTS196447:QTT196447 RDO196447:RDP196447 RNK196447:RNL196447 RXG196447:RXH196447 SHC196447:SHD196447 SQY196447:SQZ196447 TAU196447:TAV196447 TKQ196447:TKR196447 TUM196447:TUN196447 UEI196447:UEJ196447 UOE196447:UOF196447 UYA196447:UYB196447 VHW196447:VHX196447 VRS196447:VRT196447 WBO196447:WBP196447 WLK196447:WLL196447 WVG196447:WVH196447 C261983:D261983 IU261983:IV261983 SQ261983:SR261983 ACM261983:ACN261983 AMI261983:AMJ261983 AWE261983:AWF261983 BGA261983:BGB261983 BPW261983:BPX261983 BZS261983:BZT261983 CJO261983:CJP261983 CTK261983:CTL261983 DDG261983:DDH261983 DNC261983:DND261983 DWY261983:DWZ261983 EGU261983:EGV261983 EQQ261983:EQR261983 FAM261983:FAN261983 FKI261983:FKJ261983 FUE261983:FUF261983 GEA261983:GEB261983 GNW261983:GNX261983 GXS261983:GXT261983 HHO261983:HHP261983 HRK261983:HRL261983 IBG261983:IBH261983 ILC261983:ILD261983 IUY261983:IUZ261983 JEU261983:JEV261983 JOQ261983:JOR261983 JYM261983:JYN261983 KII261983:KIJ261983 KSE261983:KSF261983 LCA261983:LCB261983 LLW261983:LLX261983 LVS261983:LVT261983 MFO261983:MFP261983 MPK261983:MPL261983 MZG261983:MZH261983 NJC261983:NJD261983 NSY261983:NSZ261983 OCU261983:OCV261983 OMQ261983:OMR261983 OWM261983:OWN261983 PGI261983:PGJ261983 PQE261983:PQF261983 QAA261983:QAB261983 QJW261983:QJX261983 QTS261983:QTT261983 RDO261983:RDP261983 RNK261983:RNL261983 RXG261983:RXH261983 SHC261983:SHD261983 SQY261983:SQZ261983 TAU261983:TAV261983 TKQ261983:TKR261983 TUM261983:TUN261983 UEI261983:UEJ261983 UOE261983:UOF261983 UYA261983:UYB261983 VHW261983:VHX261983 VRS261983:VRT261983 WBO261983:WBP261983 WLK261983:WLL261983 WVG261983:WVH261983 C327519:D327519 IU327519:IV327519 SQ327519:SR327519 ACM327519:ACN327519 AMI327519:AMJ327519 AWE327519:AWF327519 BGA327519:BGB327519 BPW327519:BPX327519 BZS327519:BZT327519 CJO327519:CJP327519 CTK327519:CTL327519 DDG327519:DDH327519 DNC327519:DND327519 DWY327519:DWZ327519 EGU327519:EGV327519 EQQ327519:EQR327519 FAM327519:FAN327519 FKI327519:FKJ327519 FUE327519:FUF327519 GEA327519:GEB327519 GNW327519:GNX327519 GXS327519:GXT327519 HHO327519:HHP327519 HRK327519:HRL327519 IBG327519:IBH327519 ILC327519:ILD327519 IUY327519:IUZ327519 JEU327519:JEV327519 JOQ327519:JOR327519 JYM327519:JYN327519 KII327519:KIJ327519 KSE327519:KSF327519 LCA327519:LCB327519 LLW327519:LLX327519 LVS327519:LVT327519 MFO327519:MFP327519 MPK327519:MPL327519 MZG327519:MZH327519 NJC327519:NJD327519 NSY327519:NSZ327519 OCU327519:OCV327519 OMQ327519:OMR327519 OWM327519:OWN327519 PGI327519:PGJ327519 PQE327519:PQF327519 QAA327519:QAB327519 QJW327519:QJX327519 QTS327519:QTT327519 RDO327519:RDP327519 RNK327519:RNL327519 RXG327519:RXH327519 SHC327519:SHD327519 SQY327519:SQZ327519 TAU327519:TAV327519 TKQ327519:TKR327519 TUM327519:TUN327519 UEI327519:UEJ327519 UOE327519:UOF327519 UYA327519:UYB327519 VHW327519:VHX327519 VRS327519:VRT327519 WBO327519:WBP327519 WLK327519:WLL327519 WVG327519:WVH327519 C393055:D393055 IU393055:IV393055 SQ393055:SR393055 ACM393055:ACN393055 AMI393055:AMJ393055 AWE393055:AWF393055 BGA393055:BGB393055 BPW393055:BPX393055 BZS393055:BZT393055 CJO393055:CJP393055 CTK393055:CTL393055 DDG393055:DDH393055 DNC393055:DND393055 DWY393055:DWZ393055 EGU393055:EGV393055 EQQ393055:EQR393055 FAM393055:FAN393055 FKI393055:FKJ393055 FUE393055:FUF393055 GEA393055:GEB393055 GNW393055:GNX393055 GXS393055:GXT393055 HHO393055:HHP393055 HRK393055:HRL393055 IBG393055:IBH393055 ILC393055:ILD393055 IUY393055:IUZ393055 JEU393055:JEV393055 JOQ393055:JOR393055 JYM393055:JYN393055 KII393055:KIJ393055 KSE393055:KSF393055 LCA393055:LCB393055 LLW393055:LLX393055 LVS393055:LVT393055 MFO393055:MFP393055 MPK393055:MPL393055 MZG393055:MZH393055 NJC393055:NJD393055 NSY393055:NSZ393055 OCU393055:OCV393055 OMQ393055:OMR393055 OWM393055:OWN393055 PGI393055:PGJ393055 PQE393055:PQF393055 QAA393055:QAB393055 QJW393055:QJX393055 QTS393055:QTT393055 RDO393055:RDP393055 RNK393055:RNL393055 RXG393055:RXH393055 SHC393055:SHD393055 SQY393055:SQZ393055 TAU393055:TAV393055 TKQ393055:TKR393055 TUM393055:TUN393055 UEI393055:UEJ393055 UOE393055:UOF393055 UYA393055:UYB393055 VHW393055:VHX393055 VRS393055:VRT393055 WBO393055:WBP393055 WLK393055:WLL393055 WVG393055:WVH393055 C458591:D458591 IU458591:IV458591 SQ458591:SR458591 ACM458591:ACN458591 AMI458591:AMJ458591 AWE458591:AWF458591 BGA458591:BGB458591 BPW458591:BPX458591 BZS458591:BZT458591 CJO458591:CJP458591 CTK458591:CTL458591 DDG458591:DDH458591 DNC458591:DND458591 DWY458591:DWZ458591 EGU458591:EGV458591 EQQ458591:EQR458591 FAM458591:FAN458591 FKI458591:FKJ458591 FUE458591:FUF458591 GEA458591:GEB458591 GNW458591:GNX458591 GXS458591:GXT458591 HHO458591:HHP458591 HRK458591:HRL458591 IBG458591:IBH458591 ILC458591:ILD458591 IUY458591:IUZ458591 JEU458591:JEV458591 JOQ458591:JOR458591 JYM458591:JYN458591 KII458591:KIJ458591 KSE458591:KSF458591 LCA458591:LCB458591 LLW458591:LLX458591 LVS458591:LVT458591 MFO458591:MFP458591 MPK458591:MPL458591 MZG458591:MZH458591 NJC458591:NJD458591 NSY458591:NSZ458591 OCU458591:OCV458591 OMQ458591:OMR458591 OWM458591:OWN458591 PGI458591:PGJ458591 PQE458591:PQF458591 QAA458591:QAB458591 QJW458591:QJX458591 QTS458591:QTT458591 RDO458591:RDP458591 RNK458591:RNL458591 RXG458591:RXH458591 SHC458591:SHD458591 SQY458591:SQZ458591 TAU458591:TAV458591 TKQ458591:TKR458591 TUM458591:TUN458591 UEI458591:UEJ458591 UOE458591:UOF458591 UYA458591:UYB458591 VHW458591:VHX458591 VRS458591:VRT458591 WBO458591:WBP458591 WLK458591:WLL458591 WVG458591:WVH458591 C524127:D524127 IU524127:IV524127 SQ524127:SR524127 ACM524127:ACN524127 AMI524127:AMJ524127 AWE524127:AWF524127 BGA524127:BGB524127 BPW524127:BPX524127 BZS524127:BZT524127 CJO524127:CJP524127 CTK524127:CTL524127 DDG524127:DDH524127 DNC524127:DND524127 DWY524127:DWZ524127 EGU524127:EGV524127 EQQ524127:EQR524127 FAM524127:FAN524127 FKI524127:FKJ524127 FUE524127:FUF524127 GEA524127:GEB524127 GNW524127:GNX524127 GXS524127:GXT524127 HHO524127:HHP524127 HRK524127:HRL524127 IBG524127:IBH524127 ILC524127:ILD524127 IUY524127:IUZ524127 JEU524127:JEV524127 JOQ524127:JOR524127 JYM524127:JYN524127 KII524127:KIJ524127 KSE524127:KSF524127 LCA524127:LCB524127 LLW524127:LLX524127 LVS524127:LVT524127 MFO524127:MFP524127 MPK524127:MPL524127 MZG524127:MZH524127 NJC524127:NJD524127 NSY524127:NSZ524127 OCU524127:OCV524127 OMQ524127:OMR524127 OWM524127:OWN524127 PGI524127:PGJ524127 PQE524127:PQF524127 QAA524127:QAB524127 QJW524127:QJX524127 QTS524127:QTT524127 RDO524127:RDP524127 RNK524127:RNL524127 RXG524127:RXH524127 SHC524127:SHD524127 SQY524127:SQZ524127 TAU524127:TAV524127 TKQ524127:TKR524127 TUM524127:TUN524127 UEI524127:UEJ524127 UOE524127:UOF524127 UYA524127:UYB524127 VHW524127:VHX524127 VRS524127:VRT524127 WBO524127:WBP524127 WLK524127:WLL524127 WVG524127:WVH524127 C589663:D589663 IU589663:IV589663 SQ589663:SR589663 ACM589663:ACN589663 AMI589663:AMJ589663 AWE589663:AWF589663 BGA589663:BGB589663 BPW589663:BPX589663 BZS589663:BZT589663 CJO589663:CJP589663 CTK589663:CTL589663 DDG589663:DDH589663 DNC589663:DND589663 DWY589663:DWZ589663 EGU589663:EGV589663 EQQ589663:EQR589663 FAM589663:FAN589663 FKI589663:FKJ589663 FUE589663:FUF589663 GEA589663:GEB589663 GNW589663:GNX589663 GXS589663:GXT589663 HHO589663:HHP589663 HRK589663:HRL589663 IBG589663:IBH589663 ILC589663:ILD589663 IUY589663:IUZ589663 JEU589663:JEV589663 JOQ589663:JOR589663 JYM589663:JYN589663 KII589663:KIJ589663 KSE589663:KSF589663 LCA589663:LCB589663 LLW589663:LLX589663 LVS589663:LVT589663 MFO589663:MFP589663 MPK589663:MPL589663 MZG589663:MZH589663 NJC589663:NJD589663 NSY589663:NSZ589663 OCU589663:OCV589663 OMQ589663:OMR589663 OWM589663:OWN589663 PGI589663:PGJ589663 PQE589663:PQF589663 QAA589663:QAB589663 QJW589663:QJX589663 QTS589663:QTT589663 RDO589663:RDP589663 RNK589663:RNL589663 RXG589663:RXH589663 SHC589663:SHD589663 SQY589663:SQZ589663 TAU589663:TAV589663 TKQ589663:TKR589663 TUM589663:TUN589663 UEI589663:UEJ589663 UOE589663:UOF589663 UYA589663:UYB589663 VHW589663:VHX589663 VRS589663:VRT589663 WBO589663:WBP589663 WLK589663:WLL589663 WVG589663:WVH589663 C655199:D655199 IU655199:IV655199 SQ655199:SR655199 ACM655199:ACN655199 AMI655199:AMJ655199 AWE655199:AWF655199 BGA655199:BGB655199 BPW655199:BPX655199 BZS655199:BZT655199 CJO655199:CJP655199 CTK655199:CTL655199 DDG655199:DDH655199 DNC655199:DND655199 DWY655199:DWZ655199 EGU655199:EGV655199 EQQ655199:EQR655199 FAM655199:FAN655199 FKI655199:FKJ655199 FUE655199:FUF655199 GEA655199:GEB655199 GNW655199:GNX655199 GXS655199:GXT655199 HHO655199:HHP655199 HRK655199:HRL655199 IBG655199:IBH655199 ILC655199:ILD655199 IUY655199:IUZ655199 JEU655199:JEV655199 JOQ655199:JOR655199 JYM655199:JYN655199 KII655199:KIJ655199 KSE655199:KSF655199 LCA655199:LCB655199 LLW655199:LLX655199 LVS655199:LVT655199 MFO655199:MFP655199 MPK655199:MPL655199 MZG655199:MZH655199 NJC655199:NJD655199 NSY655199:NSZ655199 OCU655199:OCV655199 OMQ655199:OMR655199 OWM655199:OWN655199 PGI655199:PGJ655199 PQE655199:PQF655199 QAA655199:QAB655199 QJW655199:QJX655199 QTS655199:QTT655199 RDO655199:RDP655199 RNK655199:RNL655199 RXG655199:RXH655199 SHC655199:SHD655199 SQY655199:SQZ655199 TAU655199:TAV655199 TKQ655199:TKR655199 TUM655199:TUN655199 UEI655199:UEJ655199 UOE655199:UOF655199 UYA655199:UYB655199 VHW655199:VHX655199 VRS655199:VRT655199 WBO655199:WBP655199 WLK655199:WLL655199 WVG655199:WVH655199 C720735:D720735 IU720735:IV720735 SQ720735:SR720735 ACM720735:ACN720735 AMI720735:AMJ720735 AWE720735:AWF720735 BGA720735:BGB720735 BPW720735:BPX720735 BZS720735:BZT720735 CJO720735:CJP720735 CTK720735:CTL720735 DDG720735:DDH720735 DNC720735:DND720735 DWY720735:DWZ720735 EGU720735:EGV720735 EQQ720735:EQR720735 FAM720735:FAN720735 FKI720735:FKJ720735 FUE720735:FUF720735 GEA720735:GEB720735 GNW720735:GNX720735 GXS720735:GXT720735 HHO720735:HHP720735 HRK720735:HRL720735 IBG720735:IBH720735 ILC720735:ILD720735 IUY720735:IUZ720735 JEU720735:JEV720735 JOQ720735:JOR720735 JYM720735:JYN720735 KII720735:KIJ720735 KSE720735:KSF720735 LCA720735:LCB720735 LLW720735:LLX720735 LVS720735:LVT720735 MFO720735:MFP720735 MPK720735:MPL720735 MZG720735:MZH720735 NJC720735:NJD720735 NSY720735:NSZ720735 OCU720735:OCV720735 OMQ720735:OMR720735 OWM720735:OWN720735 PGI720735:PGJ720735 PQE720735:PQF720735 QAA720735:QAB720735 QJW720735:QJX720735 QTS720735:QTT720735 RDO720735:RDP720735 RNK720735:RNL720735 RXG720735:RXH720735 SHC720735:SHD720735 SQY720735:SQZ720735 TAU720735:TAV720735 TKQ720735:TKR720735 TUM720735:TUN720735 UEI720735:UEJ720735 UOE720735:UOF720735 UYA720735:UYB720735 VHW720735:VHX720735 VRS720735:VRT720735 WBO720735:WBP720735 WLK720735:WLL720735 WVG720735:WVH720735 C786271:D786271 IU786271:IV786271 SQ786271:SR786271 ACM786271:ACN786271 AMI786271:AMJ786271 AWE786271:AWF786271 BGA786271:BGB786271 BPW786271:BPX786271 BZS786271:BZT786271 CJO786271:CJP786271 CTK786271:CTL786271 DDG786271:DDH786271 DNC786271:DND786271 DWY786271:DWZ786271 EGU786271:EGV786271 EQQ786271:EQR786271 FAM786271:FAN786271 FKI786271:FKJ786271 FUE786271:FUF786271 GEA786271:GEB786271 GNW786271:GNX786271 GXS786271:GXT786271 HHO786271:HHP786271 HRK786271:HRL786271 IBG786271:IBH786271 ILC786271:ILD786271 IUY786271:IUZ786271 JEU786271:JEV786271 JOQ786271:JOR786271 JYM786271:JYN786271 KII786271:KIJ786271 KSE786271:KSF786271 LCA786271:LCB786271 LLW786271:LLX786271 LVS786271:LVT786271 MFO786271:MFP786271 MPK786271:MPL786271 MZG786271:MZH786271 NJC786271:NJD786271 NSY786271:NSZ786271 OCU786271:OCV786271 OMQ786271:OMR786271 OWM786271:OWN786271 PGI786271:PGJ786271 PQE786271:PQF786271 QAA786271:QAB786271 QJW786271:QJX786271 QTS786271:QTT786271 RDO786271:RDP786271 RNK786271:RNL786271 RXG786271:RXH786271 SHC786271:SHD786271 SQY786271:SQZ786271 TAU786271:TAV786271 TKQ786271:TKR786271 TUM786271:TUN786271 UEI786271:UEJ786271 UOE786271:UOF786271 UYA786271:UYB786271 VHW786271:VHX786271 VRS786271:VRT786271 WBO786271:WBP786271 WLK786271:WLL786271 WVG786271:WVH786271 C851807:D851807 IU851807:IV851807 SQ851807:SR851807 ACM851807:ACN851807 AMI851807:AMJ851807 AWE851807:AWF851807 BGA851807:BGB851807 BPW851807:BPX851807 BZS851807:BZT851807 CJO851807:CJP851807 CTK851807:CTL851807 DDG851807:DDH851807 DNC851807:DND851807 DWY851807:DWZ851807 EGU851807:EGV851807 EQQ851807:EQR851807 FAM851807:FAN851807 FKI851807:FKJ851807 FUE851807:FUF851807 GEA851807:GEB851807 GNW851807:GNX851807 GXS851807:GXT851807 HHO851807:HHP851807 HRK851807:HRL851807 IBG851807:IBH851807 ILC851807:ILD851807 IUY851807:IUZ851807 JEU851807:JEV851807 JOQ851807:JOR851807 JYM851807:JYN851807 KII851807:KIJ851807 KSE851807:KSF851807 LCA851807:LCB851807 LLW851807:LLX851807 LVS851807:LVT851807 MFO851807:MFP851807 MPK851807:MPL851807 MZG851807:MZH851807 NJC851807:NJD851807 NSY851807:NSZ851807 OCU851807:OCV851807 OMQ851807:OMR851807 OWM851807:OWN851807 PGI851807:PGJ851807 PQE851807:PQF851807 QAA851807:QAB851807 QJW851807:QJX851807 QTS851807:QTT851807 RDO851807:RDP851807 RNK851807:RNL851807 RXG851807:RXH851807 SHC851807:SHD851807 SQY851807:SQZ851807 TAU851807:TAV851807 TKQ851807:TKR851807 TUM851807:TUN851807 UEI851807:UEJ851807 UOE851807:UOF851807 UYA851807:UYB851807 VHW851807:VHX851807 VRS851807:VRT851807 WBO851807:WBP851807 WLK851807:WLL851807 WVG851807:WVH851807 C917343:D917343 IU917343:IV917343 SQ917343:SR917343 ACM917343:ACN917343 AMI917343:AMJ917343 AWE917343:AWF917343 BGA917343:BGB917343 BPW917343:BPX917343 BZS917343:BZT917343 CJO917343:CJP917343 CTK917343:CTL917343 DDG917343:DDH917343 DNC917343:DND917343 DWY917343:DWZ917343 EGU917343:EGV917343 EQQ917343:EQR917343 FAM917343:FAN917343 FKI917343:FKJ917343 FUE917343:FUF917343 GEA917343:GEB917343 GNW917343:GNX917343 GXS917343:GXT917343 HHO917343:HHP917343 HRK917343:HRL917343 IBG917343:IBH917343 ILC917343:ILD917343 IUY917343:IUZ917343 JEU917343:JEV917343 JOQ917343:JOR917343 JYM917343:JYN917343 KII917343:KIJ917343 KSE917343:KSF917343 LCA917343:LCB917343 LLW917343:LLX917343 LVS917343:LVT917343 MFO917343:MFP917343 MPK917343:MPL917343 MZG917343:MZH917343 NJC917343:NJD917343 NSY917343:NSZ917343 OCU917343:OCV917343 OMQ917343:OMR917343 OWM917343:OWN917343 PGI917343:PGJ917343 PQE917343:PQF917343 QAA917343:QAB917343 QJW917343:QJX917343 QTS917343:QTT917343 RDO917343:RDP917343 RNK917343:RNL917343 RXG917343:RXH917343 SHC917343:SHD917343 SQY917343:SQZ917343 TAU917343:TAV917343 TKQ917343:TKR917343 TUM917343:TUN917343 UEI917343:UEJ917343 UOE917343:UOF917343 UYA917343:UYB917343 VHW917343:VHX917343 VRS917343:VRT917343 WBO917343:WBP917343 WLK917343:WLL917343 WVG917343:WVH917343 C982879:D982879 IU982879:IV982879 SQ982879:SR982879 ACM982879:ACN982879 AMI982879:AMJ982879 AWE982879:AWF982879 BGA982879:BGB982879 BPW982879:BPX982879 BZS982879:BZT982879 CJO982879:CJP982879 CTK982879:CTL982879 DDG982879:DDH982879 DNC982879:DND982879 DWY982879:DWZ982879 EGU982879:EGV982879 EQQ982879:EQR982879 FAM982879:FAN982879 FKI982879:FKJ982879 FUE982879:FUF982879 GEA982879:GEB982879 GNW982879:GNX982879 GXS982879:GXT982879 HHO982879:HHP982879 HRK982879:HRL982879 IBG982879:IBH982879 ILC982879:ILD982879 IUY982879:IUZ982879 JEU982879:JEV982879 JOQ982879:JOR982879 JYM982879:JYN982879 KII982879:KIJ982879 KSE982879:KSF982879 LCA982879:LCB982879 LLW982879:LLX982879 LVS982879:LVT982879 MFO982879:MFP982879 MPK982879:MPL982879 MZG982879:MZH982879 NJC982879:NJD982879 NSY982879:NSZ982879 OCU982879:OCV982879 OMQ982879:OMR982879 OWM982879:OWN982879 PGI982879:PGJ982879 PQE982879:PQF982879 QAA982879:QAB982879 QJW982879:QJX982879 QTS982879:QTT982879 RDO982879:RDP982879 RNK982879:RNL982879 RXG982879:RXH982879 SHC982879:SHD982879 SQY982879:SQZ982879 TAU982879:TAV982879 TKQ982879:TKR982879 TUM982879:TUN982879 UEI982879:UEJ982879 UOE982879:UOF982879 UYA982879:UYB982879 VHW982879:VHX982879 VRS982879:VRT982879 WBO982879:WBP982879 WLK982879:WLL982879 WVG982879:WVH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41" zoomScale="110" zoomScaleNormal="100" zoomScaleSheetLayoutView="110" workbookViewId="0">
      <selection activeCell="C41" sqref="C41:F41"/>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43" width="9.140625" style="5"/>
    <col min="244" max="244" width="9.85546875" style="5" bestFit="1" customWidth="1"/>
    <col min="245" max="245" width="11.7109375" style="5" bestFit="1" customWidth="1"/>
    <col min="246" max="499" width="9.140625" style="5"/>
    <col min="500" max="500" width="9.85546875" style="5" bestFit="1" customWidth="1"/>
    <col min="501" max="501" width="11.7109375" style="5" bestFit="1" customWidth="1"/>
    <col min="502" max="755" width="9.140625" style="5"/>
    <col min="756" max="756" width="9.85546875" style="5" bestFit="1" customWidth="1"/>
    <col min="757" max="757" width="11.7109375" style="5" bestFit="1" customWidth="1"/>
    <col min="758" max="1011" width="9.140625" style="5"/>
    <col min="1012" max="1012" width="9.85546875" style="5" bestFit="1" customWidth="1"/>
    <col min="1013" max="1013" width="11.7109375" style="5" bestFit="1" customWidth="1"/>
    <col min="1014" max="1267" width="9.140625" style="5"/>
    <col min="1268" max="1268" width="9.85546875" style="5" bestFit="1" customWidth="1"/>
    <col min="1269" max="1269" width="11.7109375" style="5" bestFit="1" customWidth="1"/>
    <col min="1270" max="1523" width="9.140625" style="5"/>
    <col min="1524" max="1524" width="9.85546875" style="5" bestFit="1" customWidth="1"/>
    <col min="1525" max="1525" width="11.7109375" style="5" bestFit="1" customWidth="1"/>
    <col min="1526" max="1779" width="9.140625" style="5"/>
    <col min="1780" max="1780" width="9.85546875" style="5" bestFit="1" customWidth="1"/>
    <col min="1781" max="1781" width="11.7109375" style="5" bestFit="1" customWidth="1"/>
    <col min="1782" max="2035" width="9.140625" style="5"/>
    <col min="2036" max="2036" width="9.85546875" style="5" bestFit="1" customWidth="1"/>
    <col min="2037" max="2037" width="11.7109375" style="5" bestFit="1" customWidth="1"/>
    <col min="2038" max="2291" width="9.140625" style="5"/>
    <col min="2292" max="2292" width="9.85546875" style="5" bestFit="1" customWidth="1"/>
    <col min="2293" max="2293" width="11.7109375" style="5" bestFit="1" customWidth="1"/>
    <col min="2294" max="2547" width="9.140625" style="5"/>
    <col min="2548" max="2548" width="9.85546875" style="5" bestFit="1" customWidth="1"/>
    <col min="2549" max="2549" width="11.7109375" style="5" bestFit="1" customWidth="1"/>
    <col min="2550" max="2803" width="9.140625" style="5"/>
    <col min="2804" max="2804" width="9.85546875" style="5" bestFit="1" customWidth="1"/>
    <col min="2805" max="2805" width="11.7109375" style="5" bestFit="1" customWidth="1"/>
    <col min="2806" max="3059" width="9.140625" style="5"/>
    <col min="3060" max="3060" width="9.85546875" style="5" bestFit="1" customWidth="1"/>
    <col min="3061" max="3061" width="11.7109375" style="5" bestFit="1" customWidth="1"/>
    <col min="3062" max="3315" width="9.140625" style="5"/>
    <col min="3316" max="3316" width="9.85546875" style="5" bestFit="1" customWidth="1"/>
    <col min="3317" max="3317" width="11.7109375" style="5" bestFit="1" customWidth="1"/>
    <col min="3318" max="3571" width="9.140625" style="5"/>
    <col min="3572" max="3572" width="9.85546875" style="5" bestFit="1" customWidth="1"/>
    <col min="3573" max="3573" width="11.7109375" style="5" bestFit="1" customWidth="1"/>
    <col min="3574" max="3827" width="9.140625" style="5"/>
    <col min="3828" max="3828" width="9.85546875" style="5" bestFit="1" customWidth="1"/>
    <col min="3829" max="3829" width="11.7109375" style="5" bestFit="1" customWidth="1"/>
    <col min="3830" max="4083" width="9.140625" style="5"/>
    <col min="4084" max="4084" width="9.85546875" style="5" bestFit="1" customWidth="1"/>
    <col min="4085" max="4085" width="11.7109375" style="5" bestFit="1" customWidth="1"/>
    <col min="4086" max="4339" width="9.140625" style="5"/>
    <col min="4340" max="4340" width="9.85546875" style="5" bestFit="1" customWidth="1"/>
    <col min="4341" max="4341" width="11.7109375" style="5" bestFit="1" customWidth="1"/>
    <col min="4342" max="4595" width="9.140625" style="5"/>
    <col min="4596" max="4596" width="9.85546875" style="5" bestFit="1" customWidth="1"/>
    <col min="4597" max="4597" width="11.7109375" style="5" bestFit="1" customWidth="1"/>
    <col min="4598" max="4851" width="9.140625" style="5"/>
    <col min="4852" max="4852" width="9.85546875" style="5" bestFit="1" customWidth="1"/>
    <col min="4853" max="4853" width="11.7109375" style="5" bestFit="1" customWidth="1"/>
    <col min="4854" max="5107" width="9.140625" style="5"/>
    <col min="5108" max="5108" width="9.85546875" style="5" bestFit="1" customWidth="1"/>
    <col min="5109" max="5109" width="11.7109375" style="5" bestFit="1" customWidth="1"/>
    <col min="5110" max="5363" width="9.140625" style="5"/>
    <col min="5364" max="5364" width="9.85546875" style="5" bestFit="1" customWidth="1"/>
    <col min="5365" max="5365" width="11.7109375" style="5" bestFit="1" customWidth="1"/>
    <col min="5366" max="5619" width="9.140625" style="5"/>
    <col min="5620" max="5620" width="9.85546875" style="5" bestFit="1" customWidth="1"/>
    <col min="5621" max="5621" width="11.7109375" style="5" bestFit="1" customWidth="1"/>
    <col min="5622" max="5875" width="9.140625" style="5"/>
    <col min="5876" max="5876" width="9.85546875" style="5" bestFit="1" customWidth="1"/>
    <col min="5877" max="5877" width="11.7109375" style="5" bestFit="1" customWidth="1"/>
    <col min="5878" max="6131" width="9.140625" style="5"/>
    <col min="6132" max="6132" width="9.85546875" style="5" bestFit="1" customWidth="1"/>
    <col min="6133" max="6133" width="11.7109375" style="5" bestFit="1" customWidth="1"/>
    <col min="6134" max="6387" width="9.140625" style="5"/>
    <col min="6388" max="6388" width="9.85546875" style="5" bestFit="1" customWidth="1"/>
    <col min="6389" max="6389" width="11.7109375" style="5" bestFit="1" customWidth="1"/>
    <col min="6390" max="6643" width="9.140625" style="5"/>
    <col min="6644" max="6644" width="9.85546875" style="5" bestFit="1" customWidth="1"/>
    <col min="6645" max="6645" width="11.7109375" style="5" bestFit="1" customWidth="1"/>
    <col min="6646" max="6899" width="9.140625" style="5"/>
    <col min="6900" max="6900" width="9.85546875" style="5" bestFit="1" customWidth="1"/>
    <col min="6901" max="6901" width="11.7109375" style="5" bestFit="1" customWidth="1"/>
    <col min="6902" max="7155" width="9.140625" style="5"/>
    <col min="7156" max="7156" width="9.85546875" style="5" bestFit="1" customWidth="1"/>
    <col min="7157" max="7157" width="11.7109375" style="5" bestFit="1" customWidth="1"/>
    <col min="7158" max="7411" width="9.140625" style="5"/>
    <col min="7412" max="7412" width="9.85546875" style="5" bestFit="1" customWidth="1"/>
    <col min="7413" max="7413" width="11.7109375" style="5" bestFit="1" customWidth="1"/>
    <col min="7414" max="7667" width="9.140625" style="5"/>
    <col min="7668" max="7668" width="9.85546875" style="5" bestFit="1" customWidth="1"/>
    <col min="7669" max="7669" width="11.7109375" style="5" bestFit="1" customWidth="1"/>
    <col min="7670" max="7923" width="9.140625" style="5"/>
    <col min="7924" max="7924" width="9.85546875" style="5" bestFit="1" customWidth="1"/>
    <col min="7925" max="7925" width="11.7109375" style="5" bestFit="1" customWidth="1"/>
    <col min="7926" max="8179" width="9.140625" style="5"/>
    <col min="8180" max="8180" width="9.85546875" style="5" bestFit="1" customWidth="1"/>
    <col min="8181" max="8181" width="11.7109375" style="5" bestFit="1" customWidth="1"/>
    <col min="8182" max="8435" width="9.140625" style="5"/>
    <col min="8436" max="8436" width="9.85546875" style="5" bestFit="1" customWidth="1"/>
    <col min="8437" max="8437" width="11.7109375" style="5" bestFit="1" customWidth="1"/>
    <col min="8438" max="8691" width="9.140625" style="5"/>
    <col min="8692" max="8692" width="9.85546875" style="5" bestFit="1" customWidth="1"/>
    <col min="8693" max="8693" width="11.7109375" style="5" bestFit="1" customWidth="1"/>
    <col min="8694" max="8947" width="9.140625" style="5"/>
    <col min="8948" max="8948" width="9.85546875" style="5" bestFit="1" customWidth="1"/>
    <col min="8949" max="8949" width="11.7109375" style="5" bestFit="1" customWidth="1"/>
    <col min="8950" max="9203" width="9.140625" style="5"/>
    <col min="9204" max="9204" width="9.85546875" style="5" bestFit="1" customWidth="1"/>
    <col min="9205" max="9205" width="11.7109375" style="5" bestFit="1" customWidth="1"/>
    <col min="9206" max="9459" width="9.140625" style="5"/>
    <col min="9460" max="9460" width="9.85546875" style="5" bestFit="1" customWidth="1"/>
    <col min="9461" max="9461" width="11.7109375" style="5" bestFit="1" customWidth="1"/>
    <col min="9462" max="9715" width="9.140625" style="5"/>
    <col min="9716" max="9716" width="9.85546875" style="5" bestFit="1" customWidth="1"/>
    <col min="9717" max="9717" width="11.7109375" style="5" bestFit="1" customWidth="1"/>
    <col min="9718" max="9971" width="9.140625" style="5"/>
    <col min="9972" max="9972" width="9.85546875" style="5" bestFit="1" customWidth="1"/>
    <col min="9973" max="9973" width="11.7109375" style="5" bestFit="1" customWidth="1"/>
    <col min="9974" max="10227" width="9.140625" style="5"/>
    <col min="10228" max="10228" width="9.85546875" style="5" bestFit="1" customWidth="1"/>
    <col min="10229" max="10229" width="11.7109375" style="5" bestFit="1" customWidth="1"/>
    <col min="10230" max="10483" width="9.140625" style="5"/>
    <col min="10484" max="10484" width="9.85546875" style="5" bestFit="1" customWidth="1"/>
    <col min="10485" max="10485" width="11.7109375" style="5" bestFit="1" customWidth="1"/>
    <col min="10486" max="10739" width="9.140625" style="5"/>
    <col min="10740" max="10740" width="9.85546875" style="5" bestFit="1" customWidth="1"/>
    <col min="10741" max="10741" width="11.7109375" style="5" bestFit="1" customWidth="1"/>
    <col min="10742" max="10995" width="9.140625" style="5"/>
    <col min="10996" max="10996" width="9.85546875" style="5" bestFit="1" customWidth="1"/>
    <col min="10997" max="10997" width="11.7109375" style="5" bestFit="1" customWidth="1"/>
    <col min="10998" max="11251" width="9.140625" style="5"/>
    <col min="11252" max="11252" width="9.85546875" style="5" bestFit="1" customWidth="1"/>
    <col min="11253" max="11253" width="11.7109375" style="5" bestFit="1" customWidth="1"/>
    <col min="11254" max="11507" width="9.140625" style="5"/>
    <col min="11508" max="11508" width="9.85546875" style="5" bestFit="1" customWidth="1"/>
    <col min="11509" max="11509" width="11.7109375" style="5" bestFit="1" customWidth="1"/>
    <col min="11510" max="11763" width="9.140625" style="5"/>
    <col min="11764" max="11764" width="9.85546875" style="5" bestFit="1" customWidth="1"/>
    <col min="11765" max="11765" width="11.7109375" style="5" bestFit="1" customWidth="1"/>
    <col min="11766" max="12019" width="9.140625" style="5"/>
    <col min="12020" max="12020" width="9.85546875" style="5" bestFit="1" customWidth="1"/>
    <col min="12021" max="12021" width="11.7109375" style="5" bestFit="1" customWidth="1"/>
    <col min="12022" max="12275" width="9.140625" style="5"/>
    <col min="12276" max="12276" width="9.85546875" style="5" bestFit="1" customWidth="1"/>
    <col min="12277" max="12277" width="11.7109375" style="5" bestFit="1" customWidth="1"/>
    <col min="12278" max="12531" width="9.140625" style="5"/>
    <col min="12532" max="12532" width="9.85546875" style="5" bestFit="1" customWidth="1"/>
    <col min="12533" max="12533" width="11.7109375" style="5" bestFit="1" customWidth="1"/>
    <col min="12534" max="12787" width="9.140625" style="5"/>
    <col min="12788" max="12788" width="9.85546875" style="5" bestFit="1" customWidth="1"/>
    <col min="12789" max="12789" width="11.7109375" style="5" bestFit="1" customWidth="1"/>
    <col min="12790" max="13043" width="9.140625" style="5"/>
    <col min="13044" max="13044" width="9.85546875" style="5" bestFit="1" customWidth="1"/>
    <col min="13045" max="13045" width="11.7109375" style="5" bestFit="1" customWidth="1"/>
    <col min="13046" max="13299" width="9.140625" style="5"/>
    <col min="13300" max="13300" width="9.85546875" style="5" bestFit="1" customWidth="1"/>
    <col min="13301" max="13301" width="11.7109375" style="5" bestFit="1" customWidth="1"/>
    <col min="13302" max="13555" width="9.140625" style="5"/>
    <col min="13556" max="13556" width="9.85546875" style="5" bestFit="1" customWidth="1"/>
    <col min="13557" max="13557" width="11.7109375" style="5" bestFit="1" customWidth="1"/>
    <col min="13558" max="13811" width="9.140625" style="5"/>
    <col min="13812" max="13812" width="9.85546875" style="5" bestFit="1" customWidth="1"/>
    <col min="13813" max="13813" width="11.7109375" style="5" bestFit="1" customWidth="1"/>
    <col min="13814" max="14067" width="9.140625" style="5"/>
    <col min="14068" max="14068" width="9.85546875" style="5" bestFit="1" customWidth="1"/>
    <col min="14069" max="14069" width="11.7109375" style="5" bestFit="1" customWidth="1"/>
    <col min="14070" max="14323" width="9.140625" style="5"/>
    <col min="14324" max="14324" width="9.85546875" style="5" bestFit="1" customWidth="1"/>
    <col min="14325" max="14325" width="11.7109375" style="5" bestFit="1" customWidth="1"/>
    <col min="14326" max="14579" width="9.140625" style="5"/>
    <col min="14580" max="14580" width="9.85546875" style="5" bestFit="1" customWidth="1"/>
    <col min="14581" max="14581" width="11.7109375" style="5" bestFit="1" customWidth="1"/>
    <col min="14582" max="14835" width="9.140625" style="5"/>
    <col min="14836" max="14836" width="9.85546875" style="5" bestFit="1" customWidth="1"/>
    <col min="14837" max="14837" width="11.7109375" style="5" bestFit="1" customWidth="1"/>
    <col min="14838" max="15091" width="9.140625" style="5"/>
    <col min="15092" max="15092" width="9.85546875" style="5" bestFit="1" customWidth="1"/>
    <col min="15093" max="15093" width="11.7109375" style="5" bestFit="1" customWidth="1"/>
    <col min="15094" max="15347" width="9.140625" style="5"/>
    <col min="15348" max="15348" width="9.85546875" style="5" bestFit="1" customWidth="1"/>
    <col min="15349" max="15349" width="11.7109375" style="5" bestFit="1" customWidth="1"/>
    <col min="15350" max="15603" width="9.140625" style="5"/>
    <col min="15604" max="15604" width="9.85546875" style="5" bestFit="1" customWidth="1"/>
    <col min="15605" max="15605" width="11.7109375" style="5" bestFit="1" customWidth="1"/>
    <col min="15606" max="15859" width="9.140625" style="5"/>
    <col min="15860" max="15860" width="9.85546875" style="5" bestFit="1" customWidth="1"/>
    <col min="15861" max="15861" width="11.7109375" style="5" bestFit="1" customWidth="1"/>
    <col min="15862" max="16115" width="9.140625" style="5"/>
    <col min="16116" max="16116" width="9.85546875" style="5" bestFit="1" customWidth="1"/>
    <col min="16117" max="16117" width="11.7109375" style="5" bestFit="1" customWidth="1"/>
    <col min="16118" max="16364" width="9.140625" style="5"/>
    <col min="16365" max="16375" width="9.140625" style="5" customWidth="1"/>
    <col min="16376" max="16384" width="9.140625" style="5"/>
  </cols>
  <sheetData>
    <row r="1" spans="1:7" ht="15.75" x14ac:dyDescent="0.2">
      <c r="A1" s="164" t="s">
        <v>207</v>
      </c>
      <c r="B1" s="164"/>
      <c r="C1" s="164"/>
      <c r="D1" s="164"/>
      <c r="E1" s="64"/>
      <c r="F1" s="64"/>
    </row>
    <row r="2" spans="1:7" ht="14.25" x14ac:dyDescent="0.2">
      <c r="A2" s="165" t="s">
        <v>322</v>
      </c>
      <c r="B2" s="165"/>
      <c r="C2" s="165"/>
      <c r="D2" s="165"/>
      <c r="E2" s="64"/>
      <c r="F2" s="64"/>
    </row>
    <row r="3" spans="1:7" x14ac:dyDescent="0.2">
      <c r="A3" s="166" t="s">
        <v>141</v>
      </c>
      <c r="B3" s="166"/>
      <c r="C3" s="166"/>
      <c r="D3" s="166"/>
      <c r="E3" s="166"/>
      <c r="F3" s="166"/>
    </row>
    <row r="4" spans="1:7" x14ac:dyDescent="0.2">
      <c r="A4" s="170" t="s">
        <v>315</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f>+C9+C15</f>
        <v>511683</v>
      </c>
      <c r="D8" s="94">
        <f t="shared" ref="D8:F8" si="0">+D9+D15</f>
        <v>511683</v>
      </c>
      <c r="E8" s="94">
        <f t="shared" si="0"/>
        <v>577841</v>
      </c>
      <c r="F8" s="94">
        <f t="shared" si="0"/>
        <v>577841</v>
      </c>
      <c r="G8" s="16"/>
    </row>
    <row r="9" spans="1:7" x14ac:dyDescent="0.2">
      <c r="A9" s="89" t="s">
        <v>213</v>
      </c>
      <c r="B9" s="88">
        <v>2</v>
      </c>
      <c r="C9" s="95">
        <f>+C10+C11+C12+C13+C14</f>
        <v>356977</v>
      </c>
      <c r="D9" s="95">
        <f t="shared" ref="D9:F9" si="1">+D10+D11+D12+D13+D14</f>
        <v>356977</v>
      </c>
      <c r="E9" s="95">
        <f t="shared" si="1"/>
        <v>425697</v>
      </c>
      <c r="F9" s="95">
        <f t="shared" si="1"/>
        <v>425697</v>
      </c>
      <c r="G9" s="16"/>
    </row>
    <row r="10" spans="1:7" x14ac:dyDescent="0.2">
      <c r="A10" s="84" t="s">
        <v>214</v>
      </c>
      <c r="B10" s="85">
        <v>3</v>
      </c>
      <c r="C10" s="97">
        <v>165981</v>
      </c>
      <c r="D10" s="97">
        <v>165981</v>
      </c>
      <c r="E10" s="97">
        <v>215929</v>
      </c>
      <c r="F10" s="97">
        <v>215929</v>
      </c>
      <c r="G10" s="16"/>
    </row>
    <row r="11" spans="1:7" x14ac:dyDescent="0.2">
      <c r="A11" s="84" t="s">
        <v>215</v>
      </c>
      <c r="B11" s="85">
        <v>4</v>
      </c>
      <c r="C11" s="97">
        <v>165112</v>
      </c>
      <c r="D11" s="97">
        <v>165112</v>
      </c>
      <c r="E11" s="97">
        <v>183908</v>
      </c>
      <c r="F11" s="97">
        <v>183908</v>
      </c>
      <c r="G11" s="16"/>
    </row>
    <row r="12" spans="1:7" x14ac:dyDescent="0.2">
      <c r="A12" s="84" t="s">
        <v>216</v>
      </c>
      <c r="B12" s="85">
        <v>5</v>
      </c>
      <c r="C12" s="97">
        <v>25884</v>
      </c>
      <c r="D12" s="97">
        <v>25884</v>
      </c>
      <c r="E12" s="97">
        <v>25860</v>
      </c>
      <c r="F12" s="97">
        <v>25860</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f>SUM(C16:C18)</f>
        <v>154706</v>
      </c>
      <c r="D15" s="95">
        <f t="shared" ref="D15:F15" si="2">SUM(D16:D18)</f>
        <v>154706</v>
      </c>
      <c r="E15" s="95">
        <f t="shared" si="2"/>
        <v>152144</v>
      </c>
      <c r="F15" s="95">
        <f t="shared" si="2"/>
        <v>152144</v>
      </c>
      <c r="G15" s="16"/>
    </row>
    <row r="16" spans="1:7" x14ac:dyDescent="0.2">
      <c r="A16" s="84" t="s">
        <v>220</v>
      </c>
      <c r="B16" s="85">
        <v>9</v>
      </c>
      <c r="C16" s="97">
        <v>0</v>
      </c>
      <c r="D16" s="97">
        <v>0</v>
      </c>
      <c r="E16" s="97">
        <v>0</v>
      </c>
      <c r="F16" s="97">
        <v>0</v>
      </c>
      <c r="G16" s="16"/>
    </row>
    <row r="17" spans="1:7" x14ac:dyDescent="0.2">
      <c r="A17" s="84" t="s">
        <v>221</v>
      </c>
      <c r="B17" s="85">
        <v>10</v>
      </c>
      <c r="C17" s="97">
        <v>79113</v>
      </c>
      <c r="D17" s="97">
        <v>79113</v>
      </c>
      <c r="E17" s="97">
        <v>74714</v>
      </c>
      <c r="F17" s="97">
        <v>74714</v>
      </c>
      <c r="G17" s="16"/>
    </row>
    <row r="18" spans="1:7" x14ac:dyDescent="0.2">
      <c r="A18" s="84" t="s">
        <v>222</v>
      </c>
      <c r="B18" s="85">
        <v>11</v>
      </c>
      <c r="C18" s="97">
        <v>75593</v>
      </c>
      <c r="D18" s="97">
        <v>75593</v>
      </c>
      <c r="E18" s="97">
        <v>77430</v>
      </c>
      <c r="F18" s="97">
        <v>77430</v>
      </c>
      <c r="G18" s="16"/>
    </row>
    <row r="19" spans="1:7" x14ac:dyDescent="0.2">
      <c r="A19" s="80" t="s">
        <v>223</v>
      </c>
      <c r="B19" s="81">
        <v>12</v>
      </c>
      <c r="C19" s="94">
        <f t="shared" ref="C19:E19" si="3">+C20+C23+C27+C28+C29+C33</f>
        <v>514740</v>
      </c>
      <c r="D19" s="94">
        <f t="shared" si="3"/>
        <v>514740</v>
      </c>
      <c r="E19" s="94">
        <f t="shared" si="3"/>
        <v>536877</v>
      </c>
      <c r="F19" s="94">
        <f>+F20+F23+F27+F28+F29+F33</f>
        <v>536877</v>
      </c>
      <c r="G19" s="16"/>
    </row>
    <row r="20" spans="1:7" x14ac:dyDescent="0.2">
      <c r="A20" s="89" t="s">
        <v>224</v>
      </c>
      <c r="B20" s="88">
        <v>13</v>
      </c>
      <c r="C20" s="95">
        <f>C21+C22</f>
        <v>144403</v>
      </c>
      <c r="D20" s="95">
        <f t="shared" ref="D20:F20" si="4">D21+D22</f>
        <v>144403</v>
      </c>
      <c r="E20" s="95">
        <f t="shared" si="4"/>
        <v>151711</v>
      </c>
      <c r="F20" s="95">
        <f t="shared" si="4"/>
        <v>151711</v>
      </c>
      <c r="G20" s="16"/>
    </row>
    <row r="21" spans="1:7" x14ac:dyDescent="0.2">
      <c r="A21" s="84" t="s">
        <v>225</v>
      </c>
      <c r="B21" s="85">
        <v>14</v>
      </c>
      <c r="C21" s="97">
        <v>17624</v>
      </c>
      <c r="D21" s="97">
        <v>17624</v>
      </c>
      <c r="E21" s="97">
        <v>18381</v>
      </c>
      <c r="F21" s="97">
        <v>18381</v>
      </c>
      <c r="G21" s="16"/>
    </row>
    <row r="22" spans="1:7" x14ac:dyDescent="0.2">
      <c r="A22" s="84" t="s">
        <v>226</v>
      </c>
      <c r="B22" s="85">
        <v>15</v>
      </c>
      <c r="C22" s="97">
        <v>126779</v>
      </c>
      <c r="D22" s="97">
        <v>126779</v>
      </c>
      <c r="E22" s="97">
        <v>133330</v>
      </c>
      <c r="F22" s="97">
        <v>133330</v>
      </c>
      <c r="G22" s="16"/>
    </row>
    <row r="23" spans="1:7" x14ac:dyDescent="0.2">
      <c r="A23" s="89" t="s">
        <v>227</v>
      </c>
      <c r="B23" s="88">
        <v>16</v>
      </c>
      <c r="C23" s="95">
        <f>+C25+C24+C26</f>
        <v>242854</v>
      </c>
      <c r="D23" s="95">
        <f t="shared" ref="D23:F23" si="5">+D25+D24+D26</f>
        <v>242854</v>
      </c>
      <c r="E23" s="95">
        <f t="shared" si="5"/>
        <v>256394</v>
      </c>
      <c r="F23" s="95">
        <f t="shared" si="5"/>
        <v>256394</v>
      </c>
      <c r="G23" s="16"/>
    </row>
    <row r="24" spans="1:7" x14ac:dyDescent="0.2">
      <c r="A24" s="84" t="s">
        <v>228</v>
      </c>
      <c r="B24" s="85">
        <v>17</v>
      </c>
      <c r="C24" s="97">
        <v>142550</v>
      </c>
      <c r="D24" s="97">
        <v>142550</v>
      </c>
      <c r="E24" s="97">
        <v>147205</v>
      </c>
      <c r="F24" s="97">
        <v>147205</v>
      </c>
      <c r="G24" s="16"/>
    </row>
    <row r="25" spans="1:7" x14ac:dyDescent="0.2">
      <c r="A25" s="84" t="s">
        <v>229</v>
      </c>
      <c r="B25" s="85">
        <v>18</v>
      </c>
      <c r="C25" s="97">
        <v>73511</v>
      </c>
      <c r="D25" s="97">
        <v>73511</v>
      </c>
      <c r="E25" s="97">
        <v>73707</v>
      </c>
      <c r="F25" s="97">
        <v>73707</v>
      </c>
      <c r="G25" s="16"/>
    </row>
    <row r="26" spans="1:7" x14ac:dyDescent="0.2">
      <c r="A26" s="84" t="s">
        <v>230</v>
      </c>
      <c r="B26" s="85">
        <v>19</v>
      </c>
      <c r="C26" s="97">
        <v>26793</v>
      </c>
      <c r="D26" s="97">
        <v>26793</v>
      </c>
      <c r="E26" s="97">
        <v>35482</v>
      </c>
      <c r="F26" s="97">
        <v>35482</v>
      </c>
      <c r="G26" s="16"/>
    </row>
    <row r="27" spans="1:7" x14ac:dyDescent="0.2">
      <c r="A27" s="84" t="s">
        <v>231</v>
      </c>
      <c r="B27" s="85">
        <v>20</v>
      </c>
      <c r="C27" s="97">
        <v>54233</v>
      </c>
      <c r="D27" s="97">
        <v>54233</v>
      </c>
      <c r="E27" s="97">
        <v>55767</v>
      </c>
      <c r="F27" s="97">
        <v>55767</v>
      </c>
      <c r="G27" s="16"/>
    </row>
    <row r="28" spans="1:7" x14ac:dyDescent="0.2">
      <c r="A28" s="84" t="s">
        <v>232</v>
      </c>
      <c r="B28" s="85">
        <v>21</v>
      </c>
      <c r="C28" s="97">
        <v>64766</v>
      </c>
      <c r="D28" s="97">
        <v>64766</v>
      </c>
      <c r="E28" s="97">
        <v>66884</v>
      </c>
      <c r="F28" s="97">
        <v>66884</v>
      </c>
      <c r="G28" s="16"/>
    </row>
    <row r="29" spans="1:7" x14ac:dyDescent="0.2">
      <c r="A29" s="89" t="s">
        <v>233</v>
      </c>
      <c r="B29" s="88">
        <v>22</v>
      </c>
      <c r="C29" s="95">
        <f>SUM(C30:C31)</f>
        <v>0</v>
      </c>
      <c r="D29" s="95">
        <f t="shared" ref="D29:F29" si="6">SUM(D30:D31)</f>
        <v>0</v>
      </c>
      <c r="E29" s="95">
        <f t="shared" si="6"/>
        <v>0</v>
      </c>
      <c r="F29" s="95">
        <f t="shared" si="6"/>
        <v>0</v>
      </c>
      <c r="G29" s="16"/>
    </row>
    <row r="30" spans="1:7" x14ac:dyDescent="0.2">
      <c r="A30" s="84" t="s">
        <v>234</v>
      </c>
      <c r="B30" s="85">
        <v>23</v>
      </c>
      <c r="C30" s="97">
        <v>0</v>
      </c>
      <c r="D30" s="97">
        <v>0</v>
      </c>
      <c r="E30" s="97">
        <v>0</v>
      </c>
      <c r="F30" s="97">
        <v>0</v>
      </c>
      <c r="G30" s="16"/>
    </row>
    <row r="31" spans="1:7" x14ac:dyDescent="0.2">
      <c r="A31" s="84" t="s">
        <v>235</v>
      </c>
      <c r="B31" s="85">
        <v>24</v>
      </c>
      <c r="C31" s="97">
        <v>0</v>
      </c>
      <c r="D31" s="97">
        <v>0</v>
      </c>
      <c r="E31" s="97">
        <v>0</v>
      </c>
      <c r="F31" s="97">
        <v>0</v>
      </c>
      <c r="G31" s="16"/>
    </row>
    <row r="32" spans="1:7" x14ac:dyDescent="0.2">
      <c r="A32" s="84" t="s">
        <v>236</v>
      </c>
      <c r="B32" s="85">
        <v>25</v>
      </c>
      <c r="C32" s="97">
        <v>0</v>
      </c>
      <c r="D32" s="97">
        <v>0</v>
      </c>
      <c r="E32" s="97">
        <v>0</v>
      </c>
      <c r="F32" s="97">
        <v>0</v>
      </c>
      <c r="G32" s="16"/>
    </row>
    <row r="33" spans="1:7" x14ac:dyDescent="0.2">
      <c r="A33" s="84" t="s">
        <v>237</v>
      </c>
      <c r="B33" s="85">
        <v>26</v>
      </c>
      <c r="C33" s="97">
        <v>8484</v>
      </c>
      <c r="D33" s="97">
        <v>8484</v>
      </c>
      <c r="E33" s="97">
        <v>6121</v>
      </c>
      <c r="F33" s="97">
        <v>6121</v>
      </c>
      <c r="G33" s="16"/>
    </row>
    <row r="34" spans="1:7" x14ac:dyDescent="0.2">
      <c r="A34" s="80" t="s">
        <v>238</v>
      </c>
      <c r="B34" s="81">
        <v>27</v>
      </c>
      <c r="C34" s="94">
        <f>SUM(C35:C40)</f>
        <v>15364</v>
      </c>
      <c r="D34" s="94">
        <f t="shared" ref="D34:F34" si="7">SUM(D35:D40)</f>
        <v>15364</v>
      </c>
      <c r="E34" s="94">
        <f t="shared" si="7"/>
        <v>10653</v>
      </c>
      <c r="F34" s="94">
        <f t="shared" si="7"/>
        <v>10653</v>
      </c>
      <c r="G34" s="16"/>
    </row>
    <row r="35" spans="1:7" ht="25.5" x14ac:dyDescent="0.2">
      <c r="A35" s="84" t="s">
        <v>239</v>
      </c>
      <c r="B35" s="85">
        <v>28</v>
      </c>
      <c r="C35" s="97">
        <v>0</v>
      </c>
      <c r="D35" s="97">
        <v>0</v>
      </c>
      <c r="E35" s="97">
        <v>0</v>
      </c>
      <c r="F35" s="97">
        <v>0</v>
      </c>
      <c r="G35" s="16"/>
    </row>
    <row r="36" spans="1:7" ht="25.5" x14ac:dyDescent="0.2">
      <c r="A36" s="84" t="s">
        <v>240</v>
      </c>
      <c r="B36" s="85">
        <v>29</v>
      </c>
      <c r="C36" s="97">
        <v>10148</v>
      </c>
      <c r="D36" s="97">
        <v>10148</v>
      </c>
      <c r="E36" s="97">
        <v>5954</v>
      </c>
      <c r="F36" s="97">
        <v>5954</v>
      </c>
      <c r="G36" s="16"/>
    </row>
    <row r="37" spans="1:7" x14ac:dyDescent="0.2">
      <c r="A37" s="84" t="s">
        <v>241</v>
      </c>
      <c r="B37" s="85">
        <v>30</v>
      </c>
      <c r="C37" s="97">
        <v>0</v>
      </c>
      <c r="D37" s="97">
        <v>0</v>
      </c>
      <c r="E37" s="97">
        <v>0</v>
      </c>
      <c r="F37" s="97">
        <v>0</v>
      </c>
      <c r="G37" s="16"/>
    </row>
    <row r="38" spans="1:7" x14ac:dyDescent="0.2">
      <c r="A38" s="84" t="s">
        <v>242</v>
      </c>
      <c r="B38" s="85">
        <v>31</v>
      </c>
      <c r="C38" s="97">
        <v>0</v>
      </c>
      <c r="D38" s="97">
        <v>0</v>
      </c>
      <c r="E38" s="97">
        <v>0</v>
      </c>
      <c r="F38" s="97">
        <v>0</v>
      </c>
      <c r="G38" s="16"/>
    </row>
    <row r="39" spans="1:7" x14ac:dyDescent="0.2">
      <c r="A39" s="84" t="s">
        <v>243</v>
      </c>
      <c r="B39" s="85">
        <v>32</v>
      </c>
      <c r="C39" s="97">
        <v>0</v>
      </c>
      <c r="D39" s="97">
        <v>0</v>
      </c>
      <c r="E39" s="97">
        <v>0</v>
      </c>
      <c r="F39" s="97">
        <v>0</v>
      </c>
      <c r="G39" s="16"/>
    </row>
    <row r="40" spans="1:7" x14ac:dyDescent="0.2">
      <c r="A40" s="84" t="s">
        <v>244</v>
      </c>
      <c r="B40" s="85">
        <v>33</v>
      </c>
      <c r="C40" s="97">
        <v>5216</v>
      </c>
      <c r="D40" s="97">
        <v>5216</v>
      </c>
      <c r="E40" s="97">
        <v>4699</v>
      </c>
      <c r="F40" s="97">
        <v>4699</v>
      </c>
      <c r="G40" s="16"/>
    </row>
    <row r="41" spans="1:7" x14ac:dyDescent="0.2">
      <c r="A41" s="80" t="s">
        <v>245</v>
      </c>
      <c r="B41" s="81">
        <v>34</v>
      </c>
      <c r="C41" s="94">
        <f>SUM(C42:C46)</f>
        <v>2161</v>
      </c>
      <c r="D41" s="94">
        <f t="shared" ref="D41:F41" si="8">SUM(D42:D46)</f>
        <v>2161</v>
      </c>
      <c r="E41" s="94">
        <f t="shared" si="8"/>
        <v>1332</v>
      </c>
      <c r="F41" s="94">
        <f t="shared" si="8"/>
        <v>1332</v>
      </c>
      <c r="G41" s="16"/>
    </row>
    <row r="42" spans="1:7" ht="25.5" x14ac:dyDescent="0.2">
      <c r="A42" s="84" t="s">
        <v>246</v>
      </c>
      <c r="B42" s="85">
        <v>35</v>
      </c>
      <c r="C42" s="97">
        <v>0</v>
      </c>
      <c r="D42" s="97">
        <v>0</v>
      </c>
      <c r="E42" s="97">
        <v>0</v>
      </c>
      <c r="F42" s="97">
        <v>0</v>
      </c>
      <c r="G42" s="16"/>
    </row>
    <row r="43" spans="1:7" ht="25.5" x14ac:dyDescent="0.2">
      <c r="A43" s="84" t="s">
        <v>247</v>
      </c>
      <c r="B43" s="85">
        <v>36</v>
      </c>
      <c r="C43" s="97">
        <v>2161</v>
      </c>
      <c r="D43" s="97">
        <v>2161</v>
      </c>
      <c r="E43" s="97">
        <v>1305</v>
      </c>
      <c r="F43" s="97">
        <v>1305</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27</v>
      </c>
      <c r="F46" s="97">
        <v>27</v>
      </c>
      <c r="G46" s="16"/>
    </row>
    <row r="47" spans="1:7" x14ac:dyDescent="0.2">
      <c r="A47" s="80" t="s">
        <v>251</v>
      </c>
      <c r="B47" s="81">
        <v>40</v>
      </c>
      <c r="C47" s="94">
        <f>+C8+C34+0</f>
        <v>527047</v>
      </c>
      <c r="D47" s="94">
        <f t="shared" ref="D47:F47" si="9">+D8+D34+0</f>
        <v>527047</v>
      </c>
      <c r="E47" s="94">
        <f t="shared" si="9"/>
        <v>588494</v>
      </c>
      <c r="F47" s="94">
        <f t="shared" si="9"/>
        <v>588494</v>
      </c>
      <c r="G47" s="16"/>
    </row>
    <row r="48" spans="1:7" x14ac:dyDescent="0.2">
      <c r="A48" s="80" t="s">
        <v>252</v>
      </c>
      <c r="B48" s="81">
        <v>41</v>
      </c>
      <c r="C48" s="94">
        <f>+C41+C19</f>
        <v>516901</v>
      </c>
      <c r="D48" s="94">
        <f t="shared" ref="D48:F48" si="10">+D41+D19</f>
        <v>516901</v>
      </c>
      <c r="E48" s="94">
        <f t="shared" si="10"/>
        <v>538209</v>
      </c>
      <c r="F48" s="94">
        <f t="shared" si="10"/>
        <v>538209</v>
      </c>
      <c r="G48" s="16"/>
    </row>
    <row r="49" spans="1:7" x14ac:dyDescent="0.2">
      <c r="A49" s="82" t="s">
        <v>253</v>
      </c>
      <c r="B49" s="83">
        <v>42</v>
      </c>
      <c r="C49" s="97">
        <v>0</v>
      </c>
      <c r="D49" s="97">
        <v>0</v>
      </c>
      <c r="E49" s="97">
        <v>0</v>
      </c>
      <c r="F49" s="97">
        <v>0</v>
      </c>
      <c r="G49" s="16"/>
    </row>
    <row r="50" spans="1:7" x14ac:dyDescent="0.2">
      <c r="A50" s="80" t="s">
        <v>254</v>
      </c>
      <c r="B50" s="81">
        <v>43</v>
      </c>
      <c r="C50" s="94">
        <f>+C47+C49-C48</f>
        <v>10146</v>
      </c>
      <c r="D50" s="94">
        <f t="shared" ref="D50:F50" si="11">+D47+D49-D48</f>
        <v>10146</v>
      </c>
      <c r="E50" s="94">
        <f t="shared" si="11"/>
        <v>50285</v>
      </c>
      <c r="F50" s="94">
        <f t="shared" si="11"/>
        <v>50285</v>
      </c>
      <c r="G50" s="16"/>
    </row>
    <row r="51" spans="1:7" x14ac:dyDescent="0.2">
      <c r="A51" s="82" t="s">
        <v>255</v>
      </c>
      <c r="B51" s="83">
        <v>44</v>
      </c>
      <c r="C51" s="97">
        <v>0</v>
      </c>
      <c r="D51" s="97">
        <v>0</v>
      </c>
      <c r="E51" s="97">
        <v>7651</v>
      </c>
      <c r="F51" s="97">
        <v>7651</v>
      </c>
      <c r="G51" s="16"/>
    </row>
    <row r="52" spans="1:7" x14ac:dyDescent="0.2">
      <c r="A52" s="80" t="s">
        <v>256</v>
      </c>
      <c r="B52" s="81">
        <v>45</v>
      </c>
      <c r="C52" s="94">
        <f>+C50-C51</f>
        <v>10146</v>
      </c>
      <c r="D52" s="94">
        <f t="shared" ref="D52:F52" si="12">+D50-D51</f>
        <v>10146</v>
      </c>
      <c r="E52" s="94">
        <f t="shared" si="12"/>
        <v>42634</v>
      </c>
      <c r="F52" s="94">
        <f t="shared" si="12"/>
        <v>42634</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0</v>
      </c>
      <c r="F58" s="97">
        <v>0</v>
      </c>
      <c r="G58" s="16"/>
    </row>
    <row r="59" spans="1:7" x14ac:dyDescent="0.2">
      <c r="A59" s="80" t="s">
        <v>263</v>
      </c>
      <c r="B59" s="81">
        <v>52</v>
      </c>
      <c r="C59" s="94">
        <f>+C53+C54+C55+C56+C57-C58</f>
        <v>0</v>
      </c>
      <c r="D59" s="94">
        <f t="shared" ref="D59:F59" si="13">+D53+D54+D55+D56+D57-D58</f>
        <v>0</v>
      </c>
      <c r="E59" s="94">
        <f t="shared" si="13"/>
        <v>0</v>
      </c>
      <c r="F59" s="94">
        <f t="shared" si="13"/>
        <v>0</v>
      </c>
      <c r="G59" s="16"/>
    </row>
    <row r="60" spans="1:7" x14ac:dyDescent="0.2">
      <c r="A60" s="80" t="s">
        <v>264</v>
      </c>
      <c r="B60" s="81">
        <v>53</v>
      </c>
      <c r="C60" s="94">
        <f>+C59+C52</f>
        <v>10146</v>
      </c>
      <c r="D60" s="94">
        <f t="shared" ref="D60:F60" si="14">+D59+D52</f>
        <v>10146</v>
      </c>
      <c r="E60" s="94">
        <f t="shared" si="14"/>
        <v>42634</v>
      </c>
      <c r="F60" s="94">
        <f t="shared" si="14"/>
        <v>42634</v>
      </c>
      <c r="G60" s="16"/>
    </row>
    <row r="61" spans="1:7" x14ac:dyDescent="0.2">
      <c r="A61" s="82" t="s">
        <v>265</v>
      </c>
      <c r="B61" s="83">
        <v>54</v>
      </c>
      <c r="C61" s="97">
        <v>0</v>
      </c>
      <c r="D61" s="97">
        <v>0</v>
      </c>
      <c r="E61" s="97">
        <v>0</v>
      </c>
      <c r="F61" s="97">
        <v>0</v>
      </c>
      <c r="G61" s="16"/>
    </row>
    <row r="62" spans="1:7" x14ac:dyDescent="0.2">
      <c r="A62" s="163" t="s">
        <v>266</v>
      </c>
      <c r="B62" s="163"/>
      <c r="C62" s="163"/>
      <c r="D62" s="163"/>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J65381:IK65415 SF65381:SG65415 ACB65381:ACC65415 ALX65381:ALY65415 AVT65381:AVU65415 BFP65381:BFQ65415 BPL65381:BPM65415 BZH65381:BZI65415 CJD65381:CJE65415 CSZ65381:CTA65415 DCV65381:DCW65415 DMR65381:DMS65415 DWN65381:DWO65415 EGJ65381:EGK65415 EQF65381:EQG65415 FAB65381:FAC65415 FJX65381:FJY65415 FTT65381:FTU65415 GDP65381:GDQ65415 GNL65381:GNM65415 GXH65381:GXI65415 HHD65381:HHE65415 HQZ65381:HRA65415 IAV65381:IAW65415 IKR65381:IKS65415 IUN65381:IUO65415 JEJ65381:JEK65415 JOF65381:JOG65415 JYB65381:JYC65415 KHX65381:KHY65415 KRT65381:KRU65415 LBP65381:LBQ65415 LLL65381:LLM65415 LVH65381:LVI65415 MFD65381:MFE65415 MOZ65381:MPA65415 MYV65381:MYW65415 NIR65381:NIS65415 NSN65381:NSO65415 OCJ65381:OCK65415 OMF65381:OMG65415 OWB65381:OWC65415 PFX65381:PFY65415 PPT65381:PPU65415 PZP65381:PZQ65415 QJL65381:QJM65415 QTH65381:QTI65415 RDD65381:RDE65415 RMZ65381:RNA65415 RWV65381:RWW65415 SGR65381:SGS65415 SQN65381:SQO65415 TAJ65381:TAK65415 TKF65381:TKG65415 TUB65381:TUC65415 UDX65381:UDY65415 UNT65381:UNU65415 UXP65381:UXQ65415 VHL65381:VHM65415 VRH65381:VRI65415 WBD65381:WBE65415 WKZ65381:WLA65415 WUV65381:WUW65415 IJ130917:IK130951 SF130917:SG130951 ACB130917:ACC130951 ALX130917:ALY130951 AVT130917:AVU130951 BFP130917:BFQ130951 BPL130917:BPM130951 BZH130917:BZI130951 CJD130917:CJE130951 CSZ130917:CTA130951 DCV130917:DCW130951 DMR130917:DMS130951 DWN130917:DWO130951 EGJ130917:EGK130951 EQF130917:EQG130951 FAB130917:FAC130951 FJX130917:FJY130951 FTT130917:FTU130951 GDP130917:GDQ130951 GNL130917:GNM130951 GXH130917:GXI130951 HHD130917:HHE130951 HQZ130917:HRA130951 IAV130917:IAW130951 IKR130917:IKS130951 IUN130917:IUO130951 JEJ130917:JEK130951 JOF130917:JOG130951 JYB130917:JYC130951 KHX130917:KHY130951 KRT130917:KRU130951 LBP130917:LBQ130951 LLL130917:LLM130951 LVH130917:LVI130951 MFD130917:MFE130951 MOZ130917:MPA130951 MYV130917:MYW130951 NIR130917:NIS130951 NSN130917:NSO130951 OCJ130917:OCK130951 OMF130917:OMG130951 OWB130917:OWC130951 PFX130917:PFY130951 PPT130917:PPU130951 PZP130917:PZQ130951 QJL130917:QJM130951 QTH130917:QTI130951 RDD130917:RDE130951 RMZ130917:RNA130951 RWV130917:RWW130951 SGR130917:SGS130951 SQN130917:SQO130951 TAJ130917:TAK130951 TKF130917:TKG130951 TUB130917:TUC130951 UDX130917:UDY130951 UNT130917:UNU130951 UXP130917:UXQ130951 VHL130917:VHM130951 VRH130917:VRI130951 WBD130917:WBE130951 WKZ130917:WLA130951 WUV130917:WUW130951 IJ196453:IK196487 SF196453:SG196487 ACB196453:ACC196487 ALX196453:ALY196487 AVT196453:AVU196487 BFP196453:BFQ196487 BPL196453:BPM196487 BZH196453:BZI196487 CJD196453:CJE196487 CSZ196453:CTA196487 DCV196453:DCW196487 DMR196453:DMS196487 DWN196453:DWO196487 EGJ196453:EGK196487 EQF196453:EQG196487 FAB196453:FAC196487 FJX196453:FJY196487 FTT196453:FTU196487 GDP196453:GDQ196487 GNL196453:GNM196487 GXH196453:GXI196487 HHD196453:HHE196487 HQZ196453:HRA196487 IAV196453:IAW196487 IKR196453:IKS196487 IUN196453:IUO196487 JEJ196453:JEK196487 JOF196453:JOG196487 JYB196453:JYC196487 KHX196453:KHY196487 KRT196453:KRU196487 LBP196453:LBQ196487 LLL196453:LLM196487 LVH196453:LVI196487 MFD196453:MFE196487 MOZ196453:MPA196487 MYV196453:MYW196487 NIR196453:NIS196487 NSN196453:NSO196487 OCJ196453:OCK196487 OMF196453:OMG196487 OWB196453:OWC196487 PFX196453:PFY196487 PPT196453:PPU196487 PZP196453:PZQ196487 QJL196453:QJM196487 QTH196453:QTI196487 RDD196453:RDE196487 RMZ196453:RNA196487 RWV196453:RWW196487 SGR196453:SGS196487 SQN196453:SQO196487 TAJ196453:TAK196487 TKF196453:TKG196487 TUB196453:TUC196487 UDX196453:UDY196487 UNT196453:UNU196487 UXP196453:UXQ196487 VHL196453:VHM196487 VRH196453:VRI196487 WBD196453:WBE196487 WKZ196453:WLA196487 WUV196453:WUW196487 IJ261989:IK262023 SF261989:SG262023 ACB261989:ACC262023 ALX261989:ALY262023 AVT261989:AVU262023 BFP261989:BFQ262023 BPL261989:BPM262023 BZH261989:BZI262023 CJD261989:CJE262023 CSZ261989:CTA262023 DCV261989:DCW262023 DMR261989:DMS262023 DWN261989:DWO262023 EGJ261989:EGK262023 EQF261989:EQG262023 FAB261989:FAC262023 FJX261989:FJY262023 FTT261989:FTU262023 GDP261989:GDQ262023 GNL261989:GNM262023 GXH261989:GXI262023 HHD261989:HHE262023 HQZ261989:HRA262023 IAV261989:IAW262023 IKR261989:IKS262023 IUN261989:IUO262023 JEJ261989:JEK262023 JOF261989:JOG262023 JYB261989:JYC262023 KHX261989:KHY262023 KRT261989:KRU262023 LBP261989:LBQ262023 LLL261989:LLM262023 LVH261989:LVI262023 MFD261989:MFE262023 MOZ261989:MPA262023 MYV261989:MYW262023 NIR261989:NIS262023 NSN261989:NSO262023 OCJ261989:OCK262023 OMF261989:OMG262023 OWB261989:OWC262023 PFX261989:PFY262023 PPT261989:PPU262023 PZP261989:PZQ262023 QJL261989:QJM262023 QTH261989:QTI262023 RDD261989:RDE262023 RMZ261989:RNA262023 RWV261989:RWW262023 SGR261989:SGS262023 SQN261989:SQO262023 TAJ261989:TAK262023 TKF261989:TKG262023 TUB261989:TUC262023 UDX261989:UDY262023 UNT261989:UNU262023 UXP261989:UXQ262023 VHL261989:VHM262023 VRH261989:VRI262023 WBD261989:WBE262023 WKZ261989:WLA262023 WUV261989:WUW262023 IJ327525:IK327559 SF327525:SG327559 ACB327525:ACC327559 ALX327525:ALY327559 AVT327525:AVU327559 BFP327525:BFQ327559 BPL327525:BPM327559 BZH327525:BZI327559 CJD327525:CJE327559 CSZ327525:CTA327559 DCV327525:DCW327559 DMR327525:DMS327559 DWN327525:DWO327559 EGJ327525:EGK327559 EQF327525:EQG327559 FAB327525:FAC327559 FJX327525:FJY327559 FTT327525:FTU327559 GDP327525:GDQ327559 GNL327525:GNM327559 GXH327525:GXI327559 HHD327525:HHE327559 HQZ327525:HRA327559 IAV327525:IAW327559 IKR327525:IKS327559 IUN327525:IUO327559 JEJ327525:JEK327559 JOF327525:JOG327559 JYB327525:JYC327559 KHX327525:KHY327559 KRT327525:KRU327559 LBP327525:LBQ327559 LLL327525:LLM327559 LVH327525:LVI327559 MFD327525:MFE327559 MOZ327525:MPA327559 MYV327525:MYW327559 NIR327525:NIS327559 NSN327525:NSO327559 OCJ327525:OCK327559 OMF327525:OMG327559 OWB327525:OWC327559 PFX327525:PFY327559 PPT327525:PPU327559 PZP327525:PZQ327559 QJL327525:QJM327559 QTH327525:QTI327559 RDD327525:RDE327559 RMZ327525:RNA327559 RWV327525:RWW327559 SGR327525:SGS327559 SQN327525:SQO327559 TAJ327525:TAK327559 TKF327525:TKG327559 TUB327525:TUC327559 UDX327525:UDY327559 UNT327525:UNU327559 UXP327525:UXQ327559 VHL327525:VHM327559 VRH327525:VRI327559 WBD327525:WBE327559 WKZ327525:WLA327559 WUV327525:WUW327559 IJ393061:IK393095 SF393061:SG393095 ACB393061:ACC393095 ALX393061:ALY393095 AVT393061:AVU393095 BFP393061:BFQ393095 BPL393061:BPM393095 BZH393061:BZI393095 CJD393061:CJE393095 CSZ393061:CTA393095 DCV393061:DCW393095 DMR393061:DMS393095 DWN393061:DWO393095 EGJ393061:EGK393095 EQF393061:EQG393095 FAB393061:FAC393095 FJX393061:FJY393095 FTT393061:FTU393095 GDP393061:GDQ393095 GNL393061:GNM393095 GXH393061:GXI393095 HHD393061:HHE393095 HQZ393061:HRA393095 IAV393061:IAW393095 IKR393061:IKS393095 IUN393061:IUO393095 JEJ393061:JEK393095 JOF393061:JOG393095 JYB393061:JYC393095 KHX393061:KHY393095 KRT393061:KRU393095 LBP393061:LBQ393095 LLL393061:LLM393095 LVH393061:LVI393095 MFD393061:MFE393095 MOZ393061:MPA393095 MYV393061:MYW393095 NIR393061:NIS393095 NSN393061:NSO393095 OCJ393061:OCK393095 OMF393061:OMG393095 OWB393061:OWC393095 PFX393061:PFY393095 PPT393061:PPU393095 PZP393061:PZQ393095 QJL393061:QJM393095 QTH393061:QTI393095 RDD393061:RDE393095 RMZ393061:RNA393095 RWV393061:RWW393095 SGR393061:SGS393095 SQN393061:SQO393095 TAJ393061:TAK393095 TKF393061:TKG393095 TUB393061:TUC393095 UDX393061:UDY393095 UNT393061:UNU393095 UXP393061:UXQ393095 VHL393061:VHM393095 VRH393061:VRI393095 WBD393061:WBE393095 WKZ393061:WLA393095 WUV393061:WUW393095 IJ458597:IK458631 SF458597:SG458631 ACB458597:ACC458631 ALX458597:ALY458631 AVT458597:AVU458631 BFP458597:BFQ458631 BPL458597:BPM458631 BZH458597:BZI458631 CJD458597:CJE458631 CSZ458597:CTA458631 DCV458597:DCW458631 DMR458597:DMS458631 DWN458597:DWO458631 EGJ458597:EGK458631 EQF458597:EQG458631 FAB458597:FAC458631 FJX458597:FJY458631 FTT458597:FTU458631 GDP458597:GDQ458631 GNL458597:GNM458631 GXH458597:GXI458631 HHD458597:HHE458631 HQZ458597:HRA458631 IAV458597:IAW458631 IKR458597:IKS458631 IUN458597:IUO458631 JEJ458597:JEK458631 JOF458597:JOG458631 JYB458597:JYC458631 KHX458597:KHY458631 KRT458597:KRU458631 LBP458597:LBQ458631 LLL458597:LLM458631 LVH458597:LVI458631 MFD458597:MFE458631 MOZ458597:MPA458631 MYV458597:MYW458631 NIR458597:NIS458631 NSN458597:NSO458631 OCJ458597:OCK458631 OMF458597:OMG458631 OWB458597:OWC458631 PFX458597:PFY458631 PPT458597:PPU458631 PZP458597:PZQ458631 QJL458597:QJM458631 QTH458597:QTI458631 RDD458597:RDE458631 RMZ458597:RNA458631 RWV458597:RWW458631 SGR458597:SGS458631 SQN458597:SQO458631 TAJ458597:TAK458631 TKF458597:TKG458631 TUB458597:TUC458631 UDX458597:UDY458631 UNT458597:UNU458631 UXP458597:UXQ458631 VHL458597:VHM458631 VRH458597:VRI458631 WBD458597:WBE458631 WKZ458597:WLA458631 WUV458597:WUW458631 IJ524133:IK524167 SF524133:SG524167 ACB524133:ACC524167 ALX524133:ALY524167 AVT524133:AVU524167 BFP524133:BFQ524167 BPL524133:BPM524167 BZH524133:BZI524167 CJD524133:CJE524167 CSZ524133:CTA524167 DCV524133:DCW524167 DMR524133:DMS524167 DWN524133:DWO524167 EGJ524133:EGK524167 EQF524133:EQG524167 FAB524133:FAC524167 FJX524133:FJY524167 FTT524133:FTU524167 GDP524133:GDQ524167 GNL524133:GNM524167 GXH524133:GXI524167 HHD524133:HHE524167 HQZ524133:HRA524167 IAV524133:IAW524167 IKR524133:IKS524167 IUN524133:IUO524167 JEJ524133:JEK524167 JOF524133:JOG524167 JYB524133:JYC524167 KHX524133:KHY524167 KRT524133:KRU524167 LBP524133:LBQ524167 LLL524133:LLM524167 LVH524133:LVI524167 MFD524133:MFE524167 MOZ524133:MPA524167 MYV524133:MYW524167 NIR524133:NIS524167 NSN524133:NSO524167 OCJ524133:OCK524167 OMF524133:OMG524167 OWB524133:OWC524167 PFX524133:PFY524167 PPT524133:PPU524167 PZP524133:PZQ524167 QJL524133:QJM524167 QTH524133:QTI524167 RDD524133:RDE524167 RMZ524133:RNA524167 RWV524133:RWW524167 SGR524133:SGS524167 SQN524133:SQO524167 TAJ524133:TAK524167 TKF524133:TKG524167 TUB524133:TUC524167 UDX524133:UDY524167 UNT524133:UNU524167 UXP524133:UXQ524167 VHL524133:VHM524167 VRH524133:VRI524167 WBD524133:WBE524167 WKZ524133:WLA524167 WUV524133:WUW524167 IJ589669:IK589703 SF589669:SG589703 ACB589669:ACC589703 ALX589669:ALY589703 AVT589669:AVU589703 BFP589669:BFQ589703 BPL589669:BPM589703 BZH589669:BZI589703 CJD589669:CJE589703 CSZ589669:CTA589703 DCV589669:DCW589703 DMR589669:DMS589703 DWN589669:DWO589703 EGJ589669:EGK589703 EQF589669:EQG589703 FAB589669:FAC589703 FJX589669:FJY589703 FTT589669:FTU589703 GDP589669:GDQ589703 GNL589669:GNM589703 GXH589669:GXI589703 HHD589669:HHE589703 HQZ589669:HRA589703 IAV589669:IAW589703 IKR589669:IKS589703 IUN589669:IUO589703 JEJ589669:JEK589703 JOF589669:JOG589703 JYB589669:JYC589703 KHX589669:KHY589703 KRT589669:KRU589703 LBP589669:LBQ589703 LLL589669:LLM589703 LVH589669:LVI589703 MFD589669:MFE589703 MOZ589669:MPA589703 MYV589669:MYW589703 NIR589669:NIS589703 NSN589669:NSO589703 OCJ589669:OCK589703 OMF589669:OMG589703 OWB589669:OWC589703 PFX589669:PFY589703 PPT589669:PPU589703 PZP589669:PZQ589703 QJL589669:QJM589703 QTH589669:QTI589703 RDD589669:RDE589703 RMZ589669:RNA589703 RWV589669:RWW589703 SGR589669:SGS589703 SQN589669:SQO589703 TAJ589669:TAK589703 TKF589669:TKG589703 TUB589669:TUC589703 UDX589669:UDY589703 UNT589669:UNU589703 UXP589669:UXQ589703 VHL589669:VHM589703 VRH589669:VRI589703 WBD589669:WBE589703 WKZ589669:WLA589703 WUV589669:WUW589703 IJ655205:IK655239 SF655205:SG655239 ACB655205:ACC655239 ALX655205:ALY655239 AVT655205:AVU655239 BFP655205:BFQ655239 BPL655205:BPM655239 BZH655205:BZI655239 CJD655205:CJE655239 CSZ655205:CTA655239 DCV655205:DCW655239 DMR655205:DMS655239 DWN655205:DWO655239 EGJ655205:EGK655239 EQF655205:EQG655239 FAB655205:FAC655239 FJX655205:FJY655239 FTT655205:FTU655239 GDP655205:GDQ655239 GNL655205:GNM655239 GXH655205:GXI655239 HHD655205:HHE655239 HQZ655205:HRA655239 IAV655205:IAW655239 IKR655205:IKS655239 IUN655205:IUO655239 JEJ655205:JEK655239 JOF655205:JOG655239 JYB655205:JYC655239 KHX655205:KHY655239 KRT655205:KRU655239 LBP655205:LBQ655239 LLL655205:LLM655239 LVH655205:LVI655239 MFD655205:MFE655239 MOZ655205:MPA655239 MYV655205:MYW655239 NIR655205:NIS655239 NSN655205:NSO655239 OCJ655205:OCK655239 OMF655205:OMG655239 OWB655205:OWC655239 PFX655205:PFY655239 PPT655205:PPU655239 PZP655205:PZQ655239 QJL655205:QJM655239 QTH655205:QTI655239 RDD655205:RDE655239 RMZ655205:RNA655239 RWV655205:RWW655239 SGR655205:SGS655239 SQN655205:SQO655239 TAJ655205:TAK655239 TKF655205:TKG655239 TUB655205:TUC655239 UDX655205:UDY655239 UNT655205:UNU655239 UXP655205:UXQ655239 VHL655205:VHM655239 VRH655205:VRI655239 WBD655205:WBE655239 WKZ655205:WLA655239 WUV655205:WUW655239 IJ720741:IK720775 SF720741:SG720775 ACB720741:ACC720775 ALX720741:ALY720775 AVT720741:AVU720775 BFP720741:BFQ720775 BPL720741:BPM720775 BZH720741:BZI720775 CJD720741:CJE720775 CSZ720741:CTA720775 DCV720741:DCW720775 DMR720741:DMS720775 DWN720741:DWO720775 EGJ720741:EGK720775 EQF720741:EQG720775 FAB720741:FAC720775 FJX720741:FJY720775 FTT720741:FTU720775 GDP720741:GDQ720775 GNL720741:GNM720775 GXH720741:GXI720775 HHD720741:HHE720775 HQZ720741:HRA720775 IAV720741:IAW720775 IKR720741:IKS720775 IUN720741:IUO720775 JEJ720741:JEK720775 JOF720741:JOG720775 JYB720741:JYC720775 KHX720741:KHY720775 KRT720741:KRU720775 LBP720741:LBQ720775 LLL720741:LLM720775 LVH720741:LVI720775 MFD720741:MFE720775 MOZ720741:MPA720775 MYV720741:MYW720775 NIR720741:NIS720775 NSN720741:NSO720775 OCJ720741:OCK720775 OMF720741:OMG720775 OWB720741:OWC720775 PFX720741:PFY720775 PPT720741:PPU720775 PZP720741:PZQ720775 QJL720741:QJM720775 QTH720741:QTI720775 RDD720741:RDE720775 RMZ720741:RNA720775 RWV720741:RWW720775 SGR720741:SGS720775 SQN720741:SQO720775 TAJ720741:TAK720775 TKF720741:TKG720775 TUB720741:TUC720775 UDX720741:UDY720775 UNT720741:UNU720775 UXP720741:UXQ720775 VHL720741:VHM720775 VRH720741:VRI720775 WBD720741:WBE720775 WKZ720741:WLA720775 WUV720741:WUW720775 IJ786277:IK786311 SF786277:SG786311 ACB786277:ACC786311 ALX786277:ALY786311 AVT786277:AVU786311 BFP786277:BFQ786311 BPL786277:BPM786311 BZH786277:BZI786311 CJD786277:CJE786311 CSZ786277:CTA786311 DCV786277:DCW786311 DMR786277:DMS786311 DWN786277:DWO786311 EGJ786277:EGK786311 EQF786277:EQG786311 FAB786277:FAC786311 FJX786277:FJY786311 FTT786277:FTU786311 GDP786277:GDQ786311 GNL786277:GNM786311 GXH786277:GXI786311 HHD786277:HHE786311 HQZ786277:HRA786311 IAV786277:IAW786311 IKR786277:IKS786311 IUN786277:IUO786311 JEJ786277:JEK786311 JOF786277:JOG786311 JYB786277:JYC786311 KHX786277:KHY786311 KRT786277:KRU786311 LBP786277:LBQ786311 LLL786277:LLM786311 LVH786277:LVI786311 MFD786277:MFE786311 MOZ786277:MPA786311 MYV786277:MYW786311 NIR786277:NIS786311 NSN786277:NSO786311 OCJ786277:OCK786311 OMF786277:OMG786311 OWB786277:OWC786311 PFX786277:PFY786311 PPT786277:PPU786311 PZP786277:PZQ786311 QJL786277:QJM786311 QTH786277:QTI786311 RDD786277:RDE786311 RMZ786277:RNA786311 RWV786277:RWW786311 SGR786277:SGS786311 SQN786277:SQO786311 TAJ786277:TAK786311 TKF786277:TKG786311 TUB786277:TUC786311 UDX786277:UDY786311 UNT786277:UNU786311 UXP786277:UXQ786311 VHL786277:VHM786311 VRH786277:VRI786311 WBD786277:WBE786311 WKZ786277:WLA786311 WUV786277:WUW786311 IJ851813:IK851847 SF851813:SG851847 ACB851813:ACC851847 ALX851813:ALY851847 AVT851813:AVU851847 BFP851813:BFQ851847 BPL851813:BPM851847 BZH851813:BZI851847 CJD851813:CJE851847 CSZ851813:CTA851847 DCV851813:DCW851847 DMR851813:DMS851847 DWN851813:DWO851847 EGJ851813:EGK851847 EQF851813:EQG851847 FAB851813:FAC851847 FJX851813:FJY851847 FTT851813:FTU851847 GDP851813:GDQ851847 GNL851813:GNM851847 GXH851813:GXI851847 HHD851813:HHE851847 HQZ851813:HRA851847 IAV851813:IAW851847 IKR851813:IKS851847 IUN851813:IUO851847 JEJ851813:JEK851847 JOF851813:JOG851847 JYB851813:JYC851847 KHX851813:KHY851847 KRT851813:KRU851847 LBP851813:LBQ851847 LLL851813:LLM851847 LVH851813:LVI851847 MFD851813:MFE851847 MOZ851813:MPA851847 MYV851813:MYW851847 NIR851813:NIS851847 NSN851813:NSO851847 OCJ851813:OCK851847 OMF851813:OMG851847 OWB851813:OWC851847 PFX851813:PFY851847 PPT851813:PPU851847 PZP851813:PZQ851847 QJL851813:QJM851847 QTH851813:QTI851847 RDD851813:RDE851847 RMZ851813:RNA851847 RWV851813:RWW851847 SGR851813:SGS851847 SQN851813:SQO851847 TAJ851813:TAK851847 TKF851813:TKG851847 TUB851813:TUC851847 UDX851813:UDY851847 UNT851813:UNU851847 UXP851813:UXQ851847 VHL851813:VHM851847 VRH851813:VRI851847 WBD851813:WBE851847 WKZ851813:WLA851847 WUV851813:WUW851847 IJ917349:IK917383 SF917349:SG917383 ACB917349:ACC917383 ALX917349:ALY917383 AVT917349:AVU917383 BFP917349:BFQ917383 BPL917349:BPM917383 BZH917349:BZI917383 CJD917349:CJE917383 CSZ917349:CTA917383 DCV917349:DCW917383 DMR917349:DMS917383 DWN917349:DWO917383 EGJ917349:EGK917383 EQF917349:EQG917383 FAB917349:FAC917383 FJX917349:FJY917383 FTT917349:FTU917383 GDP917349:GDQ917383 GNL917349:GNM917383 GXH917349:GXI917383 HHD917349:HHE917383 HQZ917349:HRA917383 IAV917349:IAW917383 IKR917349:IKS917383 IUN917349:IUO917383 JEJ917349:JEK917383 JOF917349:JOG917383 JYB917349:JYC917383 KHX917349:KHY917383 KRT917349:KRU917383 LBP917349:LBQ917383 LLL917349:LLM917383 LVH917349:LVI917383 MFD917349:MFE917383 MOZ917349:MPA917383 MYV917349:MYW917383 NIR917349:NIS917383 NSN917349:NSO917383 OCJ917349:OCK917383 OMF917349:OMG917383 OWB917349:OWC917383 PFX917349:PFY917383 PPT917349:PPU917383 PZP917349:PZQ917383 QJL917349:QJM917383 QTH917349:QTI917383 RDD917349:RDE917383 RMZ917349:RNA917383 RWV917349:RWW917383 SGR917349:SGS917383 SQN917349:SQO917383 TAJ917349:TAK917383 TKF917349:TKG917383 TUB917349:TUC917383 UDX917349:UDY917383 UNT917349:UNU917383 UXP917349:UXQ917383 VHL917349:VHM917383 VRH917349:VRI917383 WBD917349:WBE917383 WKZ917349:WLA917383 WUV917349:WUW917383 IJ982885:IK982919 SF982885:SG982919 ACB982885:ACC982919 ALX982885:ALY982919 AVT982885:AVU982919 BFP982885:BFQ982919 BPL982885:BPM982919 BZH982885:BZI982919 CJD982885:CJE982919 CSZ982885:CTA982919 DCV982885:DCW982919 DMR982885:DMS982919 DWN982885:DWO982919 EGJ982885:EGK982919 EQF982885:EQG982919 FAB982885:FAC982919 FJX982885:FJY982919 FTT982885:FTU982919 GDP982885:GDQ982919 GNL982885:GNM982919 GXH982885:GXI982919 HHD982885:HHE982919 HQZ982885:HRA982919 IAV982885:IAW982919 IKR982885:IKS982919 IUN982885:IUO982919 JEJ982885:JEK982919 JOF982885:JOG982919 JYB982885:JYC982919 KHX982885:KHY982919 KRT982885:KRU982919 LBP982885:LBQ982919 LLL982885:LLM982919 LVH982885:LVI982919 MFD982885:MFE982919 MOZ982885:MPA982919 MYV982885:MYW982919 NIR982885:NIS982919 NSN982885:NSO982919 OCJ982885:OCK982919 OMF982885:OMG982919 OWB982885:OWC982919 PFX982885:PFY982919 PPT982885:PPU982919 PZP982885:PZQ982919 QJL982885:QJM982919 QTH982885:QTI982919 RDD982885:RDE982919 RMZ982885:RNA982919 RWV982885:RWW982919 SGR982885:SGS982919 SQN982885:SQO982919 TAJ982885:TAK982919 TKF982885:TKG982919 TUB982885:TUC982919 UDX982885:UDY982919 UNT982885:UNU982919 UXP982885:UXQ982919 VHL982885:VHM982919 VRH982885:VRI982919 WBD982885:WBE982919 WKZ982885:WLA982919 WUV982885:WUW982919 IJ65417:IK65419 SF65417:SG65419 ACB65417:ACC65419 ALX65417:ALY65419 AVT65417:AVU65419 BFP65417:BFQ65419 BPL65417:BPM65419 BZH65417:BZI65419 CJD65417:CJE65419 CSZ65417:CTA65419 DCV65417:DCW65419 DMR65417:DMS65419 DWN65417:DWO65419 EGJ65417:EGK65419 EQF65417:EQG65419 FAB65417:FAC65419 FJX65417:FJY65419 FTT65417:FTU65419 GDP65417:GDQ65419 GNL65417:GNM65419 GXH65417:GXI65419 HHD65417:HHE65419 HQZ65417:HRA65419 IAV65417:IAW65419 IKR65417:IKS65419 IUN65417:IUO65419 JEJ65417:JEK65419 JOF65417:JOG65419 JYB65417:JYC65419 KHX65417:KHY65419 KRT65417:KRU65419 LBP65417:LBQ65419 LLL65417:LLM65419 LVH65417:LVI65419 MFD65417:MFE65419 MOZ65417:MPA65419 MYV65417:MYW65419 NIR65417:NIS65419 NSN65417:NSO65419 OCJ65417:OCK65419 OMF65417:OMG65419 OWB65417:OWC65419 PFX65417:PFY65419 PPT65417:PPU65419 PZP65417:PZQ65419 QJL65417:QJM65419 QTH65417:QTI65419 RDD65417:RDE65419 RMZ65417:RNA65419 RWV65417:RWW65419 SGR65417:SGS65419 SQN65417:SQO65419 TAJ65417:TAK65419 TKF65417:TKG65419 TUB65417:TUC65419 UDX65417:UDY65419 UNT65417:UNU65419 UXP65417:UXQ65419 VHL65417:VHM65419 VRH65417:VRI65419 WBD65417:WBE65419 WKZ65417:WLA65419 WUV65417:WUW65419 IJ130953:IK130955 SF130953:SG130955 ACB130953:ACC130955 ALX130953:ALY130955 AVT130953:AVU130955 BFP130953:BFQ130955 BPL130953:BPM130955 BZH130953:BZI130955 CJD130953:CJE130955 CSZ130953:CTA130955 DCV130953:DCW130955 DMR130953:DMS130955 DWN130953:DWO130955 EGJ130953:EGK130955 EQF130953:EQG130955 FAB130953:FAC130955 FJX130953:FJY130955 FTT130953:FTU130955 GDP130953:GDQ130955 GNL130953:GNM130955 GXH130953:GXI130955 HHD130953:HHE130955 HQZ130953:HRA130955 IAV130953:IAW130955 IKR130953:IKS130955 IUN130953:IUO130955 JEJ130953:JEK130955 JOF130953:JOG130955 JYB130953:JYC130955 KHX130953:KHY130955 KRT130953:KRU130955 LBP130953:LBQ130955 LLL130953:LLM130955 LVH130953:LVI130955 MFD130953:MFE130955 MOZ130953:MPA130955 MYV130953:MYW130955 NIR130953:NIS130955 NSN130953:NSO130955 OCJ130953:OCK130955 OMF130953:OMG130955 OWB130953:OWC130955 PFX130953:PFY130955 PPT130953:PPU130955 PZP130953:PZQ130955 QJL130953:QJM130955 QTH130953:QTI130955 RDD130953:RDE130955 RMZ130953:RNA130955 RWV130953:RWW130955 SGR130953:SGS130955 SQN130953:SQO130955 TAJ130953:TAK130955 TKF130953:TKG130955 TUB130953:TUC130955 UDX130953:UDY130955 UNT130953:UNU130955 UXP130953:UXQ130955 VHL130953:VHM130955 VRH130953:VRI130955 WBD130953:WBE130955 WKZ130953:WLA130955 WUV130953:WUW130955 IJ196489:IK196491 SF196489:SG196491 ACB196489:ACC196491 ALX196489:ALY196491 AVT196489:AVU196491 BFP196489:BFQ196491 BPL196489:BPM196491 BZH196489:BZI196491 CJD196489:CJE196491 CSZ196489:CTA196491 DCV196489:DCW196491 DMR196489:DMS196491 DWN196489:DWO196491 EGJ196489:EGK196491 EQF196489:EQG196491 FAB196489:FAC196491 FJX196489:FJY196491 FTT196489:FTU196491 GDP196489:GDQ196491 GNL196489:GNM196491 GXH196489:GXI196491 HHD196489:HHE196491 HQZ196489:HRA196491 IAV196489:IAW196491 IKR196489:IKS196491 IUN196489:IUO196491 JEJ196489:JEK196491 JOF196489:JOG196491 JYB196489:JYC196491 KHX196489:KHY196491 KRT196489:KRU196491 LBP196489:LBQ196491 LLL196489:LLM196491 LVH196489:LVI196491 MFD196489:MFE196491 MOZ196489:MPA196491 MYV196489:MYW196491 NIR196489:NIS196491 NSN196489:NSO196491 OCJ196489:OCK196491 OMF196489:OMG196491 OWB196489:OWC196491 PFX196489:PFY196491 PPT196489:PPU196491 PZP196489:PZQ196491 QJL196489:QJM196491 QTH196489:QTI196491 RDD196489:RDE196491 RMZ196489:RNA196491 RWV196489:RWW196491 SGR196489:SGS196491 SQN196489:SQO196491 TAJ196489:TAK196491 TKF196489:TKG196491 TUB196489:TUC196491 UDX196489:UDY196491 UNT196489:UNU196491 UXP196489:UXQ196491 VHL196489:VHM196491 VRH196489:VRI196491 WBD196489:WBE196491 WKZ196489:WLA196491 WUV196489:WUW196491 IJ262025:IK262027 SF262025:SG262027 ACB262025:ACC262027 ALX262025:ALY262027 AVT262025:AVU262027 BFP262025:BFQ262027 BPL262025:BPM262027 BZH262025:BZI262027 CJD262025:CJE262027 CSZ262025:CTA262027 DCV262025:DCW262027 DMR262025:DMS262027 DWN262025:DWO262027 EGJ262025:EGK262027 EQF262025:EQG262027 FAB262025:FAC262027 FJX262025:FJY262027 FTT262025:FTU262027 GDP262025:GDQ262027 GNL262025:GNM262027 GXH262025:GXI262027 HHD262025:HHE262027 HQZ262025:HRA262027 IAV262025:IAW262027 IKR262025:IKS262027 IUN262025:IUO262027 JEJ262025:JEK262027 JOF262025:JOG262027 JYB262025:JYC262027 KHX262025:KHY262027 KRT262025:KRU262027 LBP262025:LBQ262027 LLL262025:LLM262027 LVH262025:LVI262027 MFD262025:MFE262027 MOZ262025:MPA262027 MYV262025:MYW262027 NIR262025:NIS262027 NSN262025:NSO262027 OCJ262025:OCK262027 OMF262025:OMG262027 OWB262025:OWC262027 PFX262025:PFY262027 PPT262025:PPU262027 PZP262025:PZQ262027 QJL262025:QJM262027 QTH262025:QTI262027 RDD262025:RDE262027 RMZ262025:RNA262027 RWV262025:RWW262027 SGR262025:SGS262027 SQN262025:SQO262027 TAJ262025:TAK262027 TKF262025:TKG262027 TUB262025:TUC262027 UDX262025:UDY262027 UNT262025:UNU262027 UXP262025:UXQ262027 VHL262025:VHM262027 VRH262025:VRI262027 WBD262025:WBE262027 WKZ262025:WLA262027 WUV262025:WUW262027 IJ327561:IK327563 SF327561:SG327563 ACB327561:ACC327563 ALX327561:ALY327563 AVT327561:AVU327563 BFP327561:BFQ327563 BPL327561:BPM327563 BZH327561:BZI327563 CJD327561:CJE327563 CSZ327561:CTA327563 DCV327561:DCW327563 DMR327561:DMS327563 DWN327561:DWO327563 EGJ327561:EGK327563 EQF327561:EQG327563 FAB327561:FAC327563 FJX327561:FJY327563 FTT327561:FTU327563 GDP327561:GDQ327563 GNL327561:GNM327563 GXH327561:GXI327563 HHD327561:HHE327563 HQZ327561:HRA327563 IAV327561:IAW327563 IKR327561:IKS327563 IUN327561:IUO327563 JEJ327561:JEK327563 JOF327561:JOG327563 JYB327561:JYC327563 KHX327561:KHY327563 KRT327561:KRU327563 LBP327561:LBQ327563 LLL327561:LLM327563 LVH327561:LVI327563 MFD327561:MFE327563 MOZ327561:MPA327563 MYV327561:MYW327563 NIR327561:NIS327563 NSN327561:NSO327563 OCJ327561:OCK327563 OMF327561:OMG327563 OWB327561:OWC327563 PFX327561:PFY327563 PPT327561:PPU327563 PZP327561:PZQ327563 QJL327561:QJM327563 QTH327561:QTI327563 RDD327561:RDE327563 RMZ327561:RNA327563 RWV327561:RWW327563 SGR327561:SGS327563 SQN327561:SQO327563 TAJ327561:TAK327563 TKF327561:TKG327563 TUB327561:TUC327563 UDX327561:UDY327563 UNT327561:UNU327563 UXP327561:UXQ327563 VHL327561:VHM327563 VRH327561:VRI327563 WBD327561:WBE327563 WKZ327561:WLA327563 WUV327561:WUW327563 IJ393097:IK393099 SF393097:SG393099 ACB393097:ACC393099 ALX393097:ALY393099 AVT393097:AVU393099 BFP393097:BFQ393099 BPL393097:BPM393099 BZH393097:BZI393099 CJD393097:CJE393099 CSZ393097:CTA393099 DCV393097:DCW393099 DMR393097:DMS393099 DWN393097:DWO393099 EGJ393097:EGK393099 EQF393097:EQG393099 FAB393097:FAC393099 FJX393097:FJY393099 FTT393097:FTU393099 GDP393097:GDQ393099 GNL393097:GNM393099 GXH393097:GXI393099 HHD393097:HHE393099 HQZ393097:HRA393099 IAV393097:IAW393099 IKR393097:IKS393099 IUN393097:IUO393099 JEJ393097:JEK393099 JOF393097:JOG393099 JYB393097:JYC393099 KHX393097:KHY393099 KRT393097:KRU393099 LBP393097:LBQ393099 LLL393097:LLM393099 LVH393097:LVI393099 MFD393097:MFE393099 MOZ393097:MPA393099 MYV393097:MYW393099 NIR393097:NIS393099 NSN393097:NSO393099 OCJ393097:OCK393099 OMF393097:OMG393099 OWB393097:OWC393099 PFX393097:PFY393099 PPT393097:PPU393099 PZP393097:PZQ393099 QJL393097:QJM393099 QTH393097:QTI393099 RDD393097:RDE393099 RMZ393097:RNA393099 RWV393097:RWW393099 SGR393097:SGS393099 SQN393097:SQO393099 TAJ393097:TAK393099 TKF393097:TKG393099 TUB393097:TUC393099 UDX393097:UDY393099 UNT393097:UNU393099 UXP393097:UXQ393099 VHL393097:VHM393099 VRH393097:VRI393099 WBD393097:WBE393099 WKZ393097:WLA393099 WUV393097:WUW393099 IJ458633:IK458635 SF458633:SG458635 ACB458633:ACC458635 ALX458633:ALY458635 AVT458633:AVU458635 BFP458633:BFQ458635 BPL458633:BPM458635 BZH458633:BZI458635 CJD458633:CJE458635 CSZ458633:CTA458635 DCV458633:DCW458635 DMR458633:DMS458635 DWN458633:DWO458635 EGJ458633:EGK458635 EQF458633:EQG458635 FAB458633:FAC458635 FJX458633:FJY458635 FTT458633:FTU458635 GDP458633:GDQ458635 GNL458633:GNM458635 GXH458633:GXI458635 HHD458633:HHE458635 HQZ458633:HRA458635 IAV458633:IAW458635 IKR458633:IKS458635 IUN458633:IUO458635 JEJ458633:JEK458635 JOF458633:JOG458635 JYB458633:JYC458635 KHX458633:KHY458635 KRT458633:KRU458635 LBP458633:LBQ458635 LLL458633:LLM458635 LVH458633:LVI458635 MFD458633:MFE458635 MOZ458633:MPA458635 MYV458633:MYW458635 NIR458633:NIS458635 NSN458633:NSO458635 OCJ458633:OCK458635 OMF458633:OMG458635 OWB458633:OWC458635 PFX458633:PFY458635 PPT458633:PPU458635 PZP458633:PZQ458635 QJL458633:QJM458635 QTH458633:QTI458635 RDD458633:RDE458635 RMZ458633:RNA458635 RWV458633:RWW458635 SGR458633:SGS458635 SQN458633:SQO458635 TAJ458633:TAK458635 TKF458633:TKG458635 TUB458633:TUC458635 UDX458633:UDY458635 UNT458633:UNU458635 UXP458633:UXQ458635 VHL458633:VHM458635 VRH458633:VRI458635 WBD458633:WBE458635 WKZ458633:WLA458635 WUV458633:WUW458635 IJ524169:IK524171 SF524169:SG524171 ACB524169:ACC524171 ALX524169:ALY524171 AVT524169:AVU524171 BFP524169:BFQ524171 BPL524169:BPM524171 BZH524169:BZI524171 CJD524169:CJE524171 CSZ524169:CTA524171 DCV524169:DCW524171 DMR524169:DMS524171 DWN524169:DWO524171 EGJ524169:EGK524171 EQF524169:EQG524171 FAB524169:FAC524171 FJX524169:FJY524171 FTT524169:FTU524171 GDP524169:GDQ524171 GNL524169:GNM524171 GXH524169:GXI524171 HHD524169:HHE524171 HQZ524169:HRA524171 IAV524169:IAW524171 IKR524169:IKS524171 IUN524169:IUO524171 JEJ524169:JEK524171 JOF524169:JOG524171 JYB524169:JYC524171 KHX524169:KHY524171 KRT524169:KRU524171 LBP524169:LBQ524171 LLL524169:LLM524171 LVH524169:LVI524171 MFD524169:MFE524171 MOZ524169:MPA524171 MYV524169:MYW524171 NIR524169:NIS524171 NSN524169:NSO524171 OCJ524169:OCK524171 OMF524169:OMG524171 OWB524169:OWC524171 PFX524169:PFY524171 PPT524169:PPU524171 PZP524169:PZQ524171 QJL524169:QJM524171 QTH524169:QTI524171 RDD524169:RDE524171 RMZ524169:RNA524171 RWV524169:RWW524171 SGR524169:SGS524171 SQN524169:SQO524171 TAJ524169:TAK524171 TKF524169:TKG524171 TUB524169:TUC524171 UDX524169:UDY524171 UNT524169:UNU524171 UXP524169:UXQ524171 VHL524169:VHM524171 VRH524169:VRI524171 WBD524169:WBE524171 WKZ524169:WLA524171 WUV524169:WUW524171 IJ589705:IK589707 SF589705:SG589707 ACB589705:ACC589707 ALX589705:ALY589707 AVT589705:AVU589707 BFP589705:BFQ589707 BPL589705:BPM589707 BZH589705:BZI589707 CJD589705:CJE589707 CSZ589705:CTA589707 DCV589705:DCW589707 DMR589705:DMS589707 DWN589705:DWO589707 EGJ589705:EGK589707 EQF589705:EQG589707 FAB589705:FAC589707 FJX589705:FJY589707 FTT589705:FTU589707 GDP589705:GDQ589707 GNL589705:GNM589707 GXH589705:GXI589707 HHD589705:HHE589707 HQZ589705:HRA589707 IAV589705:IAW589707 IKR589705:IKS589707 IUN589705:IUO589707 JEJ589705:JEK589707 JOF589705:JOG589707 JYB589705:JYC589707 KHX589705:KHY589707 KRT589705:KRU589707 LBP589705:LBQ589707 LLL589705:LLM589707 LVH589705:LVI589707 MFD589705:MFE589707 MOZ589705:MPA589707 MYV589705:MYW589707 NIR589705:NIS589707 NSN589705:NSO589707 OCJ589705:OCK589707 OMF589705:OMG589707 OWB589705:OWC589707 PFX589705:PFY589707 PPT589705:PPU589707 PZP589705:PZQ589707 QJL589705:QJM589707 QTH589705:QTI589707 RDD589705:RDE589707 RMZ589705:RNA589707 RWV589705:RWW589707 SGR589705:SGS589707 SQN589705:SQO589707 TAJ589705:TAK589707 TKF589705:TKG589707 TUB589705:TUC589707 UDX589705:UDY589707 UNT589705:UNU589707 UXP589705:UXQ589707 VHL589705:VHM589707 VRH589705:VRI589707 WBD589705:WBE589707 WKZ589705:WLA589707 WUV589705:WUW589707 IJ655241:IK655243 SF655241:SG655243 ACB655241:ACC655243 ALX655241:ALY655243 AVT655241:AVU655243 BFP655241:BFQ655243 BPL655241:BPM655243 BZH655241:BZI655243 CJD655241:CJE655243 CSZ655241:CTA655243 DCV655241:DCW655243 DMR655241:DMS655243 DWN655241:DWO655243 EGJ655241:EGK655243 EQF655241:EQG655243 FAB655241:FAC655243 FJX655241:FJY655243 FTT655241:FTU655243 GDP655241:GDQ655243 GNL655241:GNM655243 GXH655241:GXI655243 HHD655241:HHE655243 HQZ655241:HRA655243 IAV655241:IAW655243 IKR655241:IKS655243 IUN655241:IUO655243 JEJ655241:JEK655243 JOF655241:JOG655243 JYB655241:JYC655243 KHX655241:KHY655243 KRT655241:KRU655243 LBP655241:LBQ655243 LLL655241:LLM655243 LVH655241:LVI655243 MFD655241:MFE655243 MOZ655241:MPA655243 MYV655241:MYW655243 NIR655241:NIS655243 NSN655241:NSO655243 OCJ655241:OCK655243 OMF655241:OMG655243 OWB655241:OWC655243 PFX655241:PFY655243 PPT655241:PPU655243 PZP655241:PZQ655243 QJL655241:QJM655243 QTH655241:QTI655243 RDD655241:RDE655243 RMZ655241:RNA655243 RWV655241:RWW655243 SGR655241:SGS655243 SQN655241:SQO655243 TAJ655241:TAK655243 TKF655241:TKG655243 TUB655241:TUC655243 UDX655241:UDY655243 UNT655241:UNU655243 UXP655241:UXQ655243 VHL655241:VHM655243 VRH655241:VRI655243 WBD655241:WBE655243 WKZ655241:WLA655243 WUV655241:WUW655243 IJ720777:IK720779 SF720777:SG720779 ACB720777:ACC720779 ALX720777:ALY720779 AVT720777:AVU720779 BFP720777:BFQ720779 BPL720777:BPM720779 BZH720777:BZI720779 CJD720777:CJE720779 CSZ720777:CTA720779 DCV720777:DCW720779 DMR720777:DMS720779 DWN720777:DWO720779 EGJ720777:EGK720779 EQF720777:EQG720779 FAB720777:FAC720779 FJX720777:FJY720779 FTT720777:FTU720779 GDP720777:GDQ720779 GNL720777:GNM720779 GXH720777:GXI720779 HHD720777:HHE720779 HQZ720777:HRA720779 IAV720777:IAW720779 IKR720777:IKS720779 IUN720777:IUO720779 JEJ720777:JEK720779 JOF720777:JOG720779 JYB720777:JYC720779 KHX720777:KHY720779 KRT720777:KRU720779 LBP720777:LBQ720779 LLL720777:LLM720779 LVH720777:LVI720779 MFD720777:MFE720779 MOZ720777:MPA720779 MYV720777:MYW720779 NIR720777:NIS720779 NSN720777:NSO720779 OCJ720777:OCK720779 OMF720777:OMG720779 OWB720777:OWC720779 PFX720777:PFY720779 PPT720777:PPU720779 PZP720777:PZQ720779 QJL720777:QJM720779 QTH720777:QTI720779 RDD720777:RDE720779 RMZ720777:RNA720779 RWV720777:RWW720779 SGR720777:SGS720779 SQN720777:SQO720779 TAJ720777:TAK720779 TKF720777:TKG720779 TUB720777:TUC720779 UDX720777:UDY720779 UNT720777:UNU720779 UXP720777:UXQ720779 VHL720777:VHM720779 VRH720777:VRI720779 WBD720777:WBE720779 WKZ720777:WLA720779 WUV720777:WUW720779 IJ786313:IK786315 SF786313:SG786315 ACB786313:ACC786315 ALX786313:ALY786315 AVT786313:AVU786315 BFP786313:BFQ786315 BPL786313:BPM786315 BZH786313:BZI786315 CJD786313:CJE786315 CSZ786313:CTA786315 DCV786313:DCW786315 DMR786313:DMS786315 DWN786313:DWO786315 EGJ786313:EGK786315 EQF786313:EQG786315 FAB786313:FAC786315 FJX786313:FJY786315 FTT786313:FTU786315 GDP786313:GDQ786315 GNL786313:GNM786315 GXH786313:GXI786315 HHD786313:HHE786315 HQZ786313:HRA786315 IAV786313:IAW786315 IKR786313:IKS786315 IUN786313:IUO786315 JEJ786313:JEK786315 JOF786313:JOG786315 JYB786313:JYC786315 KHX786313:KHY786315 KRT786313:KRU786315 LBP786313:LBQ786315 LLL786313:LLM786315 LVH786313:LVI786315 MFD786313:MFE786315 MOZ786313:MPA786315 MYV786313:MYW786315 NIR786313:NIS786315 NSN786313:NSO786315 OCJ786313:OCK786315 OMF786313:OMG786315 OWB786313:OWC786315 PFX786313:PFY786315 PPT786313:PPU786315 PZP786313:PZQ786315 QJL786313:QJM786315 QTH786313:QTI786315 RDD786313:RDE786315 RMZ786313:RNA786315 RWV786313:RWW786315 SGR786313:SGS786315 SQN786313:SQO786315 TAJ786313:TAK786315 TKF786313:TKG786315 TUB786313:TUC786315 UDX786313:UDY786315 UNT786313:UNU786315 UXP786313:UXQ786315 VHL786313:VHM786315 VRH786313:VRI786315 WBD786313:WBE786315 WKZ786313:WLA786315 WUV786313:WUW786315 IJ851849:IK851851 SF851849:SG851851 ACB851849:ACC851851 ALX851849:ALY851851 AVT851849:AVU851851 BFP851849:BFQ851851 BPL851849:BPM851851 BZH851849:BZI851851 CJD851849:CJE851851 CSZ851849:CTA851851 DCV851849:DCW851851 DMR851849:DMS851851 DWN851849:DWO851851 EGJ851849:EGK851851 EQF851849:EQG851851 FAB851849:FAC851851 FJX851849:FJY851851 FTT851849:FTU851851 GDP851849:GDQ851851 GNL851849:GNM851851 GXH851849:GXI851851 HHD851849:HHE851851 HQZ851849:HRA851851 IAV851849:IAW851851 IKR851849:IKS851851 IUN851849:IUO851851 JEJ851849:JEK851851 JOF851849:JOG851851 JYB851849:JYC851851 KHX851849:KHY851851 KRT851849:KRU851851 LBP851849:LBQ851851 LLL851849:LLM851851 LVH851849:LVI851851 MFD851849:MFE851851 MOZ851849:MPA851851 MYV851849:MYW851851 NIR851849:NIS851851 NSN851849:NSO851851 OCJ851849:OCK851851 OMF851849:OMG851851 OWB851849:OWC851851 PFX851849:PFY851851 PPT851849:PPU851851 PZP851849:PZQ851851 QJL851849:QJM851851 QTH851849:QTI851851 RDD851849:RDE851851 RMZ851849:RNA851851 RWV851849:RWW851851 SGR851849:SGS851851 SQN851849:SQO851851 TAJ851849:TAK851851 TKF851849:TKG851851 TUB851849:TUC851851 UDX851849:UDY851851 UNT851849:UNU851851 UXP851849:UXQ851851 VHL851849:VHM851851 VRH851849:VRI851851 WBD851849:WBE851851 WKZ851849:WLA851851 WUV851849:WUW851851 IJ917385:IK917387 SF917385:SG917387 ACB917385:ACC917387 ALX917385:ALY917387 AVT917385:AVU917387 BFP917385:BFQ917387 BPL917385:BPM917387 BZH917385:BZI917387 CJD917385:CJE917387 CSZ917385:CTA917387 DCV917385:DCW917387 DMR917385:DMS917387 DWN917385:DWO917387 EGJ917385:EGK917387 EQF917385:EQG917387 FAB917385:FAC917387 FJX917385:FJY917387 FTT917385:FTU917387 GDP917385:GDQ917387 GNL917385:GNM917387 GXH917385:GXI917387 HHD917385:HHE917387 HQZ917385:HRA917387 IAV917385:IAW917387 IKR917385:IKS917387 IUN917385:IUO917387 JEJ917385:JEK917387 JOF917385:JOG917387 JYB917385:JYC917387 KHX917385:KHY917387 KRT917385:KRU917387 LBP917385:LBQ917387 LLL917385:LLM917387 LVH917385:LVI917387 MFD917385:MFE917387 MOZ917385:MPA917387 MYV917385:MYW917387 NIR917385:NIS917387 NSN917385:NSO917387 OCJ917385:OCK917387 OMF917385:OMG917387 OWB917385:OWC917387 PFX917385:PFY917387 PPT917385:PPU917387 PZP917385:PZQ917387 QJL917385:QJM917387 QTH917385:QTI917387 RDD917385:RDE917387 RMZ917385:RNA917387 RWV917385:RWW917387 SGR917385:SGS917387 SQN917385:SQO917387 TAJ917385:TAK917387 TKF917385:TKG917387 TUB917385:TUC917387 UDX917385:UDY917387 UNT917385:UNU917387 UXP917385:UXQ917387 VHL917385:VHM917387 VRH917385:VRI917387 WBD917385:WBE917387 WKZ917385:WLA917387 WUV917385:WUW917387 IJ982921:IK982923 SF982921:SG982923 ACB982921:ACC982923 ALX982921:ALY982923 AVT982921:AVU982923 BFP982921:BFQ982923 BPL982921:BPM982923 BZH982921:BZI982923 CJD982921:CJE982923 CSZ982921:CTA982923 DCV982921:DCW982923 DMR982921:DMS982923 DWN982921:DWO982923 EGJ982921:EGK982923 EQF982921:EQG982923 FAB982921:FAC982923 FJX982921:FJY982923 FTT982921:FTU982923 GDP982921:GDQ982923 GNL982921:GNM982923 GXH982921:GXI982923 HHD982921:HHE982923 HQZ982921:HRA982923 IAV982921:IAW982923 IKR982921:IKS982923 IUN982921:IUO982923 JEJ982921:JEK982923 JOF982921:JOG982923 JYB982921:JYC982923 KHX982921:KHY982923 KRT982921:KRU982923 LBP982921:LBQ982923 LLL982921:LLM982923 LVH982921:LVI982923 MFD982921:MFE982923 MOZ982921:MPA982923 MYV982921:MYW982923 NIR982921:NIS982923 NSN982921:NSO982923 OCJ982921:OCK982923 OMF982921:OMG982923 OWB982921:OWC982923 PFX982921:PFY982923 PPT982921:PPU982923 PZP982921:PZQ982923 QJL982921:QJM982923 QTH982921:QTI982923 RDD982921:RDE982923 RMZ982921:RNA982923 RWV982921:RWW982923 SGR982921:SGS982923 SQN982921:SQO982923 TAJ982921:TAK982923 TKF982921:TKG982923 TUB982921:TUC982923 UDX982921:UDY982923 UNT982921:UNU982923 UXP982921:UXQ982923 VHL982921:VHM982923 VRH982921:VRI982923 WBD982921:WBE982923 WKZ982921:WLA982923 WUV982921:WUW982923 IJ65376:IK65379 SF65376:SG65379 ACB65376:ACC65379 ALX65376:ALY65379 AVT65376:AVU65379 BFP65376:BFQ65379 BPL65376:BPM65379 BZH65376:BZI65379 CJD65376:CJE65379 CSZ65376:CTA65379 DCV65376:DCW65379 DMR65376:DMS65379 DWN65376:DWO65379 EGJ65376:EGK65379 EQF65376:EQG65379 FAB65376:FAC65379 FJX65376:FJY65379 FTT65376:FTU65379 GDP65376:GDQ65379 GNL65376:GNM65379 GXH65376:GXI65379 HHD65376:HHE65379 HQZ65376:HRA65379 IAV65376:IAW65379 IKR65376:IKS65379 IUN65376:IUO65379 JEJ65376:JEK65379 JOF65376:JOG65379 JYB65376:JYC65379 KHX65376:KHY65379 KRT65376:KRU65379 LBP65376:LBQ65379 LLL65376:LLM65379 LVH65376:LVI65379 MFD65376:MFE65379 MOZ65376:MPA65379 MYV65376:MYW65379 NIR65376:NIS65379 NSN65376:NSO65379 OCJ65376:OCK65379 OMF65376:OMG65379 OWB65376:OWC65379 PFX65376:PFY65379 PPT65376:PPU65379 PZP65376:PZQ65379 QJL65376:QJM65379 QTH65376:QTI65379 RDD65376:RDE65379 RMZ65376:RNA65379 RWV65376:RWW65379 SGR65376:SGS65379 SQN65376:SQO65379 TAJ65376:TAK65379 TKF65376:TKG65379 TUB65376:TUC65379 UDX65376:UDY65379 UNT65376:UNU65379 UXP65376:UXQ65379 VHL65376:VHM65379 VRH65376:VRI65379 WBD65376:WBE65379 WKZ65376:WLA65379 WUV65376:WUW65379 IJ130912:IK130915 SF130912:SG130915 ACB130912:ACC130915 ALX130912:ALY130915 AVT130912:AVU130915 BFP130912:BFQ130915 BPL130912:BPM130915 BZH130912:BZI130915 CJD130912:CJE130915 CSZ130912:CTA130915 DCV130912:DCW130915 DMR130912:DMS130915 DWN130912:DWO130915 EGJ130912:EGK130915 EQF130912:EQG130915 FAB130912:FAC130915 FJX130912:FJY130915 FTT130912:FTU130915 GDP130912:GDQ130915 GNL130912:GNM130915 GXH130912:GXI130915 HHD130912:HHE130915 HQZ130912:HRA130915 IAV130912:IAW130915 IKR130912:IKS130915 IUN130912:IUO130915 JEJ130912:JEK130915 JOF130912:JOG130915 JYB130912:JYC130915 KHX130912:KHY130915 KRT130912:KRU130915 LBP130912:LBQ130915 LLL130912:LLM130915 LVH130912:LVI130915 MFD130912:MFE130915 MOZ130912:MPA130915 MYV130912:MYW130915 NIR130912:NIS130915 NSN130912:NSO130915 OCJ130912:OCK130915 OMF130912:OMG130915 OWB130912:OWC130915 PFX130912:PFY130915 PPT130912:PPU130915 PZP130912:PZQ130915 QJL130912:QJM130915 QTH130912:QTI130915 RDD130912:RDE130915 RMZ130912:RNA130915 RWV130912:RWW130915 SGR130912:SGS130915 SQN130912:SQO130915 TAJ130912:TAK130915 TKF130912:TKG130915 TUB130912:TUC130915 UDX130912:UDY130915 UNT130912:UNU130915 UXP130912:UXQ130915 VHL130912:VHM130915 VRH130912:VRI130915 WBD130912:WBE130915 WKZ130912:WLA130915 WUV130912:WUW130915 IJ196448:IK196451 SF196448:SG196451 ACB196448:ACC196451 ALX196448:ALY196451 AVT196448:AVU196451 BFP196448:BFQ196451 BPL196448:BPM196451 BZH196448:BZI196451 CJD196448:CJE196451 CSZ196448:CTA196451 DCV196448:DCW196451 DMR196448:DMS196451 DWN196448:DWO196451 EGJ196448:EGK196451 EQF196448:EQG196451 FAB196448:FAC196451 FJX196448:FJY196451 FTT196448:FTU196451 GDP196448:GDQ196451 GNL196448:GNM196451 GXH196448:GXI196451 HHD196448:HHE196451 HQZ196448:HRA196451 IAV196448:IAW196451 IKR196448:IKS196451 IUN196448:IUO196451 JEJ196448:JEK196451 JOF196448:JOG196451 JYB196448:JYC196451 KHX196448:KHY196451 KRT196448:KRU196451 LBP196448:LBQ196451 LLL196448:LLM196451 LVH196448:LVI196451 MFD196448:MFE196451 MOZ196448:MPA196451 MYV196448:MYW196451 NIR196448:NIS196451 NSN196448:NSO196451 OCJ196448:OCK196451 OMF196448:OMG196451 OWB196448:OWC196451 PFX196448:PFY196451 PPT196448:PPU196451 PZP196448:PZQ196451 QJL196448:QJM196451 QTH196448:QTI196451 RDD196448:RDE196451 RMZ196448:RNA196451 RWV196448:RWW196451 SGR196448:SGS196451 SQN196448:SQO196451 TAJ196448:TAK196451 TKF196448:TKG196451 TUB196448:TUC196451 UDX196448:UDY196451 UNT196448:UNU196451 UXP196448:UXQ196451 VHL196448:VHM196451 VRH196448:VRI196451 WBD196448:WBE196451 WKZ196448:WLA196451 WUV196448:WUW196451 IJ261984:IK261987 SF261984:SG261987 ACB261984:ACC261987 ALX261984:ALY261987 AVT261984:AVU261987 BFP261984:BFQ261987 BPL261984:BPM261987 BZH261984:BZI261987 CJD261984:CJE261987 CSZ261984:CTA261987 DCV261984:DCW261987 DMR261984:DMS261987 DWN261984:DWO261987 EGJ261984:EGK261987 EQF261984:EQG261987 FAB261984:FAC261987 FJX261984:FJY261987 FTT261984:FTU261987 GDP261984:GDQ261987 GNL261984:GNM261987 GXH261984:GXI261987 HHD261984:HHE261987 HQZ261984:HRA261987 IAV261984:IAW261987 IKR261984:IKS261987 IUN261984:IUO261987 JEJ261984:JEK261987 JOF261984:JOG261987 JYB261984:JYC261987 KHX261984:KHY261987 KRT261984:KRU261987 LBP261984:LBQ261987 LLL261984:LLM261987 LVH261984:LVI261987 MFD261984:MFE261987 MOZ261984:MPA261987 MYV261984:MYW261987 NIR261984:NIS261987 NSN261984:NSO261987 OCJ261984:OCK261987 OMF261984:OMG261987 OWB261984:OWC261987 PFX261984:PFY261987 PPT261984:PPU261987 PZP261984:PZQ261987 QJL261984:QJM261987 QTH261984:QTI261987 RDD261984:RDE261987 RMZ261984:RNA261987 RWV261984:RWW261987 SGR261984:SGS261987 SQN261984:SQO261987 TAJ261984:TAK261987 TKF261984:TKG261987 TUB261984:TUC261987 UDX261984:UDY261987 UNT261984:UNU261987 UXP261984:UXQ261987 VHL261984:VHM261987 VRH261984:VRI261987 WBD261984:WBE261987 WKZ261984:WLA261987 WUV261984:WUW261987 IJ327520:IK327523 SF327520:SG327523 ACB327520:ACC327523 ALX327520:ALY327523 AVT327520:AVU327523 BFP327520:BFQ327523 BPL327520:BPM327523 BZH327520:BZI327523 CJD327520:CJE327523 CSZ327520:CTA327523 DCV327520:DCW327523 DMR327520:DMS327523 DWN327520:DWO327523 EGJ327520:EGK327523 EQF327520:EQG327523 FAB327520:FAC327523 FJX327520:FJY327523 FTT327520:FTU327523 GDP327520:GDQ327523 GNL327520:GNM327523 GXH327520:GXI327523 HHD327520:HHE327523 HQZ327520:HRA327523 IAV327520:IAW327523 IKR327520:IKS327523 IUN327520:IUO327523 JEJ327520:JEK327523 JOF327520:JOG327523 JYB327520:JYC327523 KHX327520:KHY327523 KRT327520:KRU327523 LBP327520:LBQ327523 LLL327520:LLM327523 LVH327520:LVI327523 MFD327520:MFE327523 MOZ327520:MPA327523 MYV327520:MYW327523 NIR327520:NIS327523 NSN327520:NSO327523 OCJ327520:OCK327523 OMF327520:OMG327523 OWB327520:OWC327523 PFX327520:PFY327523 PPT327520:PPU327523 PZP327520:PZQ327523 QJL327520:QJM327523 QTH327520:QTI327523 RDD327520:RDE327523 RMZ327520:RNA327523 RWV327520:RWW327523 SGR327520:SGS327523 SQN327520:SQO327523 TAJ327520:TAK327523 TKF327520:TKG327523 TUB327520:TUC327523 UDX327520:UDY327523 UNT327520:UNU327523 UXP327520:UXQ327523 VHL327520:VHM327523 VRH327520:VRI327523 WBD327520:WBE327523 WKZ327520:WLA327523 WUV327520:WUW327523 IJ393056:IK393059 SF393056:SG393059 ACB393056:ACC393059 ALX393056:ALY393059 AVT393056:AVU393059 BFP393056:BFQ393059 BPL393056:BPM393059 BZH393056:BZI393059 CJD393056:CJE393059 CSZ393056:CTA393059 DCV393056:DCW393059 DMR393056:DMS393059 DWN393056:DWO393059 EGJ393056:EGK393059 EQF393056:EQG393059 FAB393056:FAC393059 FJX393056:FJY393059 FTT393056:FTU393059 GDP393056:GDQ393059 GNL393056:GNM393059 GXH393056:GXI393059 HHD393056:HHE393059 HQZ393056:HRA393059 IAV393056:IAW393059 IKR393056:IKS393059 IUN393056:IUO393059 JEJ393056:JEK393059 JOF393056:JOG393059 JYB393056:JYC393059 KHX393056:KHY393059 KRT393056:KRU393059 LBP393056:LBQ393059 LLL393056:LLM393059 LVH393056:LVI393059 MFD393056:MFE393059 MOZ393056:MPA393059 MYV393056:MYW393059 NIR393056:NIS393059 NSN393056:NSO393059 OCJ393056:OCK393059 OMF393056:OMG393059 OWB393056:OWC393059 PFX393056:PFY393059 PPT393056:PPU393059 PZP393056:PZQ393059 QJL393056:QJM393059 QTH393056:QTI393059 RDD393056:RDE393059 RMZ393056:RNA393059 RWV393056:RWW393059 SGR393056:SGS393059 SQN393056:SQO393059 TAJ393056:TAK393059 TKF393056:TKG393059 TUB393056:TUC393059 UDX393056:UDY393059 UNT393056:UNU393059 UXP393056:UXQ393059 VHL393056:VHM393059 VRH393056:VRI393059 WBD393056:WBE393059 WKZ393056:WLA393059 WUV393056:WUW393059 IJ458592:IK458595 SF458592:SG458595 ACB458592:ACC458595 ALX458592:ALY458595 AVT458592:AVU458595 BFP458592:BFQ458595 BPL458592:BPM458595 BZH458592:BZI458595 CJD458592:CJE458595 CSZ458592:CTA458595 DCV458592:DCW458595 DMR458592:DMS458595 DWN458592:DWO458595 EGJ458592:EGK458595 EQF458592:EQG458595 FAB458592:FAC458595 FJX458592:FJY458595 FTT458592:FTU458595 GDP458592:GDQ458595 GNL458592:GNM458595 GXH458592:GXI458595 HHD458592:HHE458595 HQZ458592:HRA458595 IAV458592:IAW458595 IKR458592:IKS458595 IUN458592:IUO458595 JEJ458592:JEK458595 JOF458592:JOG458595 JYB458592:JYC458595 KHX458592:KHY458595 KRT458592:KRU458595 LBP458592:LBQ458595 LLL458592:LLM458595 LVH458592:LVI458595 MFD458592:MFE458595 MOZ458592:MPA458595 MYV458592:MYW458595 NIR458592:NIS458595 NSN458592:NSO458595 OCJ458592:OCK458595 OMF458592:OMG458595 OWB458592:OWC458595 PFX458592:PFY458595 PPT458592:PPU458595 PZP458592:PZQ458595 QJL458592:QJM458595 QTH458592:QTI458595 RDD458592:RDE458595 RMZ458592:RNA458595 RWV458592:RWW458595 SGR458592:SGS458595 SQN458592:SQO458595 TAJ458592:TAK458595 TKF458592:TKG458595 TUB458592:TUC458595 UDX458592:UDY458595 UNT458592:UNU458595 UXP458592:UXQ458595 VHL458592:VHM458595 VRH458592:VRI458595 WBD458592:WBE458595 WKZ458592:WLA458595 WUV458592:WUW458595 IJ524128:IK524131 SF524128:SG524131 ACB524128:ACC524131 ALX524128:ALY524131 AVT524128:AVU524131 BFP524128:BFQ524131 BPL524128:BPM524131 BZH524128:BZI524131 CJD524128:CJE524131 CSZ524128:CTA524131 DCV524128:DCW524131 DMR524128:DMS524131 DWN524128:DWO524131 EGJ524128:EGK524131 EQF524128:EQG524131 FAB524128:FAC524131 FJX524128:FJY524131 FTT524128:FTU524131 GDP524128:GDQ524131 GNL524128:GNM524131 GXH524128:GXI524131 HHD524128:HHE524131 HQZ524128:HRA524131 IAV524128:IAW524131 IKR524128:IKS524131 IUN524128:IUO524131 JEJ524128:JEK524131 JOF524128:JOG524131 JYB524128:JYC524131 KHX524128:KHY524131 KRT524128:KRU524131 LBP524128:LBQ524131 LLL524128:LLM524131 LVH524128:LVI524131 MFD524128:MFE524131 MOZ524128:MPA524131 MYV524128:MYW524131 NIR524128:NIS524131 NSN524128:NSO524131 OCJ524128:OCK524131 OMF524128:OMG524131 OWB524128:OWC524131 PFX524128:PFY524131 PPT524128:PPU524131 PZP524128:PZQ524131 QJL524128:QJM524131 QTH524128:QTI524131 RDD524128:RDE524131 RMZ524128:RNA524131 RWV524128:RWW524131 SGR524128:SGS524131 SQN524128:SQO524131 TAJ524128:TAK524131 TKF524128:TKG524131 TUB524128:TUC524131 UDX524128:UDY524131 UNT524128:UNU524131 UXP524128:UXQ524131 VHL524128:VHM524131 VRH524128:VRI524131 WBD524128:WBE524131 WKZ524128:WLA524131 WUV524128:WUW524131 IJ589664:IK589667 SF589664:SG589667 ACB589664:ACC589667 ALX589664:ALY589667 AVT589664:AVU589667 BFP589664:BFQ589667 BPL589664:BPM589667 BZH589664:BZI589667 CJD589664:CJE589667 CSZ589664:CTA589667 DCV589664:DCW589667 DMR589664:DMS589667 DWN589664:DWO589667 EGJ589664:EGK589667 EQF589664:EQG589667 FAB589664:FAC589667 FJX589664:FJY589667 FTT589664:FTU589667 GDP589664:GDQ589667 GNL589664:GNM589667 GXH589664:GXI589667 HHD589664:HHE589667 HQZ589664:HRA589667 IAV589664:IAW589667 IKR589664:IKS589667 IUN589664:IUO589667 JEJ589664:JEK589667 JOF589664:JOG589667 JYB589664:JYC589667 KHX589664:KHY589667 KRT589664:KRU589667 LBP589664:LBQ589667 LLL589664:LLM589667 LVH589664:LVI589667 MFD589664:MFE589667 MOZ589664:MPA589667 MYV589664:MYW589667 NIR589664:NIS589667 NSN589664:NSO589667 OCJ589664:OCK589667 OMF589664:OMG589667 OWB589664:OWC589667 PFX589664:PFY589667 PPT589664:PPU589667 PZP589664:PZQ589667 QJL589664:QJM589667 QTH589664:QTI589667 RDD589664:RDE589667 RMZ589664:RNA589667 RWV589664:RWW589667 SGR589664:SGS589667 SQN589664:SQO589667 TAJ589664:TAK589667 TKF589664:TKG589667 TUB589664:TUC589667 UDX589664:UDY589667 UNT589664:UNU589667 UXP589664:UXQ589667 VHL589664:VHM589667 VRH589664:VRI589667 WBD589664:WBE589667 WKZ589664:WLA589667 WUV589664:WUW589667 IJ655200:IK655203 SF655200:SG655203 ACB655200:ACC655203 ALX655200:ALY655203 AVT655200:AVU655203 BFP655200:BFQ655203 BPL655200:BPM655203 BZH655200:BZI655203 CJD655200:CJE655203 CSZ655200:CTA655203 DCV655200:DCW655203 DMR655200:DMS655203 DWN655200:DWO655203 EGJ655200:EGK655203 EQF655200:EQG655203 FAB655200:FAC655203 FJX655200:FJY655203 FTT655200:FTU655203 GDP655200:GDQ655203 GNL655200:GNM655203 GXH655200:GXI655203 HHD655200:HHE655203 HQZ655200:HRA655203 IAV655200:IAW655203 IKR655200:IKS655203 IUN655200:IUO655203 JEJ655200:JEK655203 JOF655200:JOG655203 JYB655200:JYC655203 KHX655200:KHY655203 KRT655200:KRU655203 LBP655200:LBQ655203 LLL655200:LLM655203 LVH655200:LVI655203 MFD655200:MFE655203 MOZ655200:MPA655203 MYV655200:MYW655203 NIR655200:NIS655203 NSN655200:NSO655203 OCJ655200:OCK655203 OMF655200:OMG655203 OWB655200:OWC655203 PFX655200:PFY655203 PPT655200:PPU655203 PZP655200:PZQ655203 QJL655200:QJM655203 QTH655200:QTI655203 RDD655200:RDE655203 RMZ655200:RNA655203 RWV655200:RWW655203 SGR655200:SGS655203 SQN655200:SQO655203 TAJ655200:TAK655203 TKF655200:TKG655203 TUB655200:TUC655203 UDX655200:UDY655203 UNT655200:UNU655203 UXP655200:UXQ655203 VHL655200:VHM655203 VRH655200:VRI655203 WBD655200:WBE655203 WKZ655200:WLA655203 WUV655200:WUW655203 IJ720736:IK720739 SF720736:SG720739 ACB720736:ACC720739 ALX720736:ALY720739 AVT720736:AVU720739 BFP720736:BFQ720739 BPL720736:BPM720739 BZH720736:BZI720739 CJD720736:CJE720739 CSZ720736:CTA720739 DCV720736:DCW720739 DMR720736:DMS720739 DWN720736:DWO720739 EGJ720736:EGK720739 EQF720736:EQG720739 FAB720736:FAC720739 FJX720736:FJY720739 FTT720736:FTU720739 GDP720736:GDQ720739 GNL720736:GNM720739 GXH720736:GXI720739 HHD720736:HHE720739 HQZ720736:HRA720739 IAV720736:IAW720739 IKR720736:IKS720739 IUN720736:IUO720739 JEJ720736:JEK720739 JOF720736:JOG720739 JYB720736:JYC720739 KHX720736:KHY720739 KRT720736:KRU720739 LBP720736:LBQ720739 LLL720736:LLM720739 LVH720736:LVI720739 MFD720736:MFE720739 MOZ720736:MPA720739 MYV720736:MYW720739 NIR720736:NIS720739 NSN720736:NSO720739 OCJ720736:OCK720739 OMF720736:OMG720739 OWB720736:OWC720739 PFX720736:PFY720739 PPT720736:PPU720739 PZP720736:PZQ720739 QJL720736:QJM720739 QTH720736:QTI720739 RDD720736:RDE720739 RMZ720736:RNA720739 RWV720736:RWW720739 SGR720736:SGS720739 SQN720736:SQO720739 TAJ720736:TAK720739 TKF720736:TKG720739 TUB720736:TUC720739 UDX720736:UDY720739 UNT720736:UNU720739 UXP720736:UXQ720739 VHL720736:VHM720739 VRH720736:VRI720739 WBD720736:WBE720739 WKZ720736:WLA720739 WUV720736:WUW720739 IJ786272:IK786275 SF786272:SG786275 ACB786272:ACC786275 ALX786272:ALY786275 AVT786272:AVU786275 BFP786272:BFQ786275 BPL786272:BPM786275 BZH786272:BZI786275 CJD786272:CJE786275 CSZ786272:CTA786275 DCV786272:DCW786275 DMR786272:DMS786275 DWN786272:DWO786275 EGJ786272:EGK786275 EQF786272:EQG786275 FAB786272:FAC786275 FJX786272:FJY786275 FTT786272:FTU786275 GDP786272:GDQ786275 GNL786272:GNM786275 GXH786272:GXI786275 HHD786272:HHE786275 HQZ786272:HRA786275 IAV786272:IAW786275 IKR786272:IKS786275 IUN786272:IUO786275 JEJ786272:JEK786275 JOF786272:JOG786275 JYB786272:JYC786275 KHX786272:KHY786275 KRT786272:KRU786275 LBP786272:LBQ786275 LLL786272:LLM786275 LVH786272:LVI786275 MFD786272:MFE786275 MOZ786272:MPA786275 MYV786272:MYW786275 NIR786272:NIS786275 NSN786272:NSO786275 OCJ786272:OCK786275 OMF786272:OMG786275 OWB786272:OWC786275 PFX786272:PFY786275 PPT786272:PPU786275 PZP786272:PZQ786275 QJL786272:QJM786275 QTH786272:QTI786275 RDD786272:RDE786275 RMZ786272:RNA786275 RWV786272:RWW786275 SGR786272:SGS786275 SQN786272:SQO786275 TAJ786272:TAK786275 TKF786272:TKG786275 TUB786272:TUC786275 UDX786272:UDY786275 UNT786272:UNU786275 UXP786272:UXQ786275 VHL786272:VHM786275 VRH786272:VRI786275 WBD786272:WBE786275 WKZ786272:WLA786275 WUV786272:WUW786275 IJ851808:IK851811 SF851808:SG851811 ACB851808:ACC851811 ALX851808:ALY851811 AVT851808:AVU851811 BFP851808:BFQ851811 BPL851808:BPM851811 BZH851808:BZI851811 CJD851808:CJE851811 CSZ851808:CTA851811 DCV851808:DCW851811 DMR851808:DMS851811 DWN851808:DWO851811 EGJ851808:EGK851811 EQF851808:EQG851811 FAB851808:FAC851811 FJX851808:FJY851811 FTT851808:FTU851811 GDP851808:GDQ851811 GNL851808:GNM851811 GXH851808:GXI851811 HHD851808:HHE851811 HQZ851808:HRA851811 IAV851808:IAW851811 IKR851808:IKS851811 IUN851808:IUO851811 JEJ851808:JEK851811 JOF851808:JOG851811 JYB851808:JYC851811 KHX851808:KHY851811 KRT851808:KRU851811 LBP851808:LBQ851811 LLL851808:LLM851811 LVH851808:LVI851811 MFD851808:MFE851811 MOZ851808:MPA851811 MYV851808:MYW851811 NIR851808:NIS851811 NSN851808:NSO851811 OCJ851808:OCK851811 OMF851808:OMG851811 OWB851808:OWC851811 PFX851808:PFY851811 PPT851808:PPU851811 PZP851808:PZQ851811 QJL851808:QJM851811 QTH851808:QTI851811 RDD851808:RDE851811 RMZ851808:RNA851811 RWV851808:RWW851811 SGR851808:SGS851811 SQN851808:SQO851811 TAJ851808:TAK851811 TKF851808:TKG851811 TUB851808:TUC851811 UDX851808:UDY851811 UNT851808:UNU851811 UXP851808:UXQ851811 VHL851808:VHM851811 VRH851808:VRI851811 WBD851808:WBE851811 WKZ851808:WLA851811 WUV851808:WUW851811 IJ917344:IK917347 SF917344:SG917347 ACB917344:ACC917347 ALX917344:ALY917347 AVT917344:AVU917347 BFP917344:BFQ917347 BPL917344:BPM917347 BZH917344:BZI917347 CJD917344:CJE917347 CSZ917344:CTA917347 DCV917344:DCW917347 DMR917344:DMS917347 DWN917344:DWO917347 EGJ917344:EGK917347 EQF917344:EQG917347 FAB917344:FAC917347 FJX917344:FJY917347 FTT917344:FTU917347 GDP917344:GDQ917347 GNL917344:GNM917347 GXH917344:GXI917347 HHD917344:HHE917347 HQZ917344:HRA917347 IAV917344:IAW917347 IKR917344:IKS917347 IUN917344:IUO917347 JEJ917344:JEK917347 JOF917344:JOG917347 JYB917344:JYC917347 KHX917344:KHY917347 KRT917344:KRU917347 LBP917344:LBQ917347 LLL917344:LLM917347 LVH917344:LVI917347 MFD917344:MFE917347 MOZ917344:MPA917347 MYV917344:MYW917347 NIR917344:NIS917347 NSN917344:NSO917347 OCJ917344:OCK917347 OMF917344:OMG917347 OWB917344:OWC917347 PFX917344:PFY917347 PPT917344:PPU917347 PZP917344:PZQ917347 QJL917344:QJM917347 QTH917344:QTI917347 RDD917344:RDE917347 RMZ917344:RNA917347 RWV917344:RWW917347 SGR917344:SGS917347 SQN917344:SQO917347 TAJ917344:TAK917347 TKF917344:TKG917347 TUB917344:TUC917347 UDX917344:UDY917347 UNT917344:UNU917347 UXP917344:UXQ917347 VHL917344:VHM917347 VRH917344:VRI917347 WBD917344:WBE917347 WKZ917344:WLA917347 WUV917344:WUW917347 IJ982880:IK982883 SF982880:SG982883 ACB982880:ACC982883 ALX982880:ALY982883 AVT982880:AVU982883 BFP982880:BFQ982883 BPL982880:BPM982883 BZH982880:BZI982883 CJD982880:CJE982883 CSZ982880:CTA982883 DCV982880:DCW982883 DMR982880:DMS982883 DWN982880:DWO982883 EGJ982880:EGK982883 EQF982880:EQG982883 FAB982880:FAC982883 FJX982880:FJY982883 FTT982880:FTU982883 GDP982880:GDQ982883 GNL982880:GNM982883 GXH982880:GXI982883 HHD982880:HHE982883 HQZ982880:HRA982883 IAV982880:IAW982883 IKR982880:IKS982883 IUN982880:IUO982883 JEJ982880:JEK982883 JOF982880:JOG982883 JYB982880:JYC982883 KHX982880:KHY982883 KRT982880:KRU982883 LBP982880:LBQ982883 LLL982880:LLM982883 LVH982880:LVI982883 MFD982880:MFE982883 MOZ982880:MPA982883 MYV982880:MYW982883 NIR982880:NIS982883 NSN982880:NSO982883 OCJ982880:OCK982883 OMF982880:OMG982883 OWB982880:OWC982883 PFX982880:PFY982883 PPT982880:PPU982883 PZP982880:PZQ982883 QJL982880:QJM982883 QTH982880:QTI982883 RDD982880:RDE982883 RMZ982880:RNA982883 RWV982880:RWW982883 SGR982880:SGS982883 SQN982880:SQO982883 TAJ982880:TAK982883 TKF982880:TKG982883 TUB982880:TUC982883 UDX982880:UDY982883 UNT982880:UNU982883 UXP982880:UXQ982883 VHL982880:VHM982883 VRH982880:VRI982883 WBD982880:WBE982883 WKZ982880:WLA982883 WUV982880:WUW982883" xr:uid="{00000000-0002-0000-0200-000000000000}">
      <formula1>0</formula1>
    </dataValidation>
    <dataValidation type="whole" operator="notEqual" allowBlank="1" showInputMessage="1" showErrorMessage="1" errorTitle="Incorrect entry" error="You can enter only positive or negative whole numbers." sqref="IJ65380:IK65380 SF65380:SG65380 ACB65380:ACC65380 ALX65380:ALY65380 AVT65380:AVU65380 BFP65380:BFQ65380 BPL65380:BPM65380 BZH65380:BZI65380 CJD65380:CJE65380 CSZ65380:CTA65380 DCV65380:DCW65380 DMR65380:DMS65380 DWN65380:DWO65380 EGJ65380:EGK65380 EQF65380:EQG65380 FAB65380:FAC65380 FJX65380:FJY65380 FTT65380:FTU65380 GDP65380:GDQ65380 GNL65380:GNM65380 GXH65380:GXI65380 HHD65380:HHE65380 HQZ65380:HRA65380 IAV65380:IAW65380 IKR65380:IKS65380 IUN65380:IUO65380 JEJ65380:JEK65380 JOF65380:JOG65380 JYB65380:JYC65380 KHX65380:KHY65380 KRT65380:KRU65380 LBP65380:LBQ65380 LLL65380:LLM65380 LVH65380:LVI65380 MFD65380:MFE65380 MOZ65380:MPA65380 MYV65380:MYW65380 NIR65380:NIS65380 NSN65380:NSO65380 OCJ65380:OCK65380 OMF65380:OMG65380 OWB65380:OWC65380 PFX65380:PFY65380 PPT65380:PPU65380 PZP65380:PZQ65380 QJL65380:QJM65380 QTH65380:QTI65380 RDD65380:RDE65380 RMZ65380:RNA65380 RWV65380:RWW65380 SGR65380:SGS65380 SQN65380:SQO65380 TAJ65380:TAK65380 TKF65380:TKG65380 TUB65380:TUC65380 UDX65380:UDY65380 UNT65380:UNU65380 UXP65380:UXQ65380 VHL65380:VHM65380 VRH65380:VRI65380 WBD65380:WBE65380 WKZ65380:WLA65380 WUV65380:WUW65380 IJ130916:IK130916 SF130916:SG130916 ACB130916:ACC130916 ALX130916:ALY130916 AVT130916:AVU130916 BFP130916:BFQ130916 BPL130916:BPM130916 BZH130916:BZI130916 CJD130916:CJE130916 CSZ130916:CTA130916 DCV130916:DCW130916 DMR130916:DMS130916 DWN130916:DWO130916 EGJ130916:EGK130916 EQF130916:EQG130916 FAB130916:FAC130916 FJX130916:FJY130916 FTT130916:FTU130916 GDP130916:GDQ130916 GNL130916:GNM130916 GXH130916:GXI130916 HHD130916:HHE130916 HQZ130916:HRA130916 IAV130916:IAW130916 IKR130916:IKS130916 IUN130916:IUO130916 JEJ130916:JEK130916 JOF130916:JOG130916 JYB130916:JYC130916 KHX130916:KHY130916 KRT130916:KRU130916 LBP130916:LBQ130916 LLL130916:LLM130916 LVH130916:LVI130916 MFD130916:MFE130916 MOZ130916:MPA130916 MYV130916:MYW130916 NIR130916:NIS130916 NSN130916:NSO130916 OCJ130916:OCK130916 OMF130916:OMG130916 OWB130916:OWC130916 PFX130916:PFY130916 PPT130916:PPU130916 PZP130916:PZQ130916 QJL130916:QJM130916 QTH130916:QTI130916 RDD130916:RDE130916 RMZ130916:RNA130916 RWV130916:RWW130916 SGR130916:SGS130916 SQN130916:SQO130916 TAJ130916:TAK130916 TKF130916:TKG130916 TUB130916:TUC130916 UDX130916:UDY130916 UNT130916:UNU130916 UXP130916:UXQ130916 VHL130916:VHM130916 VRH130916:VRI130916 WBD130916:WBE130916 WKZ130916:WLA130916 WUV130916:WUW130916 IJ196452:IK196452 SF196452:SG196452 ACB196452:ACC196452 ALX196452:ALY196452 AVT196452:AVU196452 BFP196452:BFQ196452 BPL196452:BPM196452 BZH196452:BZI196452 CJD196452:CJE196452 CSZ196452:CTA196452 DCV196452:DCW196452 DMR196452:DMS196452 DWN196452:DWO196452 EGJ196452:EGK196452 EQF196452:EQG196452 FAB196452:FAC196452 FJX196452:FJY196452 FTT196452:FTU196452 GDP196452:GDQ196452 GNL196452:GNM196452 GXH196452:GXI196452 HHD196452:HHE196452 HQZ196452:HRA196452 IAV196452:IAW196452 IKR196452:IKS196452 IUN196452:IUO196452 JEJ196452:JEK196452 JOF196452:JOG196452 JYB196452:JYC196452 KHX196452:KHY196452 KRT196452:KRU196452 LBP196452:LBQ196452 LLL196452:LLM196452 LVH196452:LVI196452 MFD196452:MFE196452 MOZ196452:MPA196452 MYV196452:MYW196452 NIR196452:NIS196452 NSN196452:NSO196452 OCJ196452:OCK196452 OMF196452:OMG196452 OWB196452:OWC196452 PFX196452:PFY196452 PPT196452:PPU196452 PZP196452:PZQ196452 QJL196452:QJM196452 QTH196452:QTI196452 RDD196452:RDE196452 RMZ196452:RNA196452 RWV196452:RWW196452 SGR196452:SGS196452 SQN196452:SQO196452 TAJ196452:TAK196452 TKF196452:TKG196452 TUB196452:TUC196452 UDX196452:UDY196452 UNT196452:UNU196452 UXP196452:UXQ196452 VHL196452:VHM196452 VRH196452:VRI196452 WBD196452:WBE196452 WKZ196452:WLA196452 WUV196452:WUW196452 IJ261988:IK261988 SF261988:SG261988 ACB261988:ACC261988 ALX261988:ALY261988 AVT261988:AVU261988 BFP261988:BFQ261988 BPL261988:BPM261988 BZH261988:BZI261988 CJD261988:CJE261988 CSZ261988:CTA261988 DCV261988:DCW261988 DMR261988:DMS261988 DWN261988:DWO261988 EGJ261988:EGK261988 EQF261988:EQG261988 FAB261988:FAC261988 FJX261988:FJY261988 FTT261988:FTU261988 GDP261988:GDQ261988 GNL261988:GNM261988 GXH261988:GXI261988 HHD261988:HHE261988 HQZ261988:HRA261988 IAV261988:IAW261988 IKR261988:IKS261988 IUN261988:IUO261988 JEJ261988:JEK261988 JOF261988:JOG261988 JYB261988:JYC261988 KHX261988:KHY261988 KRT261988:KRU261988 LBP261988:LBQ261988 LLL261988:LLM261988 LVH261988:LVI261988 MFD261988:MFE261988 MOZ261988:MPA261988 MYV261988:MYW261988 NIR261988:NIS261988 NSN261988:NSO261988 OCJ261988:OCK261988 OMF261988:OMG261988 OWB261988:OWC261988 PFX261988:PFY261988 PPT261988:PPU261988 PZP261988:PZQ261988 QJL261988:QJM261988 QTH261988:QTI261988 RDD261988:RDE261988 RMZ261988:RNA261988 RWV261988:RWW261988 SGR261988:SGS261988 SQN261988:SQO261988 TAJ261988:TAK261988 TKF261988:TKG261988 TUB261988:TUC261988 UDX261988:UDY261988 UNT261988:UNU261988 UXP261988:UXQ261988 VHL261988:VHM261988 VRH261988:VRI261988 WBD261988:WBE261988 WKZ261988:WLA261988 WUV261988:WUW261988 IJ327524:IK327524 SF327524:SG327524 ACB327524:ACC327524 ALX327524:ALY327524 AVT327524:AVU327524 BFP327524:BFQ327524 BPL327524:BPM327524 BZH327524:BZI327524 CJD327524:CJE327524 CSZ327524:CTA327524 DCV327524:DCW327524 DMR327524:DMS327524 DWN327524:DWO327524 EGJ327524:EGK327524 EQF327524:EQG327524 FAB327524:FAC327524 FJX327524:FJY327524 FTT327524:FTU327524 GDP327524:GDQ327524 GNL327524:GNM327524 GXH327524:GXI327524 HHD327524:HHE327524 HQZ327524:HRA327524 IAV327524:IAW327524 IKR327524:IKS327524 IUN327524:IUO327524 JEJ327524:JEK327524 JOF327524:JOG327524 JYB327524:JYC327524 KHX327524:KHY327524 KRT327524:KRU327524 LBP327524:LBQ327524 LLL327524:LLM327524 LVH327524:LVI327524 MFD327524:MFE327524 MOZ327524:MPA327524 MYV327524:MYW327524 NIR327524:NIS327524 NSN327524:NSO327524 OCJ327524:OCK327524 OMF327524:OMG327524 OWB327524:OWC327524 PFX327524:PFY327524 PPT327524:PPU327524 PZP327524:PZQ327524 QJL327524:QJM327524 QTH327524:QTI327524 RDD327524:RDE327524 RMZ327524:RNA327524 RWV327524:RWW327524 SGR327524:SGS327524 SQN327524:SQO327524 TAJ327524:TAK327524 TKF327524:TKG327524 TUB327524:TUC327524 UDX327524:UDY327524 UNT327524:UNU327524 UXP327524:UXQ327524 VHL327524:VHM327524 VRH327524:VRI327524 WBD327524:WBE327524 WKZ327524:WLA327524 WUV327524:WUW327524 IJ393060:IK393060 SF393060:SG393060 ACB393060:ACC393060 ALX393060:ALY393060 AVT393060:AVU393060 BFP393060:BFQ393060 BPL393060:BPM393060 BZH393060:BZI393060 CJD393060:CJE393060 CSZ393060:CTA393060 DCV393060:DCW393060 DMR393060:DMS393060 DWN393060:DWO393060 EGJ393060:EGK393060 EQF393060:EQG393060 FAB393060:FAC393060 FJX393060:FJY393060 FTT393060:FTU393060 GDP393060:GDQ393060 GNL393060:GNM393060 GXH393060:GXI393060 HHD393060:HHE393060 HQZ393060:HRA393060 IAV393060:IAW393060 IKR393060:IKS393060 IUN393060:IUO393060 JEJ393060:JEK393060 JOF393060:JOG393060 JYB393060:JYC393060 KHX393060:KHY393060 KRT393060:KRU393060 LBP393060:LBQ393060 LLL393060:LLM393060 LVH393060:LVI393060 MFD393060:MFE393060 MOZ393060:MPA393060 MYV393060:MYW393060 NIR393060:NIS393060 NSN393060:NSO393060 OCJ393060:OCK393060 OMF393060:OMG393060 OWB393060:OWC393060 PFX393060:PFY393060 PPT393060:PPU393060 PZP393060:PZQ393060 QJL393060:QJM393060 QTH393060:QTI393060 RDD393060:RDE393060 RMZ393060:RNA393060 RWV393060:RWW393060 SGR393060:SGS393060 SQN393060:SQO393060 TAJ393060:TAK393060 TKF393060:TKG393060 TUB393060:TUC393060 UDX393060:UDY393060 UNT393060:UNU393060 UXP393060:UXQ393060 VHL393060:VHM393060 VRH393060:VRI393060 WBD393060:WBE393060 WKZ393060:WLA393060 WUV393060:WUW393060 IJ458596:IK458596 SF458596:SG458596 ACB458596:ACC458596 ALX458596:ALY458596 AVT458596:AVU458596 BFP458596:BFQ458596 BPL458596:BPM458596 BZH458596:BZI458596 CJD458596:CJE458596 CSZ458596:CTA458596 DCV458596:DCW458596 DMR458596:DMS458596 DWN458596:DWO458596 EGJ458596:EGK458596 EQF458596:EQG458596 FAB458596:FAC458596 FJX458596:FJY458596 FTT458596:FTU458596 GDP458596:GDQ458596 GNL458596:GNM458596 GXH458596:GXI458596 HHD458596:HHE458596 HQZ458596:HRA458596 IAV458596:IAW458596 IKR458596:IKS458596 IUN458596:IUO458596 JEJ458596:JEK458596 JOF458596:JOG458596 JYB458596:JYC458596 KHX458596:KHY458596 KRT458596:KRU458596 LBP458596:LBQ458596 LLL458596:LLM458596 LVH458596:LVI458596 MFD458596:MFE458596 MOZ458596:MPA458596 MYV458596:MYW458596 NIR458596:NIS458596 NSN458596:NSO458596 OCJ458596:OCK458596 OMF458596:OMG458596 OWB458596:OWC458596 PFX458596:PFY458596 PPT458596:PPU458596 PZP458596:PZQ458596 QJL458596:QJM458596 QTH458596:QTI458596 RDD458596:RDE458596 RMZ458596:RNA458596 RWV458596:RWW458596 SGR458596:SGS458596 SQN458596:SQO458596 TAJ458596:TAK458596 TKF458596:TKG458596 TUB458596:TUC458596 UDX458596:UDY458596 UNT458596:UNU458596 UXP458596:UXQ458596 VHL458596:VHM458596 VRH458596:VRI458596 WBD458596:WBE458596 WKZ458596:WLA458596 WUV458596:WUW458596 IJ524132:IK524132 SF524132:SG524132 ACB524132:ACC524132 ALX524132:ALY524132 AVT524132:AVU524132 BFP524132:BFQ524132 BPL524132:BPM524132 BZH524132:BZI524132 CJD524132:CJE524132 CSZ524132:CTA524132 DCV524132:DCW524132 DMR524132:DMS524132 DWN524132:DWO524132 EGJ524132:EGK524132 EQF524132:EQG524132 FAB524132:FAC524132 FJX524132:FJY524132 FTT524132:FTU524132 GDP524132:GDQ524132 GNL524132:GNM524132 GXH524132:GXI524132 HHD524132:HHE524132 HQZ524132:HRA524132 IAV524132:IAW524132 IKR524132:IKS524132 IUN524132:IUO524132 JEJ524132:JEK524132 JOF524132:JOG524132 JYB524132:JYC524132 KHX524132:KHY524132 KRT524132:KRU524132 LBP524132:LBQ524132 LLL524132:LLM524132 LVH524132:LVI524132 MFD524132:MFE524132 MOZ524132:MPA524132 MYV524132:MYW524132 NIR524132:NIS524132 NSN524132:NSO524132 OCJ524132:OCK524132 OMF524132:OMG524132 OWB524132:OWC524132 PFX524132:PFY524132 PPT524132:PPU524132 PZP524132:PZQ524132 QJL524132:QJM524132 QTH524132:QTI524132 RDD524132:RDE524132 RMZ524132:RNA524132 RWV524132:RWW524132 SGR524132:SGS524132 SQN524132:SQO524132 TAJ524132:TAK524132 TKF524132:TKG524132 TUB524132:TUC524132 UDX524132:UDY524132 UNT524132:UNU524132 UXP524132:UXQ524132 VHL524132:VHM524132 VRH524132:VRI524132 WBD524132:WBE524132 WKZ524132:WLA524132 WUV524132:WUW524132 IJ589668:IK589668 SF589668:SG589668 ACB589668:ACC589668 ALX589668:ALY589668 AVT589668:AVU589668 BFP589668:BFQ589668 BPL589668:BPM589668 BZH589668:BZI589668 CJD589668:CJE589668 CSZ589668:CTA589668 DCV589668:DCW589668 DMR589668:DMS589668 DWN589668:DWO589668 EGJ589668:EGK589668 EQF589668:EQG589668 FAB589668:FAC589668 FJX589668:FJY589668 FTT589668:FTU589668 GDP589668:GDQ589668 GNL589668:GNM589668 GXH589668:GXI589668 HHD589668:HHE589668 HQZ589668:HRA589668 IAV589668:IAW589668 IKR589668:IKS589668 IUN589668:IUO589668 JEJ589668:JEK589668 JOF589668:JOG589668 JYB589668:JYC589668 KHX589668:KHY589668 KRT589668:KRU589668 LBP589668:LBQ589668 LLL589668:LLM589668 LVH589668:LVI589668 MFD589668:MFE589668 MOZ589668:MPA589668 MYV589668:MYW589668 NIR589668:NIS589668 NSN589668:NSO589668 OCJ589668:OCK589668 OMF589668:OMG589668 OWB589668:OWC589668 PFX589668:PFY589668 PPT589668:PPU589668 PZP589668:PZQ589668 QJL589668:QJM589668 QTH589668:QTI589668 RDD589668:RDE589668 RMZ589668:RNA589668 RWV589668:RWW589668 SGR589668:SGS589668 SQN589668:SQO589668 TAJ589668:TAK589668 TKF589668:TKG589668 TUB589668:TUC589668 UDX589668:UDY589668 UNT589668:UNU589668 UXP589668:UXQ589668 VHL589668:VHM589668 VRH589668:VRI589668 WBD589668:WBE589668 WKZ589668:WLA589668 WUV589668:WUW589668 IJ655204:IK655204 SF655204:SG655204 ACB655204:ACC655204 ALX655204:ALY655204 AVT655204:AVU655204 BFP655204:BFQ655204 BPL655204:BPM655204 BZH655204:BZI655204 CJD655204:CJE655204 CSZ655204:CTA655204 DCV655204:DCW655204 DMR655204:DMS655204 DWN655204:DWO655204 EGJ655204:EGK655204 EQF655204:EQG655204 FAB655204:FAC655204 FJX655204:FJY655204 FTT655204:FTU655204 GDP655204:GDQ655204 GNL655204:GNM655204 GXH655204:GXI655204 HHD655204:HHE655204 HQZ655204:HRA655204 IAV655204:IAW655204 IKR655204:IKS655204 IUN655204:IUO655204 JEJ655204:JEK655204 JOF655204:JOG655204 JYB655204:JYC655204 KHX655204:KHY655204 KRT655204:KRU655204 LBP655204:LBQ655204 LLL655204:LLM655204 LVH655204:LVI655204 MFD655204:MFE655204 MOZ655204:MPA655204 MYV655204:MYW655204 NIR655204:NIS655204 NSN655204:NSO655204 OCJ655204:OCK655204 OMF655204:OMG655204 OWB655204:OWC655204 PFX655204:PFY655204 PPT655204:PPU655204 PZP655204:PZQ655204 QJL655204:QJM655204 QTH655204:QTI655204 RDD655204:RDE655204 RMZ655204:RNA655204 RWV655204:RWW655204 SGR655204:SGS655204 SQN655204:SQO655204 TAJ655204:TAK655204 TKF655204:TKG655204 TUB655204:TUC655204 UDX655204:UDY655204 UNT655204:UNU655204 UXP655204:UXQ655204 VHL655204:VHM655204 VRH655204:VRI655204 WBD655204:WBE655204 WKZ655204:WLA655204 WUV655204:WUW655204 IJ720740:IK720740 SF720740:SG720740 ACB720740:ACC720740 ALX720740:ALY720740 AVT720740:AVU720740 BFP720740:BFQ720740 BPL720740:BPM720740 BZH720740:BZI720740 CJD720740:CJE720740 CSZ720740:CTA720740 DCV720740:DCW720740 DMR720740:DMS720740 DWN720740:DWO720740 EGJ720740:EGK720740 EQF720740:EQG720740 FAB720740:FAC720740 FJX720740:FJY720740 FTT720740:FTU720740 GDP720740:GDQ720740 GNL720740:GNM720740 GXH720740:GXI720740 HHD720740:HHE720740 HQZ720740:HRA720740 IAV720740:IAW720740 IKR720740:IKS720740 IUN720740:IUO720740 JEJ720740:JEK720740 JOF720740:JOG720740 JYB720740:JYC720740 KHX720740:KHY720740 KRT720740:KRU720740 LBP720740:LBQ720740 LLL720740:LLM720740 LVH720740:LVI720740 MFD720740:MFE720740 MOZ720740:MPA720740 MYV720740:MYW720740 NIR720740:NIS720740 NSN720740:NSO720740 OCJ720740:OCK720740 OMF720740:OMG720740 OWB720740:OWC720740 PFX720740:PFY720740 PPT720740:PPU720740 PZP720740:PZQ720740 QJL720740:QJM720740 QTH720740:QTI720740 RDD720740:RDE720740 RMZ720740:RNA720740 RWV720740:RWW720740 SGR720740:SGS720740 SQN720740:SQO720740 TAJ720740:TAK720740 TKF720740:TKG720740 TUB720740:TUC720740 UDX720740:UDY720740 UNT720740:UNU720740 UXP720740:UXQ720740 VHL720740:VHM720740 VRH720740:VRI720740 WBD720740:WBE720740 WKZ720740:WLA720740 WUV720740:WUW720740 IJ786276:IK786276 SF786276:SG786276 ACB786276:ACC786276 ALX786276:ALY786276 AVT786276:AVU786276 BFP786276:BFQ786276 BPL786276:BPM786276 BZH786276:BZI786276 CJD786276:CJE786276 CSZ786276:CTA786276 DCV786276:DCW786276 DMR786276:DMS786276 DWN786276:DWO786276 EGJ786276:EGK786276 EQF786276:EQG786276 FAB786276:FAC786276 FJX786276:FJY786276 FTT786276:FTU786276 GDP786276:GDQ786276 GNL786276:GNM786276 GXH786276:GXI786276 HHD786276:HHE786276 HQZ786276:HRA786276 IAV786276:IAW786276 IKR786276:IKS786276 IUN786276:IUO786276 JEJ786276:JEK786276 JOF786276:JOG786276 JYB786276:JYC786276 KHX786276:KHY786276 KRT786276:KRU786276 LBP786276:LBQ786276 LLL786276:LLM786276 LVH786276:LVI786276 MFD786276:MFE786276 MOZ786276:MPA786276 MYV786276:MYW786276 NIR786276:NIS786276 NSN786276:NSO786276 OCJ786276:OCK786276 OMF786276:OMG786276 OWB786276:OWC786276 PFX786276:PFY786276 PPT786276:PPU786276 PZP786276:PZQ786276 QJL786276:QJM786276 QTH786276:QTI786276 RDD786276:RDE786276 RMZ786276:RNA786276 RWV786276:RWW786276 SGR786276:SGS786276 SQN786276:SQO786276 TAJ786276:TAK786276 TKF786276:TKG786276 TUB786276:TUC786276 UDX786276:UDY786276 UNT786276:UNU786276 UXP786276:UXQ786276 VHL786276:VHM786276 VRH786276:VRI786276 WBD786276:WBE786276 WKZ786276:WLA786276 WUV786276:WUW786276 IJ851812:IK851812 SF851812:SG851812 ACB851812:ACC851812 ALX851812:ALY851812 AVT851812:AVU851812 BFP851812:BFQ851812 BPL851812:BPM851812 BZH851812:BZI851812 CJD851812:CJE851812 CSZ851812:CTA851812 DCV851812:DCW851812 DMR851812:DMS851812 DWN851812:DWO851812 EGJ851812:EGK851812 EQF851812:EQG851812 FAB851812:FAC851812 FJX851812:FJY851812 FTT851812:FTU851812 GDP851812:GDQ851812 GNL851812:GNM851812 GXH851812:GXI851812 HHD851812:HHE851812 HQZ851812:HRA851812 IAV851812:IAW851812 IKR851812:IKS851812 IUN851812:IUO851812 JEJ851812:JEK851812 JOF851812:JOG851812 JYB851812:JYC851812 KHX851812:KHY851812 KRT851812:KRU851812 LBP851812:LBQ851812 LLL851812:LLM851812 LVH851812:LVI851812 MFD851812:MFE851812 MOZ851812:MPA851812 MYV851812:MYW851812 NIR851812:NIS851812 NSN851812:NSO851812 OCJ851812:OCK851812 OMF851812:OMG851812 OWB851812:OWC851812 PFX851812:PFY851812 PPT851812:PPU851812 PZP851812:PZQ851812 QJL851812:QJM851812 QTH851812:QTI851812 RDD851812:RDE851812 RMZ851812:RNA851812 RWV851812:RWW851812 SGR851812:SGS851812 SQN851812:SQO851812 TAJ851812:TAK851812 TKF851812:TKG851812 TUB851812:TUC851812 UDX851812:UDY851812 UNT851812:UNU851812 UXP851812:UXQ851812 VHL851812:VHM851812 VRH851812:VRI851812 WBD851812:WBE851812 WKZ851812:WLA851812 WUV851812:WUW851812 IJ917348:IK917348 SF917348:SG917348 ACB917348:ACC917348 ALX917348:ALY917348 AVT917348:AVU917348 BFP917348:BFQ917348 BPL917348:BPM917348 BZH917348:BZI917348 CJD917348:CJE917348 CSZ917348:CTA917348 DCV917348:DCW917348 DMR917348:DMS917348 DWN917348:DWO917348 EGJ917348:EGK917348 EQF917348:EQG917348 FAB917348:FAC917348 FJX917348:FJY917348 FTT917348:FTU917348 GDP917348:GDQ917348 GNL917348:GNM917348 GXH917348:GXI917348 HHD917348:HHE917348 HQZ917348:HRA917348 IAV917348:IAW917348 IKR917348:IKS917348 IUN917348:IUO917348 JEJ917348:JEK917348 JOF917348:JOG917348 JYB917348:JYC917348 KHX917348:KHY917348 KRT917348:KRU917348 LBP917348:LBQ917348 LLL917348:LLM917348 LVH917348:LVI917348 MFD917348:MFE917348 MOZ917348:MPA917348 MYV917348:MYW917348 NIR917348:NIS917348 NSN917348:NSO917348 OCJ917348:OCK917348 OMF917348:OMG917348 OWB917348:OWC917348 PFX917348:PFY917348 PPT917348:PPU917348 PZP917348:PZQ917348 QJL917348:QJM917348 QTH917348:QTI917348 RDD917348:RDE917348 RMZ917348:RNA917348 RWV917348:RWW917348 SGR917348:SGS917348 SQN917348:SQO917348 TAJ917348:TAK917348 TKF917348:TKG917348 TUB917348:TUC917348 UDX917348:UDY917348 UNT917348:UNU917348 UXP917348:UXQ917348 VHL917348:VHM917348 VRH917348:VRI917348 WBD917348:WBE917348 WKZ917348:WLA917348 WUV917348:WUW917348 IJ982884:IK982884 SF982884:SG982884 ACB982884:ACC982884 ALX982884:ALY982884 AVT982884:AVU982884 BFP982884:BFQ982884 BPL982884:BPM982884 BZH982884:BZI982884 CJD982884:CJE982884 CSZ982884:CTA982884 DCV982884:DCW982884 DMR982884:DMS982884 DWN982884:DWO982884 EGJ982884:EGK982884 EQF982884:EQG982884 FAB982884:FAC982884 FJX982884:FJY982884 FTT982884:FTU982884 GDP982884:GDQ982884 GNL982884:GNM982884 GXH982884:GXI982884 HHD982884:HHE982884 HQZ982884:HRA982884 IAV982884:IAW982884 IKR982884:IKS982884 IUN982884:IUO982884 JEJ982884:JEK982884 JOF982884:JOG982884 JYB982884:JYC982884 KHX982884:KHY982884 KRT982884:KRU982884 LBP982884:LBQ982884 LLL982884:LLM982884 LVH982884:LVI982884 MFD982884:MFE982884 MOZ982884:MPA982884 MYV982884:MYW982884 NIR982884:NIS982884 NSN982884:NSO982884 OCJ982884:OCK982884 OMF982884:OMG982884 OWB982884:OWC982884 PFX982884:PFY982884 PPT982884:PPU982884 PZP982884:PZQ982884 QJL982884:QJM982884 QTH982884:QTI982884 RDD982884:RDE982884 RMZ982884:RNA982884 RWV982884:RWW982884 SGR982884:SGS982884 SQN982884:SQO982884 TAJ982884:TAK982884 TKF982884:TKG982884 TUB982884:TUC982884 UDX982884:UDY982884 UNT982884:UNU982884 UXP982884:UXQ982884 VHL982884:VHM982884 VRH982884:VRI982884 WBD982884:WBE982884 WKZ982884:WLA982884 WUV982884:WUW982884" xr:uid="{00000000-0002-0000-0200-000001000000}">
      <formula1>999999999999</formula1>
    </dataValidation>
    <dataValidation type="whole" operator="notEqual" allowBlank="1" showInputMessage="1" showErrorMessage="1" errorTitle="Incorrect entry" error="You can enter only whole numbers." sqref="IJ65425:IK65436 SF65425:SG65436 ACB65425:ACC65436 ALX65425:ALY65436 AVT65425:AVU65436 BFP65425:BFQ65436 BPL65425:BPM65436 BZH65425:BZI65436 CJD65425:CJE65436 CSZ65425:CTA65436 DCV65425:DCW65436 DMR65425:DMS65436 DWN65425:DWO65436 EGJ65425:EGK65436 EQF65425:EQG65436 FAB65425:FAC65436 FJX65425:FJY65436 FTT65425:FTU65436 GDP65425:GDQ65436 GNL65425:GNM65436 GXH65425:GXI65436 HHD65425:HHE65436 HQZ65425:HRA65436 IAV65425:IAW65436 IKR65425:IKS65436 IUN65425:IUO65436 JEJ65425:JEK65436 JOF65425:JOG65436 JYB65425:JYC65436 KHX65425:KHY65436 KRT65425:KRU65436 LBP65425:LBQ65436 LLL65425:LLM65436 LVH65425:LVI65436 MFD65425:MFE65436 MOZ65425:MPA65436 MYV65425:MYW65436 NIR65425:NIS65436 NSN65425:NSO65436 OCJ65425:OCK65436 OMF65425:OMG65436 OWB65425:OWC65436 PFX65425:PFY65436 PPT65425:PPU65436 PZP65425:PZQ65436 QJL65425:QJM65436 QTH65425:QTI65436 RDD65425:RDE65436 RMZ65425:RNA65436 RWV65425:RWW65436 SGR65425:SGS65436 SQN65425:SQO65436 TAJ65425:TAK65436 TKF65425:TKG65436 TUB65425:TUC65436 UDX65425:UDY65436 UNT65425:UNU65436 UXP65425:UXQ65436 VHL65425:VHM65436 VRH65425:VRI65436 WBD65425:WBE65436 WKZ65425:WLA65436 WUV65425:WUW65436 IJ130961:IK130972 SF130961:SG130972 ACB130961:ACC130972 ALX130961:ALY130972 AVT130961:AVU130972 BFP130961:BFQ130972 BPL130961:BPM130972 BZH130961:BZI130972 CJD130961:CJE130972 CSZ130961:CTA130972 DCV130961:DCW130972 DMR130961:DMS130972 DWN130961:DWO130972 EGJ130961:EGK130972 EQF130961:EQG130972 FAB130961:FAC130972 FJX130961:FJY130972 FTT130961:FTU130972 GDP130961:GDQ130972 GNL130961:GNM130972 GXH130961:GXI130972 HHD130961:HHE130972 HQZ130961:HRA130972 IAV130961:IAW130972 IKR130961:IKS130972 IUN130961:IUO130972 JEJ130961:JEK130972 JOF130961:JOG130972 JYB130961:JYC130972 KHX130961:KHY130972 KRT130961:KRU130972 LBP130961:LBQ130972 LLL130961:LLM130972 LVH130961:LVI130972 MFD130961:MFE130972 MOZ130961:MPA130972 MYV130961:MYW130972 NIR130961:NIS130972 NSN130961:NSO130972 OCJ130961:OCK130972 OMF130961:OMG130972 OWB130961:OWC130972 PFX130961:PFY130972 PPT130961:PPU130972 PZP130961:PZQ130972 QJL130961:QJM130972 QTH130961:QTI130972 RDD130961:RDE130972 RMZ130961:RNA130972 RWV130961:RWW130972 SGR130961:SGS130972 SQN130961:SQO130972 TAJ130961:TAK130972 TKF130961:TKG130972 TUB130961:TUC130972 UDX130961:UDY130972 UNT130961:UNU130972 UXP130961:UXQ130972 VHL130961:VHM130972 VRH130961:VRI130972 WBD130961:WBE130972 WKZ130961:WLA130972 WUV130961:WUW130972 IJ196497:IK196508 SF196497:SG196508 ACB196497:ACC196508 ALX196497:ALY196508 AVT196497:AVU196508 BFP196497:BFQ196508 BPL196497:BPM196508 BZH196497:BZI196508 CJD196497:CJE196508 CSZ196497:CTA196508 DCV196497:DCW196508 DMR196497:DMS196508 DWN196497:DWO196508 EGJ196497:EGK196508 EQF196497:EQG196508 FAB196497:FAC196508 FJX196497:FJY196508 FTT196497:FTU196508 GDP196497:GDQ196508 GNL196497:GNM196508 GXH196497:GXI196508 HHD196497:HHE196508 HQZ196497:HRA196508 IAV196497:IAW196508 IKR196497:IKS196508 IUN196497:IUO196508 JEJ196497:JEK196508 JOF196497:JOG196508 JYB196497:JYC196508 KHX196497:KHY196508 KRT196497:KRU196508 LBP196497:LBQ196508 LLL196497:LLM196508 LVH196497:LVI196508 MFD196497:MFE196508 MOZ196497:MPA196508 MYV196497:MYW196508 NIR196497:NIS196508 NSN196497:NSO196508 OCJ196497:OCK196508 OMF196497:OMG196508 OWB196497:OWC196508 PFX196497:PFY196508 PPT196497:PPU196508 PZP196497:PZQ196508 QJL196497:QJM196508 QTH196497:QTI196508 RDD196497:RDE196508 RMZ196497:RNA196508 RWV196497:RWW196508 SGR196497:SGS196508 SQN196497:SQO196508 TAJ196497:TAK196508 TKF196497:TKG196508 TUB196497:TUC196508 UDX196497:UDY196508 UNT196497:UNU196508 UXP196497:UXQ196508 VHL196497:VHM196508 VRH196497:VRI196508 WBD196497:WBE196508 WKZ196497:WLA196508 WUV196497:WUW196508 IJ262033:IK262044 SF262033:SG262044 ACB262033:ACC262044 ALX262033:ALY262044 AVT262033:AVU262044 BFP262033:BFQ262044 BPL262033:BPM262044 BZH262033:BZI262044 CJD262033:CJE262044 CSZ262033:CTA262044 DCV262033:DCW262044 DMR262033:DMS262044 DWN262033:DWO262044 EGJ262033:EGK262044 EQF262033:EQG262044 FAB262033:FAC262044 FJX262033:FJY262044 FTT262033:FTU262044 GDP262033:GDQ262044 GNL262033:GNM262044 GXH262033:GXI262044 HHD262033:HHE262044 HQZ262033:HRA262044 IAV262033:IAW262044 IKR262033:IKS262044 IUN262033:IUO262044 JEJ262033:JEK262044 JOF262033:JOG262044 JYB262033:JYC262044 KHX262033:KHY262044 KRT262033:KRU262044 LBP262033:LBQ262044 LLL262033:LLM262044 LVH262033:LVI262044 MFD262033:MFE262044 MOZ262033:MPA262044 MYV262033:MYW262044 NIR262033:NIS262044 NSN262033:NSO262044 OCJ262033:OCK262044 OMF262033:OMG262044 OWB262033:OWC262044 PFX262033:PFY262044 PPT262033:PPU262044 PZP262033:PZQ262044 QJL262033:QJM262044 QTH262033:QTI262044 RDD262033:RDE262044 RMZ262033:RNA262044 RWV262033:RWW262044 SGR262033:SGS262044 SQN262033:SQO262044 TAJ262033:TAK262044 TKF262033:TKG262044 TUB262033:TUC262044 UDX262033:UDY262044 UNT262033:UNU262044 UXP262033:UXQ262044 VHL262033:VHM262044 VRH262033:VRI262044 WBD262033:WBE262044 WKZ262033:WLA262044 WUV262033:WUW262044 IJ327569:IK327580 SF327569:SG327580 ACB327569:ACC327580 ALX327569:ALY327580 AVT327569:AVU327580 BFP327569:BFQ327580 BPL327569:BPM327580 BZH327569:BZI327580 CJD327569:CJE327580 CSZ327569:CTA327580 DCV327569:DCW327580 DMR327569:DMS327580 DWN327569:DWO327580 EGJ327569:EGK327580 EQF327569:EQG327580 FAB327569:FAC327580 FJX327569:FJY327580 FTT327569:FTU327580 GDP327569:GDQ327580 GNL327569:GNM327580 GXH327569:GXI327580 HHD327569:HHE327580 HQZ327569:HRA327580 IAV327569:IAW327580 IKR327569:IKS327580 IUN327569:IUO327580 JEJ327569:JEK327580 JOF327569:JOG327580 JYB327569:JYC327580 KHX327569:KHY327580 KRT327569:KRU327580 LBP327569:LBQ327580 LLL327569:LLM327580 LVH327569:LVI327580 MFD327569:MFE327580 MOZ327569:MPA327580 MYV327569:MYW327580 NIR327569:NIS327580 NSN327569:NSO327580 OCJ327569:OCK327580 OMF327569:OMG327580 OWB327569:OWC327580 PFX327569:PFY327580 PPT327569:PPU327580 PZP327569:PZQ327580 QJL327569:QJM327580 QTH327569:QTI327580 RDD327569:RDE327580 RMZ327569:RNA327580 RWV327569:RWW327580 SGR327569:SGS327580 SQN327569:SQO327580 TAJ327569:TAK327580 TKF327569:TKG327580 TUB327569:TUC327580 UDX327569:UDY327580 UNT327569:UNU327580 UXP327569:UXQ327580 VHL327569:VHM327580 VRH327569:VRI327580 WBD327569:WBE327580 WKZ327569:WLA327580 WUV327569:WUW327580 IJ393105:IK393116 SF393105:SG393116 ACB393105:ACC393116 ALX393105:ALY393116 AVT393105:AVU393116 BFP393105:BFQ393116 BPL393105:BPM393116 BZH393105:BZI393116 CJD393105:CJE393116 CSZ393105:CTA393116 DCV393105:DCW393116 DMR393105:DMS393116 DWN393105:DWO393116 EGJ393105:EGK393116 EQF393105:EQG393116 FAB393105:FAC393116 FJX393105:FJY393116 FTT393105:FTU393116 GDP393105:GDQ393116 GNL393105:GNM393116 GXH393105:GXI393116 HHD393105:HHE393116 HQZ393105:HRA393116 IAV393105:IAW393116 IKR393105:IKS393116 IUN393105:IUO393116 JEJ393105:JEK393116 JOF393105:JOG393116 JYB393105:JYC393116 KHX393105:KHY393116 KRT393105:KRU393116 LBP393105:LBQ393116 LLL393105:LLM393116 LVH393105:LVI393116 MFD393105:MFE393116 MOZ393105:MPA393116 MYV393105:MYW393116 NIR393105:NIS393116 NSN393105:NSO393116 OCJ393105:OCK393116 OMF393105:OMG393116 OWB393105:OWC393116 PFX393105:PFY393116 PPT393105:PPU393116 PZP393105:PZQ393116 QJL393105:QJM393116 QTH393105:QTI393116 RDD393105:RDE393116 RMZ393105:RNA393116 RWV393105:RWW393116 SGR393105:SGS393116 SQN393105:SQO393116 TAJ393105:TAK393116 TKF393105:TKG393116 TUB393105:TUC393116 UDX393105:UDY393116 UNT393105:UNU393116 UXP393105:UXQ393116 VHL393105:VHM393116 VRH393105:VRI393116 WBD393105:WBE393116 WKZ393105:WLA393116 WUV393105:WUW393116 IJ458641:IK458652 SF458641:SG458652 ACB458641:ACC458652 ALX458641:ALY458652 AVT458641:AVU458652 BFP458641:BFQ458652 BPL458641:BPM458652 BZH458641:BZI458652 CJD458641:CJE458652 CSZ458641:CTA458652 DCV458641:DCW458652 DMR458641:DMS458652 DWN458641:DWO458652 EGJ458641:EGK458652 EQF458641:EQG458652 FAB458641:FAC458652 FJX458641:FJY458652 FTT458641:FTU458652 GDP458641:GDQ458652 GNL458641:GNM458652 GXH458641:GXI458652 HHD458641:HHE458652 HQZ458641:HRA458652 IAV458641:IAW458652 IKR458641:IKS458652 IUN458641:IUO458652 JEJ458641:JEK458652 JOF458641:JOG458652 JYB458641:JYC458652 KHX458641:KHY458652 KRT458641:KRU458652 LBP458641:LBQ458652 LLL458641:LLM458652 LVH458641:LVI458652 MFD458641:MFE458652 MOZ458641:MPA458652 MYV458641:MYW458652 NIR458641:NIS458652 NSN458641:NSO458652 OCJ458641:OCK458652 OMF458641:OMG458652 OWB458641:OWC458652 PFX458641:PFY458652 PPT458641:PPU458652 PZP458641:PZQ458652 QJL458641:QJM458652 QTH458641:QTI458652 RDD458641:RDE458652 RMZ458641:RNA458652 RWV458641:RWW458652 SGR458641:SGS458652 SQN458641:SQO458652 TAJ458641:TAK458652 TKF458641:TKG458652 TUB458641:TUC458652 UDX458641:UDY458652 UNT458641:UNU458652 UXP458641:UXQ458652 VHL458641:VHM458652 VRH458641:VRI458652 WBD458641:WBE458652 WKZ458641:WLA458652 WUV458641:WUW458652 IJ524177:IK524188 SF524177:SG524188 ACB524177:ACC524188 ALX524177:ALY524188 AVT524177:AVU524188 BFP524177:BFQ524188 BPL524177:BPM524188 BZH524177:BZI524188 CJD524177:CJE524188 CSZ524177:CTA524188 DCV524177:DCW524188 DMR524177:DMS524188 DWN524177:DWO524188 EGJ524177:EGK524188 EQF524177:EQG524188 FAB524177:FAC524188 FJX524177:FJY524188 FTT524177:FTU524188 GDP524177:GDQ524188 GNL524177:GNM524188 GXH524177:GXI524188 HHD524177:HHE524188 HQZ524177:HRA524188 IAV524177:IAW524188 IKR524177:IKS524188 IUN524177:IUO524188 JEJ524177:JEK524188 JOF524177:JOG524188 JYB524177:JYC524188 KHX524177:KHY524188 KRT524177:KRU524188 LBP524177:LBQ524188 LLL524177:LLM524188 LVH524177:LVI524188 MFD524177:MFE524188 MOZ524177:MPA524188 MYV524177:MYW524188 NIR524177:NIS524188 NSN524177:NSO524188 OCJ524177:OCK524188 OMF524177:OMG524188 OWB524177:OWC524188 PFX524177:PFY524188 PPT524177:PPU524188 PZP524177:PZQ524188 QJL524177:QJM524188 QTH524177:QTI524188 RDD524177:RDE524188 RMZ524177:RNA524188 RWV524177:RWW524188 SGR524177:SGS524188 SQN524177:SQO524188 TAJ524177:TAK524188 TKF524177:TKG524188 TUB524177:TUC524188 UDX524177:UDY524188 UNT524177:UNU524188 UXP524177:UXQ524188 VHL524177:VHM524188 VRH524177:VRI524188 WBD524177:WBE524188 WKZ524177:WLA524188 WUV524177:WUW524188 IJ589713:IK589724 SF589713:SG589724 ACB589713:ACC589724 ALX589713:ALY589724 AVT589713:AVU589724 BFP589713:BFQ589724 BPL589713:BPM589724 BZH589713:BZI589724 CJD589713:CJE589724 CSZ589713:CTA589724 DCV589713:DCW589724 DMR589713:DMS589724 DWN589713:DWO589724 EGJ589713:EGK589724 EQF589713:EQG589724 FAB589713:FAC589724 FJX589713:FJY589724 FTT589713:FTU589724 GDP589713:GDQ589724 GNL589713:GNM589724 GXH589713:GXI589724 HHD589713:HHE589724 HQZ589713:HRA589724 IAV589713:IAW589724 IKR589713:IKS589724 IUN589713:IUO589724 JEJ589713:JEK589724 JOF589713:JOG589724 JYB589713:JYC589724 KHX589713:KHY589724 KRT589713:KRU589724 LBP589713:LBQ589724 LLL589713:LLM589724 LVH589713:LVI589724 MFD589713:MFE589724 MOZ589713:MPA589724 MYV589713:MYW589724 NIR589713:NIS589724 NSN589713:NSO589724 OCJ589713:OCK589724 OMF589713:OMG589724 OWB589713:OWC589724 PFX589713:PFY589724 PPT589713:PPU589724 PZP589713:PZQ589724 QJL589713:QJM589724 QTH589713:QTI589724 RDD589713:RDE589724 RMZ589713:RNA589724 RWV589713:RWW589724 SGR589713:SGS589724 SQN589713:SQO589724 TAJ589713:TAK589724 TKF589713:TKG589724 TUB589713:TUC589724 UDX589713:UDY589724 UNT589713:UNU589724 UXP589713:UXQ589724 VHL589713:VHM589724 VRH589713:VRI589724 WBD589713:WBE589724 WKZ589713:WLA589724 WUV589713:WUW589724 IJ655249:IK655260 SF655249:SG655260 ACB655249:ACC655260 ALX655249:ALY655260 AVT655249:AVU655260 BFP655249:BFQ655260 BPL655249:BPM655260 BZH655249:BZI655260 CJD655249:CJE655260 CSZ655249:CTA655260 DCV655249:DCW655260 DMR655249:DMS655260 DWN655249:DWO655260 EGJ655249:EGK655260 EQF655249:EQG655260 FAB655249:FAC655260 FJX655249:FJY655260 FTT655249:FTU655260 GDP655249:GDQ655260 GNL655249:GNM655260 GXH655249:GXI655260 HHD655249:HHE655260 HQZ655249:HRA655260 IAV655249:IAW655260 IKR655249:IKS655260 IUN655249:IUO655260 JEJ655249:JEK655260 JOF655249:JOG655260 JYB655249:JYC655260 KHX655249:KHY655260 KRT655249:KRU655260 LBP655249:LBQ655260 LLL655249:LLM655260 LVH655249:LVI655260 MFD655249:MFE655260 MOZ655249:MPA655260 MYV655249:MYW655260 NIR655249:NIS655260 NSN655249:NSO655260 OCJ655249:OCK655260 OMF655249:OMG655260 OWB655249:OWC655260 PFX655249:PFY655260 PPT655249:PPU655260 PZP655249:PZQ655260 QJL655249:QJM655260 QTH655249:QTI655260 RDD655249:RDE655260 RMZ655249:RNA655260 RWV655249:RWW655260 SGR655249:SGS655260 SQN655249:SQO655260 TAJ655249:TAK655260 TKF655249:TKG655260 TUB655249:TUC655260 UDX655249:UDY655260 UNT655249:UNU655260 UXP655249:UXQ655260 VHL655249:VHM655260 VRH655249:VRI655260 WBD655249:WBE655260 WKZ655249:WLA655260 WUV655249:WUW655260 IJ720785:IK720796 SF720785:SG720796 ACB720785:ACC720796 ALX720785:ALY720796 AVT720785:AVU720796 BFP720785:BFQ720796 BPL720785:BPM720796 BZH720785:BZI720796 CJD720785:CJE720796 CSZ720785:CTA720796 DCV720785:DCW720796 DMR720785:DMS720796 DWN720785:DWO720796 EGJ720785:EGK720796 EQF720785:EQG720796 FAB720785:FAC720796 FJX720785:FJY720796 FTT720785:FTU720796 GDP720785:GDQ720796 GNL720785:GNM720796 GXH720785:GXI720796 HHD720785:HHE720796 HQZ720785:HRA720796 IAV720785:IAW720796 IKR720785:IKS720796 IUN720785:IUO720796 JEJ720785:JEK720796 JOF720785:JOG720796 JYB720785:JYC720796 KHX720785:KHY720796 KRT720785:KRU720796 LBP720785:LBQ720796 LLL720785:LLM720796 LVH720785:LVI720796 MFD720785:MFE720796 MOZ720785:MPA720796 MYV720785:MYW720796 NIR720785:NIS720796 NSN720785:NSO720796 OCJ720785:OCK720796 OMF720785:OMG720796 OWB720785:OWC720796 PFX720785:PFY720796 PPT720785:PPU720796 PZP720785:PZQ720796 QJL720785:QJM720796 QTH720785:QTI720796 RDD720785:RDE720796 RMZ720785:RNA720796 RWV720785:RWW720796 SGR720785:SGS720796 SQN720785:SQO720796 TAJ720785:TAK720796 TKF720785:TKG720796 TUB720785:TUC720796 UDX720785:UDY720796 UNT720785:UNU720796 UXP720785:UXQ720796 VHL720785:VHM720796 VRH720785:VRI720796 WBD720785:WBE720796 WKZ720785:WLA720796 WUV720785:WUW720796 IJ786321:IK786332 SF786321:SG786332 ACB786321:ACC786332 ALX786321:ALY786332 AVT786321:AVU786332 BFP786321:BFQ786332 BPL786321:BPM786332 BZH786321:BZI786332 CJD786321:CJE786332 CSZ786321:CTA786332 DCV786321:DCW786332 DMR786321:DMS786332 DWN786321:DWO786332 EGJ786321:EGK786332 EQF786321:EQG786332 FAB786321:FAC786332 FJX786321:FJY786332 FTT786321:FTU786332 GDP786321:GDQ786332 GNL786321:GNM786332 GXH786321:GXI786332 HHD786321:HHE786332 HQZ786321:HRA786332 IAV786321:IAW786332 IKR786321:IKS786332 IUN786321:IUO786332 JEJ786321:JEK786332 JOF786321:JOG786332 JYB786321:JYC786332 KHX786321:KHY786332 KRT786321:KRU786332 LBP786321:LBQ786332 LLL786321:LLM786332 LVH786321:LVI786332 MFD786321:MFE786332 MOZ786321:MPA786332 MYV786321:MYW786332 NIR786321:NIS786332 NSN786321:NSO786332 OCJ786321:OCK786332 OMF786321:OMG786332 OWB786321:OWC786332 PFX786321:PFY786332 PPT786321:PPU786332 PZP786321:PZQ786332 QJL786321:QJM786332 QTH786321:QTI786332 RDD786321:RDE786332 RMZ786321:RNA786332 RWV786321:RWW786332 SGR786321:SGS786332 SQN786321:SQO786332 TAJ786321:TAK786332 TKF786321:TKG786332 TUB786321:TUC786332 UDX786321:UDY786332 UNT786321:UNU786332 UXP786321:UXQ786332 VHL786321:VHM786332 VRH786321:VRI786332 WBD786321:WBE786332 WKZ786321:WLA786332 WUV786321:WUW786332 IJ851857:IK851868 SF851857:SG851868 ACB851857:ACC851868 ALX851857:ALY851868 AVT851857:AVU851868 BFP851857:BFQ851868 BPL851857:BPM851868 BZH851857:BZI851868 CJD851857:CJE851868 CSZ851857:CTA851868 DCV851857:DCW851868 DMR851857:DMS851868 DWN851857:DWO851868 EGJ851857:EGK851868 EQF851857:EQG851868 FAB851857:FAC851868 FJX851857:FJY851868 FTT851857:FTU851868 GDP851857:GDQ851868 GNL851857:GNM851868 GXH851857:GXI851868 HHD851857:HHE851868 HQZ851857:HRA851868 IAV851857:IAW851868 IKR851857:IKS851868 IUN851857:IUO851868 JEJ851857:JEK851868 JOF851857:JOG851868 JYB851857:JYC851868 KHX851857:KHY851868 KRT851857:KRU851868 LBP851857:LBQ851868 LLL851857:LLM851868 LVH851857:LVI851868 MFD851857:MFE851868 MOZ851857:MPA851868 MYV851857:MYW851868 NIR851857:NIS851868 NSN851857:NSO851868 OCJ851857:OCK851868 OMF851857:OMG851868 OWB851857:OWC851868 PFX851857:PFY851868 PPT851857:PPU851868 PZP851857:PZQ851868 QJL851857:QJM851868 QTH851857:QTI851868 RDD851857:RDE851868 RMZ851857:RNA851868 RWV851857:RWW851868 SGR851857:SGS851868 SQN851857:SQO851868 TAJ851857:TAK851868 TKF851857:TKG851868 TUB851857:TUC851868 UDX851857:UDY851868 UNT851857:UNU851868 UXP851857:UXQ851868 VHL851857:VHM851868 VRH851857:VRI851868 WBD851857:WBE851868 WKZ851857:WLA851868 WUV851857:WUW851868 IJ917393:IK917404 SF917393:SG917404 ACB917393:ACC917404 ALX917393:ALY917404 AVT917393:AVU917404 BFP917393:BFQ917404 BPL917393:BPM917404 BZH917393:BZI917404 CJD917393:CJE917404 CSZ917393:CTA917404 DCV917393:DCW917404 DMR917393:DMS917404 DWN917393:DWO917404 EGJ917393:EGK917404 EQF917393:EQG917404 FAB917393:FAC917404 FJX917393:FJY917404 FTT917393:FTU917404 GDP917393:GDQ917404 GNL917393:GNM917404 GXH917393:GXI917404 HHD917393:HHE917404 HQZ917393:HRA917404 IAV917393:IAW917404 IKR917393:IKS917404 IUN917393:IUO917404 JEJ917393:JEK917404 JOF917393:JOG917404 JYB917393:JYC917404 KHX917393:KHY917404 KRT917393:KRU917404 LBP917393:LBQ917404 LLL917393:LLM917404 LVH917393:LVI917404 MFD917393:MFE917404 MOZ917393:MPA917404 MYV917393:MYW917404 NIR917393:NIS917404 NSN917393:NSO917404 OCJ917393:OCK917404 OMF917393:OMG917404 OWB917393:OWC917404 PFX917393:PFY917404 PPT917393:PPU917404 PZP917393:PZQ917404 QJL917393:QJM917404 QTH917393:QTI917404 RDD917393:RDE917404 RMZ917393:RNA917404 RWV917393:RWW917404 SGR917393:SGS917404 SQN917393:SQO917404 TAJ917393:TAK917404 TKF917393:TKG917404 TUB917393:TUC917404 UDX917393:UDY917404 UNT917393:UNU917404 UXP917393:UXQ917404 VHL917393:VHM917404 VRH917393:VRI917404 WBD917393:WBE917404 WKZ917393:WLA917404 WUV917393:WUW917404 IJ982929:IK982940 SF982929:SG982940 ACB982929:ACC982940 ALX982929:ALY982940 AVT982929:AVU982940 BFP982929:BFQ982940 BPL982929:BPM982940 BZH982929:BZI982940 CJD982929:CJE982940 CSZ982929:CTA982940 DCV982929:DCW982940 DMR982929:DMS982940 DWN982929:DWO982940 EGJ982929:EGK982940 EQF982929:EQG982940 FAB982929:FAC982940 FJX982929:FJY982940 FTT982929:FTU982940 GDP982929:GDQ982940 GNL982929:GNM982940 GXH982929:GXI982940 HHD982929:HHE982940 HQZ982929:HRA982940 IAV982929:IAW982940 IKR982929:IKS982940 IUN982929:IUO982940 JEJ982929:JEK982940 JOF982929:JOG982940 JYB982929:JYC982940 KHX982929:KHY982940 KRT982929:KRU982940 LBP982929:LBQ982940 LLL982929:LLM982940 LVH982929:LVI982940 MFD982929:MFE982940 MOZ982929:MPA982940 MYV982929:MYW982940 NIR982929:NIS982940 NSN982929:NSO982940 OCJ982929:OCK982940 OMF982929:OMG982940 OWB982929:OWC982940 PFX982929:PFY982940 PPT982929:PPU982940 PZP982929:PZQ982940 QJL982929:QJM982940 QTH982929:QTI982940 RDD982929:RDE982940 RMZ982929:RNA982940 RWV982929:RWW982940 SGR982929:SGS982940 SQN982929:SQO982940 TAJ982929:TAK982940 TKF982929:TKG982940 TUB982929:TUC982940 UDX982929:UDY982940 UNT982929:UNU982940 UXP982929:UXQ982940 VHL982929:VHM982940 VRH982929:VRI982940 WBD982929:WBE982940 WKZ982929:WLA982940 WUV982929:WUW982940 IJ65439:IK65440 SF65439:SG65440 ACB65439:ACC65440 ALX65439:ALY65440 AVT65439:AVU65440 BFP65439:BFQ65440 BPL65439:BPM65440 BZH65439:BZI65440 CJD65439:CJE65440 CSZ65439:CTA65440 DCV65439:DCW65440 DMR65439:DMS65440 DWN65439:DWO65440 EGJ65439:EGK65440 EQF65439:EQG65440 FAB65439:FAC65440 FJX65439:FJY65440 FTT65439:FTU65440 GDP65439:GDQ65440 GNL65439:GNM65440 GXH65439:GXI65440 HHD65439:HHE65440 HQZ65439:HRA65440 IAV65439:IAW65440 IKR65439:IKS65440 IUN65439:IUO65440 JEJ65439:JEK65440 JOF65439:JOG65440 JYB65439:JYC65440 KHX65439:KHY65440 KRT65439:KRU65440 LBP65439:LBQ65440 LLL65439:LLM65440 LVH65439:LVI65440 MFD65439:MFE65440 MOZ65439:MPA65440 MYV65439:MYW65440 NIR65439:NIS65440 NSN65439:NSO65440 OCJ65439:OCK65440 OMF65439:OMG65440 OWB65439:OWC65440 PFX65439:PFY65440 PPT65439:PPU65440 PZP65439:PZQ65440 QJL65439:QJM65440 QTH65439:QTI65440 RDD65439:RDE65440 RMZ65439:RNA65440 RWV65439:RWW65440 SGR65439:SGS65440 SQN65439:SQO65440 TAJ65439:TAK65440 TKF65439:TKG65440 TUB65439:TUC65440 UDX65439:UDY65440 UNT65439:UNU65440 UXP65439:UXQ65440 VHL65439:VHM65440 VRH65439:VRI65440 WBD65439:WBE65440 WKZ65439:WLA65440 WUV65439:WUW65440 IJ130975:IK130976 SF130975:SG130976 ACB130975:ACC130976 ALX130975:ALY130976 AVT130975:AVU130976 BFP130975:BFQ130976 BPL130975:BPM130976 BZH130975:BZI130976 CJD130975:CJE130976 CSZ130975:CTA130976 DCV130975:DCW130976 DMR130975:DMS130976 DWN130975:DWO130976 EGJ130975:EGK130976 EQF130975:EQG130976 FAB130975:FAC130976 FJX130975:FJY130976 FTT130975:FTU130976 GDP130975:GDQ130976 GNL130975:GNM130976 GXH130975:GXI130976 HHD130975:HHE130976 HQZ130975:HRA130976 IAV130975:IAW130976 IKR130975:IKS130976 IUN130975:IUO130976 JEJ130975:JEK130976 JOF130975:JOG130976 JYB130975:JYC130976 KHX130975:KHY130976 KRT130975:KRU130976 LBP130975:LBQ130976 LLL130975:LLM130976 LVH130975:LVI130976 MFD130975:MFE130976 MOZ130975:MPA130976 MYV130975:MYW130976 NIR130975:NIS130976 NSN130975:NSO130976 OCJ130975:OCK130976 OMF130975:OMG130976 OWB130975:OWC130976 PFX130975:PFY130976 PPT130975:PPU130976 PZP130975:PZQ130976 QJL130975:QJM130976 QTH130975:QTI130976 RDD130975:RDE130976 RMZ130975:RNA130976 RWV130975:RWW130976 SGR130975:SGS130976 SQN130975:SQO130976 TAJ130975:TAK130976 TKF130975:TKG130976 TUB130975:TUC130976 UDX130975:UDY130976 UNT130975:UNU130976 UXP130975:UXQ130976 VHL130975:VHM130976 VRH130975:VRI130976 WBD130975:WBE130976 WKZ130975:WLA130976 WUV130975:WUW130976 IJ196511:IK196512 SF196511:SG196512 ACB196511:ACC196512 ALX196511:ALY196512 AVT196511:AVU196512 BFP196511:BFQ196512 BPL196511:BPM196512 BZH196511:BZI196512 CJD196511:CJE196512 CSZ196511:CTA196512 DCV196511:DCW196512 DMR196511:DMS196512 DWN196511:DWO196512 EGJ196511:EGK196512 EQF196511:EQG196512 FAB196511:FAC196512 FJX196511:FJY196512 FTT196511:FTU196512 GDP196511:GDQ196512 GNL196511:GNM196512 GXH196511:GXI196512 HHD196511:HHE196512 HQZ196511:HRA196512 IAV196511:IAW196512 IKR196511:IKS196512 IUN196511:IUO196512 JEJ196511:JEK196512 JOF196511:JOG196512 JYB196511:JYC196512 KHX196511:KHY196512 KRT196511:KRU196512 LBP196511:LBQ196512 LLL196511:LLM196512 LVH196511:LVI196512 MFD196511:MFE196512 MOZ196511:MPA196512 MYV196511:MYW196512 NIR196511:NIS196512 NSN196511:NSO196512 OCJ196511:OCK196512 OMF196511:OMG196512 OWB196511:OWC196512 PFX196511:PFY196512 PPT196511:PPU196512 PZP196511:PZQ196512 QJL196511:QJM196512 QTH196511:QTI196512 RDD196511:RDE196512 RMZ196511:RNA196512 RWV196511:RWW196512 SGR196511:SGS196512 SQN196511:SQO196512 TAJ196511:TAK196512 TKF196511:TKG196512 TUB196511:TUC196512 UDX196511:UDY196512 UNT196511:UNU196512 UXP196511:UXQ196512 VHL196511:VHM196512 VRH196511:VRI196512 WBD196511:WBE196512 WKZ196511:WLA196512 WUV196511:WUW196512 IJ262047:IK262048 SF262047:SG262048 ACB262047:ACC262048 ALX262047:ALY262048 AVT262047:AVU262048 BFP262047:BFQ262048 BPL262047:BPM262048 BZH262047:BZI262048 CJD262047:CJE262048 CSZ262047:CTA262048 DCV262047:DCW262048 DMR262047:DMS262048 DWN262047:DWO262048 EGJ262047:EGK262048 EQF262047:EQG262048 FAB262047:FAC262048 FJX262047:FJY262048 FTT262047:FTU262048 GDP262047:GDQ262048 GNL262047:GNM262048 GXH262047:GXI262048 HHD262047:HHE262048 HQZ262047:HRA262048 IAV262047:IAW262048 IKR262047:IKS262048 IUN262047:IUO262048 JEJ262047:JEK262048 JOF262047:JOG262048 JYB262047:JYC262048 KHX262047:KHY262048 KRT262047:KRU262048 LBP262047:LBQ262048 LLL262047:LLM262048 LVH262047:LVI262048 MFD262047:MFE262048 MOZ262047:MPA262048 MYV262047:MYW262048 NIR262047:NIS262048 NSN262047:NSO262048 OCJ262047:OCK262048 OMF262047:OMG262048 OWB262047:OWC262048 PFX262047:PFY262048 PPT262047:PPU262048 PZP262047:PZQ262048 QJL262047:QJM262048 QTH262047:QTI262048 RDD262047:RDE262048 RMZ262047:RNA262048 RWV262047:RWW262048 SGR262047:SGS262048 SQN262047:SQO262048 TAJ262047:TAK262048 TKF262047:TKG262048 TUB262047:TUC262048 UDX262047:UDY262048 UNT262047:UNU262048 UXP262047:UXQ262048 VHL262047:VHM262048 VRH262047:VRI262048 WBD262047:WBE262048 WKZ262047:WLA262048 WUV262047:WUW262048 IJ327583:IK327584 SF327583:SG327584 ACB327583:ACC327584 ALX327583:ALY327584 AVT327583:AVU327584 BFP327583:BFQ327584 BPL327583:BPM327584 BZH327583:BZI327584 CJD327583:CJE327584 CSZ327583:CTA327584 DCV327583:DCW327584 DMR327583:DMS327584 DWN327583:DWO327584 EGJ327583:EGK327584 EQF327583:EQG327584 FAB327583:FAC327584 FJX327583:FJY327584 FTT327583:FTU327584 GDP327583:GDQ327584 GNL327583:GNM327584 GXH327583:GXI327584 HHD327583:HHE327584 HQZ327583:HRA327584 IAV327583:IAW327584 IKR327583:IKS327584 IUN327583:IUO327584 JEJ327583:JEK327584 JOF327583:JOG327584 JYB327583:JYC327584 KHX327583:KHY327584 KRT327583:KRU327584 LBP327583:LBQ327584 LLL327583:LLM327584 LVH327583:LVI327584 MFD327583:MFE327584 MOZ327583:MPA327584 MYV327583:MYW327584 NIR327583:NIS327584 NSN327583:NSO327584 OCJ327583:OCK327584 OMF327583:OMG327584 OWB327583:OWC327584 PFX327583:PFY327584 PPT327583:PPU327584 PZP327583:PZQ327584 QJL327583:QJM327584 QTH327583:QTI327584 RDD327583:RDE327584 RMZ327583:RNA327584 RWV327583:RWW327584 SGR327583:SGS327584 SQN327583:SQO327584 TAJ327583:TAK327584 TKF327583:TKG327584 TUB327583:TUC327584 UDX327583:UDY327584 UNT327583:UNU327584 UXP327583:UXQ327584 VHL327583:VHM327584 VRH327583:VRI327584 WBD327583:WBE327584 WKZ327583:WLA327584 WUV327583:WUW327584 IJ393119:IK393120 SF393119:SG393120 ACB393119:ACC393120 ALX393119:ALY393120 AVT393119:AVU393120 BFP393119:BFQ393120 BPL393119:BPM393120 BZH393119:BZI393120 CJD393119:CJE393120 CSZ393119:CTA393120 DCV393119:DCW393120 DMR393119:DMS393120 DWN393119:DWO393120 EGJ393119:EGK393120 EQF393119:EQG393120 FAB393119:FAC393120 FJX393119:FJY393120 FTT393119:FTU393120 GDP393119:GDQ393120 GNL393119:GNM393120 GXH393119:GXI393120 HHD393119:HHE393120 HQZ393119:HRA393120 IAV393119:IAW393120 IKR393119:IKS393120 IUN393119:IUO393120 JEJ393119:JEK393120 JOF393119:JOG393120 JYB393119:JYC393120 KHX393119:KHY393120 KRT393119:KRU393120 LBP393119:LBQ393120 LLL393119:LLM393120 LVH393119:LVI393120 MFD393119:MFE393120 MOZ393119:MPA393120 MYV393119:MYW393120 NIR393119:NIS393120 NSN393119:NSO393120 OCJ393119:OCK393120 OMF393119:OMG393120 OWB393119:OWC393120 PFX393119:PFY393120 PPT393119:PPU393120 PZP393119:PZQ393120 QJL393119:QJM393120 QTH393119:QTI393120 RDD393119:RDE393120 RMZ393119:RNA393120 RWV393119:RWW393120 SGR393119:SGS393120 SQN393119:SQO393120 TAJ393119:TAK393120 TKF393119:TKG393120 TUB393119:TUC393120 UDX393119:UDY393120 UNT393119:UNU393120 UXP393119:UXQ393120 VHL393119:VHM393120 VRH393119:VRI393120 WBD393119:WBE393120 WKZ393119:WLA393120 WUV393119:WUW393120 IJ458655:IK458656 SF458655:SG458656 ACB458655:ACC458656 ALX458655:ALY458656 AVT458655:AVU458656 BFP458655:BFQ458656 BPL458655:BPM458656 BZH458655:BZI458656 CJD458655:CJE458656 CSZ458655:CTA458656 DCV458655:DCW458656 DMR458655:DMS458656 DWN458655:DWO458656 EGJ458655:EGK458656 EQF458655:EQG458656 FAB458655:FAC458656 FJX458655:FJY458656 FTT458655:FTU458656 GDP458655:GDQ458656 GNL458655:GNM458656 GXH458655:GXI458656 HHD458655:HHE458656 HQZ458655:HRA458656 IAV458655:IAW458656 IKR458655:IKS458656 IUN458655:IUO458656 JEJ458655:JEK458656 JOF458655:JOG458656 JYB458655:JYC458656 KHX458655:KHY458656 KRT458655:KRU458656 LBP458655:LBQ458656 LLL458655:LLM458656 LVH458655:LVI458656 MFD458655:MFE458656 MOZ458655:MPA458656 MYV458655:MYW458656 NIR458655:NIS458656 NSN458655:NSO458656 OCJ458655:OCK458656 OMF458655:OMG458656 OWB458655:OWC458656 PFX458655:PFY458656 PPT458655:PPU458656 PZP458655:PZQ458656 QJL458655:QJM458656 QTH458655:QTI458656 RDD458655:RDE458656 RMZ458655:RNA458656 RWV458655:RWW458656 SGR458655:SGS458656 SQN458655:SQO458656 TAJ458655:TAK458656 TKF458655:TKG458656 TUB458655:TUC458656 UDX458655:UDY458656 UNT458655:UNU458656 UXP458655:UXQ458656 VHL458655:VHM458656 VRH458655:VRI458656 WBD458655:WBE458656 WKZ458655:WLA458656 WUV458655:WUW458656 IJ524191:IK524192 SF524191:SG524192 ACB524191:ACC524192 ALX524191:ALY524192 AVT524191:AVU524192 BFP524191:BFQ524192 BPL524191:BPM524192 BZH524191:BZI524192 CJD524191:CJE524192 CSZ524191:CTA524192 DCV524191:DCW524192 DMR524191:DMS524192 DWN524191:DWO524192 EGJ524191:EGK524192 EQF524191:EQG524192 FAB524191:FAC524192 FJX524191:FJY524192 FTT524191:FTU524192 GDP524191:GDQ524192 GNL524191:GNM524192 GXH524191:GXI524192 HHD524191:HHE524192 HQZ524191:HRA524192 IAV524191:IAW524192 IKR524191:IKS524192 IUN524191:IUO524192 JEJ524191:JEK524192 JOF524191:JOG524192 JYB524191:JYC524192 KHX524191:KHY524192 KRT524191:KRU524192 LBP524191:LBQ524192 LLL524191:LLM524192 LVH524191:LVI524192 MFD524191:MFE524192 MOZ524191:MPA524192 MYV524191:MYW524192 NIR524191:NIS524192 NSN524191:NSO524192 OCJ524191:OCK524192 OMF524191:OMG524192 OWB524191:OWC524192 PFX524191:PFY524192 PPT524191:PPU524192 PZP524191:PZQ524192 QJL524191:QJM524192 QTH524191:QTI524192 RDD524191:RDE524192 RMZ524191:RNA524192 RWV524191:RWW524192 SGR524191:SGS524192 SQN524191:SQO524192 TAJ524191:TAK524192 TKF524191:TKG524192 TUB524191:TUC524192 UDX524191:UDY524192 UNT524191:UNU524192 UXP524191:UXQ524192 VHL524191:VHM524192 VRH524191:VRI524192 WBD524191:WBE524192 WKZ524191:WLA524192 WUV524191:WUW524192 IJ589727:IK589728 SF589727:SG589728 ACB589727:ACC589728 ALX589727:ALY589728 AVT589727:AVU589728 BFP589727:BFQ589728 BPL589727:BPM589728 BZH589727:BZI589728 CJD589727:CJE589728 CSZ589727:CTA589728 DCV589727:DCW589728 DMR589727:DMS589728 DWN589727:DWO589728 EGJ589727:EGK589728 EQF589727:EQG589728 FAB589727:FAC589728 FJX589727:FJY589728 FTT589727:FTU589728 GDP589727:GDQ589728 GNL589727:GNM589728 GXH589727:GXI589728 HHD589727:HHE589728 HQZ589727:HRA589728 IAV589727:IAW589728 IKR589727:IKS589728 IUN589727:IUO589728 JEJ589727:JEK589728 JOF589727:JOG589728 JYB589727:JYC589728 KHX589727:KHY589728 KRT589727:KRU589728 LBP589727:LBQ589728 LLL589727:LLM589728 LVH589727:LVI589728 MFD589727:MFE589728 MOZ589727:MPA589728 MYV589727:MYW589728 NIR589727:NIS589728 NSN589727:NSO589728 OCJ589727:OCK589728 OMF589727:OMG589728 OWB589727:OWC589728 PFX589727:PFY589728 PPT589727:PPU589728 PZP589727:PZQ589728 QJL589727:QJM589728 QTH589727:QTI589728 RDD589727:RDE589728 RMZ589727:RNA589728 RWV589727:RWW589728 SGR589727:SGS589728 SQN589727:SQO589728 TAJ589727:TAK589728 TKF589727:TKG589728 TUB589727:TUC589728 UDX589727:UDY589728 UNT589727:UNU589728 UXP589727:UXQ589728 VHL589727:VHM589728 VRH589727:VRI589728 WBD589727:WBE589728 WKZ589727:WLA589728 WUV589727:WUW589728 IJ655263:IK655264 SF655263:SG655264 ACB655263:ACC655264 ALX655263:ALY655264 AVT655263:AVU655264 BFP655263:BFQ655264 BPL655263:BPM655264 BZH655263:BZI655264 CJD655263:CJE655264 CSZ655263:CTA655264 DCV655263:DCW655264 DMR655263:DMS655264 DWN655263:DWO655264 EGJ655263:EGK655264 EQF655263:EQG655264 FAB655263:FAC655264 FJX655263:FJY655264 FTT655263:FTU655264 GDP655263:GDQ655264 GNL655263:GNM655264 GXH655263:GXI655264 HHD655263:HHE655264 HQZ655263:HRA655264 IAV655263:IAW655264 IKR655263:IKS655264 IUN655263:IUO655264 JEJ655263:JEK655264 JOF655263:JOG655264 JYB655263:JYC655264 KHX655263:KHY655264 KRT655263:KRU655264 LBP655263:LBQ655264 LLL655263:LLM655264 LVH655263:LVI655264 MFD655263:MFE655264 MOZ655263:MPA655264 MYV655263:MYW655264 NIR655263:NIS655264 NSN655263:NSO655264 OCJ655263:OCK655264 OMF655263:OMG655264 OWB655263:OWC655264 PFX655263:PFY655264 PPT655263:PPU655264 PZP655263:PZQ655264 QJL655263:QJM655264 QTH655263:QTI655264 RDD655263:RDE655264 RMZ655263:RNA655264 RWV655263:RWW655264 SGR655263:SGS655264 SQN655263:SQO655264 TAJ655263:TAK655264 TKF655263:TKG655264 TUB655263:TUC655264 UDX655263:UDY655264 UNT655263:UNU655264 UXP655263:UXQ655264 VHL655263:VHM655264 VRH655263:VRI655264 WBD655263:WBE655264 WKZ655263:WLA655264 WUV655263:WUW655264 IJ720799:IK720800 SF720799:SG720800 ACB720799:ACC720800 ALX720799:ALY720800 AVT720799:AVU720800 BFP720799:BFQ720800 BPL720799:BPM720800 BZH720799:BZI720800 CJD720799:CJE720800 CSZ720799:CTA720800 DCV720799:DCW720800 DMR720799:DMS720800 DWN720799:DWO720800 EGJ720799:EGK720800 EQF720799:EQG720800 FAB720799:FAC720800 FJX720799:FJY720800 FTT720799:FTU720800 GDP720799:GDQ720800 GNL720799:GNM720800 GXH720799:GXI720800 HHD720799:HHE720800 HQZ720799:HRA720800 IAV720799:IAW720800 IKR720799:IKS720800 IUN720799:IUO720800 JEJ720799:JEK720800 JOF720799:JOG720800 JYB720799:JYC720800 KHX720799:KHY720800 KRT720799:KRU720800 LBP720799:LBQ720800 LLL720799:LLM720800 LVH720799:LVI720800 MFD720799:MFE720800 MOZ720799:MPA720800 MYV720799:MYW720800 NIR720799:NIS720800 NSN720799:NSO720800 OCJ720799:OCK720800 OMF720799:OMG720800 OWB720799:OWC720800 PFX720799:PFY720800 PPT720799:PPU720800 PZP720799:PZQ720800 QJL720799:QJM720800 QTH720799:QTI720800 RDD720799:RDE720800 RMZ720799:RNA720800 RWV720799:RWW720800 SGR720799:SGS720800 SQN720799:SQO720800 TAJ720799:TAK720800 TKF720799:TKG720800 TUB720799:TUC720800 UDX720799:UDY720800 UNT720799:UNU720800 UXP720799:UXQ720800 VHL720799:VHM720800 VRH720799:VRI720800 WBD720799:WBE720800 WKZ720799:WLA720800 WUV720799:WUW720800 IJ786335:IK786336 SF786335:SG786336 ACB786335:ACC786336 ALX786335:ALY786336 AVT786335:AVU786336 BFP786335:BFQ786336 BPL786335:BPM786336 BZH786335:BZI786336 CJD786335:CJE786336 CSZ786335:CTA786336 DCV786335:DCW786336 DMR786335:DMS786336 DWN786335:DWO786336 EGJ786335:EGK786336 EQF786335:EQG786336 FAB786335:FAC786336 FJX786335:FJY786336 FTT786335:FTU786336 GDP786335:GDQ786336 GNL786335:GNM786336 GXH786335:GXI786336 HHD786335:HHE786336 HQZ786335:HRA786336 IAV786335:IAW786336 IKR786335:IKS786336 IUN786335:IUO786336 JEJ786335:JEK786336 JOF786335:JOG786336 JYB786335:JYC786336 KHX786335:KHY786336 KRT786335:KRU786336 LBP786335:LBQ786336 LLL786335:LLM786336 LVH786335:LVI786336 MFD786335:MFE786336 MOZ786335:MPA786336 MYV786335:MYW786336 NIR786335:NIS786336 NSN786335:NSO786336 OCJ786335:OCK786336 OMF786335:OMG786336 OWB786335:OWC786336 PFX786335:PFY786336 PPT786335:PPU786336 PZP786335:PZQ786336 QJL786335:QJM786336 QTH786335:QTI786336 RDD786335:RDE786336 RMZ786335:RNA786336 RWV786335:RWW786336 SGR786335:SGS786336 SQN786335:SQO786336 TAJ786335:TAK786336 TKF786335:TKG786336 TUB786335:TUC786336 UDX786335:UDY786336 UNT786335:UNU786336 UXP786335:UXQ786336 VHL786335:VHM786336 VRH786335:VRI786336 WBD786335:WBE786336 WKZ786335:WLA786336 WUV786335:WUW786336 IJ851871:IK851872 SF851871:SG851872 ACB851871:ACC851872 ALX851871:ALY851872 AVT851871:AVU851872 BFP851871:BFQ851872 BPL851871:BPM851872 BZH851871:BZI851872 CJD851871:CJE851872 CSZ851871:CTA851872 DCV851871:DCW851872 DMR851871:DMS851872 DWN851871:DWO851872 EGJ851871:EGK851872 EQF851871:EQG851872 FAB851871:FAC851872 FJX851871:FJY851872 FTT851871:FTU851872 GDP851871:GDQ851872 GNL851871:GNM851872 GXH851871:GXI851872 HHD851871:HHE851872 HQZ851871:HRA851872 IAV851871:IAW851872 IKR851871:IKS851872 IUN851871:IUO851872 JEJ851871:JEK851872 JOF851871:JOG851872 JYB851871:JYC851872 KHX851871:KHY851872 KRT851871:KRU851872 LBP851871:LBQ851872 LLL851871:LLM851872 LVH851871:LVI851872 MFD851871:MFE851872 MOZ851871:MPA851872 MYV851871:MYW851872 NIR851871:NIS851872 NSN851871:NSO851872 OCJ851871:OCK851872 OMF851871:OMG851872 OWB851871:OWC851872 PFX851871:PFY851872 PPT851871:PPU851872 PZP851871:PZQ851872 QJL851871:QJM851872 QTH851871:QTI851872 RDD851871:RDE851872 RMZ851871:RNA851872 RWV851871:RWW851872 SGR851871:SGS851872 SQN851871:SQO851872 TAJ851871:TAK851872 TKF851871:TKG851872 TUB851871:TUC851872 UDX851871:UDY851872 UNT851871:UNU851872 UXP851871:UXQ851872 VHL851871:VHM851872 VRH851871:VRI851872 WBD851871:WBE851872 WKZ851871:WLA851872 WUV851871:WUW851872 IJ917407:IK917408 SF917407:SG917408 ACB917407:ACC917408 ALX917407:ALY917408 AVT917407:AVU917408 BFP917407:BFQ917408 BPL917407:BPM917408 BZH917407:BZI917408 CJD917407:CJE917408 CSZ917407:CTA917408 DCV917407:DCW917408 DMR917407:DMS917408 DWN917407:DWO917408 EGJ917407:EGK917408 EQF917407:EQG917408 FAB917407:FAC917408 FJX917407:FJY917408 FTT917407:FTU917408 GDP917407:GDQ917408 GNL917407:GNM917408 GXH917407:GXI917408 HHD917407:HHE917408 HQZ917407:HRA917408 IAV917407:IAW917408 IKR917407:IKS917408 IUN917407:IUO917408 JEJ917407:JEK917408 JOF917407:JOG917408 JYB917407:JYC917408 KHX917407:KHY917408 KRT917407:KRU917408 LBP917407:LBQ917408 LLL917407:LLM917408 LVH917407:LVI917408 MFD917407:MFE917408 MOZ917407:MPA917408 MYV917407:MYW917408 NIR917407:NIS917408 NSN917407:NSO917408 OCJ917407:OCK917408 OMF917407:OMG917408 OWB917407:OWC917408 PFX917407:PFY917408 PPT917407:PPU917408 PZP917407:PZQ917408 QJL917407:QJM917408 QTH917407:QTI917408 RDD917407:RDE917408 RMZ917407:RNA917408 RWV917407:RWW917408 SGR917407:SGS917408 SQN917407:SQO917408 TAJ917407:TAK917408 TKF917407:TKG917408 TUB917407:TUC917408 UDX917407:UDY917408 UNT917407:UNU917408 UXP917407:UXQ917408 VHL917407:VHM917408 VRH917407:VRI917408 WBD917407:WBE917408 WKZ917407:WLA917408 WUV917407:WUW917408 IJ982943:IK982944 SF982943:SG982944 ACB982943:ACC982944 ALX982943:ALY982944 AVT982943:AVU982944 BFP982943:BFQ982944 BPL982943:BPM982944 BZH982943:BZI982944 CJD982943:CJE982944 CSZ982943:CTA982944 DCV982943:DCW982944 DMR982943:DMS982944 DWN982943:DWO982944 EGJ982943:EGK982944 EQF982943:EQG982944 FAB982943:FAC982944 FJX982943:FJY982944 FTT982943:FTU982944 GDP982943:GDQ982944 GNL982943:GNM982944 GXH982943:GXI982944 HHD982943:HHE982944 HQZ982943:HRA982944 IAV982943:IAW982944 IKR982943:IKS982944 IUN982943:IUO982944 JEJ982943:JEK982944 JOF982943:JOG982944 JYB982943:JYC982944 KHX982943:KHY982944 KRT982943:KRU982944 LBP982943:LBQ982944 LLL982943:LLM982944 LVH982943:LVI982944 MFD982943:MFE982944 MOZ982943:MPA982944 MYV982943:MYW982944 NIR982943:NIS982944 NSN982943:NSO982944 OCJ982943:OCK982944 OMF982943:OMG982944 OWB982943:OWC982944 PFX982943:PFY982944 PPT982943:PPU982944 PZP982943:PZQ982944 QJL982943:QJM982944 QTH982943:QTI982944 RDD982943:RDE982944 RMZ982943:RNA982944 RWV982943:RWW982944 SGR982943:SGS982944 SQN982943:SQO982944 TAJ982943:TAK982944 TKF982943:TKG982944 TUB982943:TUC982944 UDX982943:UDY982944 UNT982943:UNU982944 UXP982943:UXQ982944 VHL982943:VHM982944 VRH982943:VRI982944 WBD982943:WBE982944 WKZ982943:WLA982944 WUV982943:WUW982944 IJ65422:IK65423 SF65422:SG65423 ACB65422:ACC65423 ALX65422:ALY65423 AVT65422:AVU65423 BFP65422:BFQ65423 BPL65422:BPM65423 BZH65422:BZI65423 CJD65422:CJE65423 CSZ65422:CTA65423 DCV65422:DCW65423 DMR65422:DMS65423 DWN65422:DWO65423 EGJ65422:EGK65423 EQF65422:EQG65423 FAB65422:FAC65423 FJX65422:FJY65423 FTT65422:FTU65423 GDP65422:GDQ65423 GNL65422:GNM65423 GXH65422:GXI65423 HHD65422:HHE65423 HQZ65422:HRA65423 IAV65422:IAW65423 IKR65422:IKS65423 IUN65422:IUO65423 JEJ65422:JEK65423 JOF65422:JOG65423 JYB65422:JYC65423 KHX65422:KHY65423 KRT65422:KRU65423 LBP65422:LBQ65423 LLL65422:LLM65423 LVH65422:LVI65423 MFD65422:MFE65423 MOZ65422:MPA65423 MYV65422:MYW65423 NIR65422:NIS65423 NSN65422:NSO65423 OCJ65422:OCK65423 OMF65422:OMG65423 OWB65422:OWC65423 PFX65422:PFY65423 PPT65422:PPU65423 PZP65422:PZQ65423 QJL65422:QJM65423 QTH65422:QTI65423 RDD65422:RDE65423 RMZ65422:RNA65423 RWV65422:RWW65423 SGR65422:SGS65423 SQN65422:SQO65423 TAJ65422:TAK65423 TKF65422:TKG65423 TUB65422:TUC65423 UDX65422:UDY65423 UNT65422:UNU65423 UXP65422:UXQ65423 VHL65422:VHM65423 VRH65422:VRI65423 WBD65422:WBE65423 WKZ65422:WLA65423 WUV65422:WUW65423 IJ130958:IK130959 SF130958:SG130959 ACB130958:ACC130959 ALX130958:ALY130959 AVT130958:AVU130959 BFP130958:BFQ130959 BPL130958:BPM130959 BZH130958:BZI130959 CJD130958:CJE130959 CSZ130958:CTA130959 DCV130958:DCW130959 DMR130958:DMS130959 DWN130958:DWO130959 EGJ130958:EGK130959 EQF130958:EQG130959 FAB130958:FAC130959 FJX130958:FJY130959 FTT130958:FTU130959 GDP130958:GDQ130959 GNL130958:GNM130959 GXH130958:GXI130959 HHD130958:HHE130959 HQZ130958:HRA130959 IAV130958:IAW130959 IKR130958:IKS130959 IUN130958:IUO130959 JEJ130958:JEK130959 JOF130958:JOG130959 JYB130958:JYC130959 KHX130958:KHY130959 KRT130958:KRU130959 LBP130958:LBQ130959 LLL130958:LLM130959 LVH130958:LVI130959 MFD130958:MFE130959 MOZ130958:MPA130959 MYV130958:MYW130959 NIR130958:NIS130959 NSN130958:NSO130959 OCJ130958:OCK130959 OMF130958:OMG130959 OWB130958:OWC130959 PFX130958:PFY130959 PPT130958:PPU130959 PZP130958:PZQ130959 QJL130958:QJM130959 QTH130958:QTI130959 RDD130958:RDE130959 RMZ130958:RNA130959 RWV130958:RWW130959 SGR130958:SGS130959 SQN130958:SQO130959 TAJ130958:TAK130959 TKF130958:TKG130959 TUB130958:TUC130959 UDX130958:UDY130959 UNT130958:UNU130959 UXP130958:UXQ130959 VHL130958:VHM130959 VRH130958:VRI130959 WBD130958:WBE130959 WKZ130958:WLA130959 WUV130958:WUW130959 IJ196494:IK196495 SF196494:SG196495 ACB196494:ACC196495 ALX196494:ALY196495 AVT196494:AVU196495 BFP196494:BFQ196495 BPL196494:BPM196495 BZH196494:BZI196495 CJD196494:CJE196495 CSZ196494:CTA196495 DCV196494:DCW196495 DMR196494:DMS196495 DWN196494:DWO196495 EGJ196494:EGK196495 EQF196494:EQG196495 FAB196494:FAC196495 FJX196494:FJY196495 FTT196494:FTU196495 GDP196494:GDQ196495 GNL196494:GNM196495 GXH196494:GXI196495 HHD196494:HHE196495 HQZ196494:HRA196495 IAV196494:IAW196495 IKR196494:IKS196495 IUN196494:IUO196495 JEJ196494:JEK196495 JOF196494:JOG196495 JYB196494:JYC196495 KHX196494:KHY196495 KRT196494:KRU196495 LBP196494:LBQ196495 LLL196494:LLM196495 LVH196494:LVI196495 MFD196494:MFE196495 MOZ196494:MPA196495 MYV196494:MYW196495 NIR196494:NIS196495 NSN196494:NSO196495 OCJ196494:OCK196495 OMF196494:OMG196495 OWB196494:OWC196495 PFX196494:PFY196495 PPT196494:PPU196495 PZP196494:PZQ196495 QJL196494:QJM196495 QTH196494:QTI196495 RDD196494:RDE196495 RMZ196494:RNA196495 RWV196494:RWW196495 SGR196494:SGS196495 SQN196494:SQO196495 TAJ196494:TAK196495 TKF196494:TKG196495 TUB196494:TUC196495 UDX196494:UDY196495 UNT196494:UNU196495 UXP196494:UXQ196495 VHL196494:VHM196495 VRH196494:VRI196495 WBD196494:WBE196495 WKZ196494:WLA196495 WUV196494:WUW196495 IJ262030:IK262031 SF262030:SG262031 ACB262030:ACC262031 ALX262030:ALY262031 AVT262030:AVU262031 BFP262030:BFQ262031 BPL262030:BPM262031 BZH262030:BZI262031 CJD262030:CJE262031 CSZ262030:CTA262031 DCV262030:DCW262031 DMR262030:DMS262031 DWN262030:DWO262031 EGJ262030:EGK262031 EQF262030:EQG262031 FAB262030:FAC262031 FJX262030:FJY262031 FTT262030:FTU262031 GDP262030:GDQ262031 GNL262030:GNM262031 GXH262030:GXI262031 HHD262030:HHE262031 HQZ262030:HRA262031 IAV262030:IAW262031 IKR262030:IKS262031 IUN262030:IUO262031 JEJ262030:JEK262031 JOF262030:JOG262031 JYB262030:JYC262031 KHX262030:KHY262031 KRT262030:KRU262031 LBP262030:LBQ262031 LLL262030:LLM262031 LVH262030:LVI262031 MFD262030:MFE262031 MOZ262030:MPA262031 MYV262030:MYW262031 NIR262030:NIS262031 NSN262030:NSO262031 OCJ262030:OCK262031 OMF262030:OMG262031 OWB262030:OWC262031 PFX262030:PFY262031 PPT262030:PPU262031 PZP262030:PZQ262031 QJL262030:QJM262031 QTH262030:QTI262031 RDD262030:RDE262031 RMZ262030:RNA262031 RWV262030:RWW262031 SGR262030:SGS262031 SQN262030:SQO262031 TAJ262030:TAK262031 TKF262030:TKG262031 TUB262030:TUC262031 UDX262030:UDY262031 UNT262030:UNU262031 UXP262030:UXQ262031 VHL262030:VHM262031 VRH262030:VRI262031 WBD262030:WBE262031 WKZ262030:WLA262031 WUV262030:WUW262031 IJ327566:IK327567 SF327566:SG327567 ACB327566:ACC327567 ALX327566:ALY327567 AVT327566:AVU327567 BFP327566:BFQ327567 BPL327566:BPM327567 BZH327566:BZI327567 CJD327566:CJE327567 CSZ327566:CTA327567 DCV327566:DCW327567 DMR327566:DMS327567 DWN327566:DWO327567 EGJ327566:EGK327567 EQF327566:EQG327567 FAB327566:FAC327567 FJX327566:FJY327567 FTT327566:FTU327567 GDP327566:GDQ327567 GNL327566:GNM327567 GXH327566:GXI327567 HHD327566:HHE327567 HQZ327566:HRA327567 IAV327566:IAW327567 IKR327566:IKS327567 IUN327566:IUO327567 JEJ327566:JEK327567 JOF327566:JOG327567 JYB327566:JYC327567 KHX327566:KHY327567 KRT327566:KRU327567 LBP327566:LBQ327567 LLL327566:LLM327567 LVH327566:LVI327567 MFD327566:MFE327567 MOZ327566:MPA327567 MYV327566:MYW327567 NIR327566:NIS327567 NSN327566:NSO327567 OCJ327566:OCK327567 OMF327566:OMG327567 OWB327566:OWC327567 PFX327566:PFY327567 PPT327566:PPU327567 PZP327566:PZQ327567 QJL327566:QJM327567 QTH327566:QTI327567 RDD327566:RDE327567 RMZ327566:RNA327567 RWV327566:RWW327567 SGR327566:SGS327567 SQN327566:SQO327567 TAJ327566:TAK327567 TKF327566:TKG327567 TUB327566:TUC327567 UDX327566:UDY327567 UNT327566:UNU327567 UXP327566:UXQ327567 VHL327566:VHM327567 VRH327566:VRI327567 WBD327566:WBE327567 WKZ327566:WLA327567 WUV327566:WUW327567 IJ393102:IK393103 SF393102:SG393103 ACB393102:ACC393103 ALX393102:ALY393103 AVT393102:AVU393103 BFP393102:BFQ393103 BPL393102:BPM393103 BZH393102:BZI393103 CJD393102:CJE393103 CSZ393102:CTA393103 DCV393102:DCW393103 DMR393102:DMS393103 DWN393102:DWO393103 EGJ393102:EGK393103 EQF393102:EQG393103 FAB393102:FAC393103 FJX393102:FJY393103 FTT393102:FTU393103 GDP393102:GDQ393103 GNL393102:GNM393103 GXH393102:GXI393103 HHD393102:HHE393103 HQZ393102:HRA393103 IAV393102:IAW393103 IKR393102:IKS393103 IUN393102:IUO393103 JEJ393102:JEK393103 JOF393102:JOG393103 JYB393102:JYC393103 KHX393102:KHY393103 KRT393102:KRU393103 LBP393102:LBQ393103 LLL393102:LLM393103 LVH393102:LVI393103 MFD393102:MFE393103 MOZ393102:MPA393103 MYV393102:MYW393103 NIR393102:NIS393103 NSN393102:NSO393103 OCJ393102:OCK393103 OMF393102:OMG393103 OWB393102:OWC393103 PFX393102:PFY393103 PPT393102:PPU393103 PZP393102:PZQ393103 QJL393102:QJM393103 QTH393102:QTI393103 RDD393102:RDE393103 RMZ393102:RNA393103 RWV393102:RWW393103 SGR393102:SGS393103 SQN393102:SQO393103 TAJ393102:TAK393103 TKF393102:TKG393103 TUB393102:TUC393103 UDX393102:UDY393103 UNT393102:UNU393103 UXP393102:UXQ393103 VHL393102:VHM393103 VRH393102:VRI393103 WBD393102:WBE393103 WKZ393102:WLA393103 WUV393102:WUW393103 IJ458638:IK458639 SF458638:SG458639 ACB458638:ACC458639 ALX458638:ALY458639 AVT458638:AVU458639 BFP458638:BFQ458639 BPL458638:BPM458639 BZH458638:BZI458639 CJD458638:CJE458639 CSZ458638:CTA458639 DCV458638:DCW458639 DMR458638:DMS458639 DWN458638:DWO458639 EGJ458638:EGK458639 EQF458638:EQG458639 FAB458638:FAC458639 FJX458638:FJY458639 FTT458638:FTU458639 GDP458638:GDQ458639 GNL458638:GNM458639 GXH458638:GXI458639 HHD458638:HHE458639 HQZ458638:HRA458639 IAV458638:IAW458639 IKR458638:IKS458639 IUN458638:IUO458639 JEJ458638:JEK458639 JOF458638:JOG458639 JYB458638:JYC458639 KHX458638:KHY458639 KRT458638:KRU458639 LBP458638:LBQ458639 LLL458638:LLM458639 LVH458638:LVI458639 MFD458638:MFE458639 MOZ458638:MPA458639 MYV458638:MYW458639 NIR458638:NIS458639 NSN458638:NSO458639 OCJ458638:OCK458639 OMF458638:OMG458639 OWB458638:OWC458639 PFX458638:PFY458639 PPT458638:PPU458639 PZP458638:PZQ458639 QJL458638:QJM458639 QTH458638:QTI458639 RDD458638:RDE458639 RMZ458638:RNA458639 RWV458638:RWW458639 SGR458638:SGS458639 SQN458638:SQO458639 TAJ458638:TAK458639 TKF458638:TKG458639 TUB458638:TUC458639 UDX458638:UDY458639 UNT458638:UNU458639 UXP458638:UXQ458639 VHL458638:VHM458639 VRH458638:VRI458639 WBD458638:WBE458639 WKZ458638:WLA458639 WUV458638:WUW458639 IJ524174:IK524175 SF524174:SG524175 ACB524174:ACC524175 ALX524174:ALY524175 AVT524174:AVU524175 BFP524174:BFQ524175 BPL524174:BPM524175 BZH524174:BZI524175 CJD524174:CJE524175 CSZ524174:CTA524175 DCV524174:DCW524175 DMR524174:DMS524175 DWN524174:DWO524175 EGJ524174:EGK524175 EQF524174:EQG524175 FAB524174:FAC524175 FJX524174:FJY524175 FTT524174:FTU524175 GDP524174:GDQ524175 GNL524174:GNM524175 GXH524174:GXI524175 HHD524174:HHE524175 HQZ524174:HRA524175 IAV524174:IAW524175 IKR524174:IKS524175 IUN524174:IUO524175 JEJ524174:JEK524175 JOF524174:JOG524175 JYB524174:JYC524175 KHX524174:KHY524175 KRT524174:KRU524175 LBP524174:LBQ524175 LLL524174:LLM524175 LVH524174:LVI524175 MFD524174:MFE524175 MOZ524174:MPA524175 MYV524174:MYW524175 NIR524174:NIS524175 NSN524174:NSO524175 OCJ524174:OCK524175 OMF524174:OMG524175 OWB524174:OWC524175 PFX524174:PFY524175 PPT524174:PPU524175 PZP524174:PZQ524175 QJL524174:QJM524175 QTH524174:QTI524175 RDD524174:RDE524175 RMZ524174:RNA524175 RWV524174:RWW524175 SGR524174:SGS524175 SQN524174:SQO524175 TAJ524174:TAK524175 TKF524174:TKG524175 TUB524174:TUC524175 UDX524174:UDY524175 UNT524174:UNU524175 UXP524174:UXQ524175 VHL524174:VHM524175 VRH524174:VRI524175 WBD524174:WBE524175 WKZ524174:WLA524175 WUV524174:WUW524175 IJ589710:IK589711 SF589710:SG589711 ACB589710:ACC589711 ALX589710:ALY589711 AVT589710:AVU589711 BFP589710:BFQ589711 BPL589710:BPM589711 BZH589710:BZI589711 CJD589710:CJE589711 CSZ589710:CTA589711 DCV589710:DCW589711 DMR589710:DMS589711 DWN589710:DWO589711 EGJ589710:EGK589711 EQF589710:EQG589711 FAB589710:FAC589711 FJX589710:FJY589711 FTT589710:FTU589711 GDP589710:GDQ589711 GNL589710:GNM589711 GXH589710:GXI589711 HHD589710:HHE589711 HQZ589710:HRA589711 IAV589710:IAW589711 IKR589710:IKS589711 IUN589710:IUO589711 JEJ589710:JEK589711 JOF589710:JOG589711 JYB589710:JYC589711 KHX589710:KHY589711 KRT589710:KRU589711 LBP589710:LBQ589711 LLL589710:LLM589711 LVH589710:LVI589711 MFD589710:MFE589711 MOZ589710:MPA589711 MYV589710:MYW589711 NIR589710:NIS589711 NSN589710:NSO589711 OCJ589710:OCK589711 OMF589710:OMG589711 OWB589710:OWC589711 PFX589710:PFY589711 PPT589710:PPU589711 PZP589710:PZQ589711 QJL589710:QJM589711 QTH589710:QTI589711 RDD589710:RDE589711 RMZ589710:RNA589711 RWV589710:RWW589711 SGR589710:SGS589711 SQN589710:SQO589711 TAJ589710:TAK589711 TKF589710:TKG589711 TUB589710:TUC589711 UDX589710:UDY589711 UNT589710:UNU589711 UXP589710:UXQ589711 VHL589710:VHM589711 VRH589710:VRI589711 WBD589710:WBE589711 WKZ589710:WLA589711 WUV589710:WUW589711 IJ655246:IK655247 SF655246:SG655247 ACB655246:ACC655247 ALX655246:ALY655247 AVT655246:AVU655247 BFP655246:BFQ655247 BPL655246:BPM655247 BZH655246:BZI655247 CJD655246:CJE655247 CSZ655246:CTA655247 DCV655246:DCW655247 DMR655246:DMS655247 DWN655246:DWO655247 EGJ655246:EGK655247 EQF655246:EQG655247 FAB655246:FAC655247 FJX655246:FJY655247 FTT655246:FTU655247 GDP655246:GDQ655247 GNL655246:GNM655247 GXH655246:GXI655247 HHD655246:HHE655247 HQZ655246:HRA655247 IAV655246:IAW655247 IKR655246:IKS655247 IUN655246:IUO655247 JEJ655246:JEK655247 JOF655246:JOG655247 JYB655246:JYC655247 KHX655246:KHY655247 KRT655246:KRU655247 LBP655246:LBQ655247 LLL655246:LLM655247 LVH655246:LVI655247 MFD655246:MFE655247 MOZ655246:MPA655247 MYV655246:MYW655247 NIR655246:NIS655247 NSN655246:NSO655247 OCJ655246:OCK655247 OMF655246:OMG655247 OWB655246:OWC655247 PFX655246:PFY655247 PPT655246:PPU655247 PZP655246:PZQ655247 QJL655246:QJM655247 QTH655246:QTI655247 RDD655246:RDE655247 RMZ655246:RNA655247 RWV655246:RWW655247 SGR655246:SGS655247 SQN655246:SQO655247 TAJ655246:TAK655247 TKF655246:TKG655247 TUB655246:TUC655247 UDX655246:UDY655247 UNT655246:UNU655247 UXP655246:UXQ655247 VHL655246:VHM655247 VRH655246:VRI655247 WBD655246:WBE655247 WKZ655246:WLA655247 WUV655246:WUW655247 IJ720782:IK720783 SF720782:SG720783 ACB720782:ACC720783 ALX720782:ALY720783 AVT720782:AVU720783 BFP720782:BFQ720783 BPL720782:BPM720783 BZH720782:BZI720783 CJD720782:CJE720783 CSZ720782:CTA720783 DCV720782:DCW720783 DMR720782:DMS720783 DWN720782:DWO720783 EGJ720782:EGK720783 EQF720782:EQG720783 FAB720782:FAC720783 FJX720782:FJY720783 FTT720782:FTU720783 GDP720782:GDQ720783 GNL720782:GNM720783 GXH720782:GXI720783 HHD720782:HHE720783 HQZ720782:HRA720783 IAV720782:IAW720783 IKR720782:IKS720783 IUN720782:IUO720783 JEJ720782:JEK720783 JOF720782:JOG720783 JYB720782:JYC720783 KHX720782:KHY720783 KRT720782:KRU720783 LBP720782:LBQ720783 LLL720782:LLM720783 LVH720782:LVI720783 MFD720782:MFE720783 MOZ720782:MPA720783 MYV720782:MYW720783 NIR720782:NIS720783 NSN720782:NSO720783 OCJ720782:OCK720783 OMF720782:OMG720783 OWB720782:OWC720783 PFX720782:PFY720783 PPT720782:PPU720783 PZP720782:PZQ720783 QJL720782:QJM720783 QTH720782:QTI720783 RDD720782:RDE720783 RMZ720782:RNA720783 RWV720782:RWW720783 SGR720782:SGS720783 SQN720782:SQO720783 TAJ720782:TAK720783 TKF720782:TKG720783 TUB720782:TUC720783 UDX720782:UDY720783 UNT720782:UNU720783 UXP720782:UXQ720783 VHL720782:VHM720783 VRH720782:VRI720783 WBD720782:WBE720783 WKZ720782:WLA720783 WUV720782:WUW720783 IJ786318:IK786319 SF786318:SG786319 ACB786318:ACC786319 ALX786318:ALY786319 AVT786318:AVU786319 BFP786318:BFQ786319 BPL786318:BPM786319 BZH786318:BZI786319 CJD786318:CJE786319 CSZ786318:CTA786319 DCV786318:DCW786319 DMR786318:DMS786319 DWN786318:DWO786319 EGJ786318:EGK786319 EQF786318:EQG786319 FAB786318:FAC786319 FJX786318:FJY786319 FTT786318:FTU786319 GDP786318:GDQ786319 GNL786318:GNM786319 GXH786318:GXI786319 HHD786318:HHE786319 HQZ786318:HRA786319 IAV786318:IAW786319 IKR786318:IKS786319 IUN786318:IUO786319 JEJ786318:JEK786319 JOF786318:JOG786319 JYB786318:JYC786319 KHX786318:KHY786319 KRT786318:KRU786319 LBP786318:LBQ786319 LLL786318:LLM786319 LVH786318:LVI786319 MFD786318:MFE786319 MOZ786318:MPA786319 MYV786318:MYW786319 NIR786318:NIS786319 NSN786318:NSO786319 OCJ786318:OCK786319 OMF786318:OMG786319 OWB786318:OWC786319 PFX786318:PFY786319 PPT786318:PPU786319 PZP786318:PZQ786319 QJL786318:QJM786319 QTH786318:QTI786319 RDD786318:RDE786319 RMZ786318:RNA786319 RWV786318:RWW786319 SGR786318:SGS786319 SQN786318:SQO786319 TAJ786318:TAK786319 TKF786318:TKG786319 TUB786318:TUC786319 UDX786318:UDY786319 UNT786318:UNU786319 UXP786318:UXQ786319 VHL786318:VHM786319 VRH786318:VRI786319 WBD786318:WBE786319 WKZ786318:WLA786319 WUV786318:WUW786319 IJ851854:IK851855 SF851854:SG851855 ACB851854:ACC851855 ALX851854:ALY851855 AVT851854:AVU851855 BFP851854:BFQ851855 BPL851854:BPM851855 BZH851854:BZI851855 CJD851854:CJE851855 CSZ851854:CTA851855 DCV851854:DCW851855 DMR851854:DMS851855 DWN851854:DWO851855 EGJ851854:EGK851855 EQF851854:EQG851855 FAB851854:FAC851855 FJX851854:FJY851855 FTT851854:FTU851855 GDP851854:GDQ851855 GNL851854:GNM851855 GXH851854:GXI851855 HHD851854:HHE851855 HQZ851854:HRA851855 IAV851854:IAW851855 IKR851854:IKS851855 IUN851854:IUO851855 JEJ851854:JEK851855 JOF851854:JOG851855 JYB851854:JYC851855 KHX851854:KHY851855 KRT851854:KRU851855 LBP851854:LBQ851855 LLL851854:LLM851855 LVH851854:LVI851855 MFD851854:MFE851855 MOZ851854:MPA851855 MYV851854:MYW851855 NIR851854:NIS851855 NSN851854:NSO851855 OCJ851854:OCK851855 OMF851854:OMG851855 OWB851854:OWC851855 PFX851854:PFY851855 PPT851854:PPU851855 PZP851854:PZQ851855 QJL851854:QJM851855 QTH851854:QTI851855 RDD851854:RDE851855 RMZ851854:RNA851855 RWV851854:RWW851855 SGR851854:SGS851855 SQN851854:SQO851855 TAJ851854:TAK851855 TKF851854:TKG851855 TUB851854:TUC851855 UDX851854:UDY851855 UNT851854:UNU851855 UXP851854:UXQ851855 VHL851854:VHM851855 VRH851854:VRI851855 WBD851854:WBE851855 WKZ851854:WLA851855 WUV851854:WUW851855 IJ917390:IK917391 SF917390:SG917391 ACB917390:ACC917391 ALX917390:ALY917391 AVT917390:AVU917391 BFP917390:BFQ917391 BPL917390:BPM917391 BZH917390:BZI917391 CJD917390:CJE917391 CSZ917390:CTA917391 DCV917390:DCW917391 DMR917390:DMS917391 DWN917390:DWO917391 EGJ917390:EGK917391 EQF917390:EQG917391 FAB917390:FAC917391 FJX917390:FJY917391 FTT917390:FTU917391 GDP917390:GDQ917391 GNL917390:GNM917391 GXH917390:GXI917391 HHD917390:HHE917391 HQZ917390:HRA917391 IAV917390:IAW917391 IKR917390:IKS917391 IUN917390:IUO917391 JEJ917390:JEK917391 JOF917390:JOG917391 JYB917390:JYC917391 KHX917390:KHY917391 KRT917390:KRU917391 LBP917390:LBQ917391 LLL917390:LLM917391 LVH917390:LVI917391 MFD917390:MFE917391 MOZ917390:MPA917391 MYV917390:MYW917391 NIR917390:NIS917391 NSN917390:NSO917391 OCJ917390:OCK917391 OMF917390:OMG917391 OWB917390:OWC917391 PFX917390:PFY917391 PPT917390:PPU917391 PZP917390:PZQ917391 QJL917390:QJM917391 QTH917390:QTI917391 RDD917390:RDE917391 RMZ917390:RNA917391 RWV917390:RWW917391 SGR917390:SGS917391 SQN917390:SQO917391 TAJ917390:TAK917391 TKF917390:TKG917391 TUB917390:TUC917391 UDX917390:UDY917391 UNT917390:UNU917391 UXP917390:UXQ917391 VHL917390:VHM917391 VRH917390:VRI917391 WBD917390:WBE917391 WKZ917390:WLA917391 WUV917390:WUW917391 IJ982926:IK982927 SF982926:SG982927 ACB982926:ACC982927 ALX982926:ALY982927 AVT982926:AVU982927 BFP982926:BFQ982927 BPL982926:BPM982927 BZH982926:BZI982927 CJD982926:CJE982927 CSZ982926:CTA982927 DCV982926:DCW982927 DMR982926:DMS982927 DWN982926:DWO982927 EGJ982926:EGK982927 EQF982926:EQG982927 FAB982926:FAC982927 FJX982926:FJY982927 FTT982926:FTU982927 GDP982926:GDQ982927 GNL982926:GNM982927 GXH982926:GXI982927 HHD982926:HHE982927 HQZ982926:HRA982927 IAV982926:IAW982927 IKR982926:IKS982927 IUN982926:IUO982927 JEJ982926:JEK982927 JOF982926:JOG982927 JYB982926:JYC982927 KHX982926:KHY982927 KRT982926:KRU982927 LBP982926:LBQ982927 LLL982926:LLM982927 LVH982926:LVI982927 MFD982926:MFE982927 MOZ982926:MPA982927 MYV982926:MYW982927 NIR982926:NIS982927 NSN982926:NSO982927 OCJ982926:OCK982927 OMF982926:OMG982927 OWB982926:OWC982927 PFX982926:PFY982927 PPT982926:PPU982927 PZP982926:PZQ982927 QJL982926:QJM982927 QTH982926:QTI982927 RDD982926:RDE982927 RMZ982926:RNA982927 RWV982926:RWW982927 SGR982926:SGS982927 SQN982926:SQO982927 TAJ982926:TAK982927 TKF982926:TKG982927 TUB982926:TUC982927 UDX982926:UDY982927 UNT982926:UNU982927 UXP982926:UXQ982927 VHL982926:VHM982927 VRH982926:VRI982927 WBD982926:WBE982927 WKZ982926:WLA982927 WUV982926:WUW982927 IJ65416:IK65416 SF65416:SG65416 ACB65416:ACC65416 ALX65416:ALY65416 AVT65416:AVU65416 BFP65416:BFQ65416 BPL65416:BPM65416 BZH65416:BZI65416 CJD65416:CJE65416 CSZ65416:CTA65416 DCV65416:DCW65416 DMR65416:DMS65416 DWN65416:DWO65416 EGJ65416:EGK65416 EQF65416:EQG65416 FAB65416:FAC65416 FJX65416:FJY65416 FTT65416:FTU65416 GDP65416:GDQ65416 GNL65416:GNM65416 GXH65416:GXI65416 HHD65416:HHE65416 HQZ65416:HRA65416 IAV65416:IAW65416 IKR65416:IKS65416 IUN65416:IUO65416 JEJ65416:JEK65416 JOF65416:JOG65416 JYB65416:JYC65416 KHX65416:KHY65416 KRT65416:KRU65416 LBP65416:LBQ65416 LLL65416:LLM65416 LVH65416:LVI65416 MFD65416:MFE65416 MOZ65416:MPA65416 MYV65416:MYW65416 NIR65416:NIS65416 NSN65416:NSO65416 OCJ65416:OCK65416 OMF65416:OMG65416 OWB65416:OWC65416 PFX65416:PFY65416 PPT65416:PPU65416 PZP65416:PZQ65416 QJL65416:QJM65416 QTH65416:QTI65416 RDD65416:RDE65416 RMZ65416:RNA65416 RWV65416:RWW65416 SGR65416:SGS65416 SQN65416:SQO65416 TAJ65416:TAK65416 TKF65416:TKG65416 TUB65416:TUC65416 UDX65416:UDY65416 UNT65416:UNU65416 UXP65416:UXQ65416 VHL65416:VHM65416 VRH65416:VRI65416 WBD65416:WBE65416 WKZ65416:WLA65416 WUV65416:WUW65416 IJ130952:IK130952 SF130952:SG130952 ACB130952:ACC130952 ALX130952:ALY130952 AVT130952:AVU130952 BFP130952:BFQ130952 BPL130952:BPM130952 BZH130952:BZI130952 CJD130952:CJE130952 CSZ130952:CTA130952 DCV130952:DCW130952 DMR130952:DMS130952 DWN130952:DWO130952 EGJ130952:EGK130952 EQF130952:EQG130952 FAB130952:FAC130952 FJX130952:FJY130952 FTT130952:FTU130952 GDP130952:GDQ130952 GNL130952:GNM130952 GXH130952:GXI130952 HHD130952:HHE130952 HQZ130952:HRA130952 IAV130952:IAW130952 IKR130952:IKS130952 IUN130952:IUO130952 JEJ130952:JEK130952 JOF130952:JOG130952 JYB130952:JYC130952 KHX130952:KHY130952 KRT130952:KRU130952 LBP130952:LBQ130952 LLL130952:LLM130952 LVH130952:LVI130952 MFD130952:MFE130952 MOZ130952:MPA130952 MYV130952:MYW130952 NIR130952:NIS130952 NSN130952:NSO130952 OCJ130952:OCK130952 OMF130952:OMG130952 OWB130952:OWC130952 PFX130952:PFY130952 PPT130952:PPU130952 PZP130952:PZQ130952 QJL130952:QJM130952 QTH130952:QTI130952 RDD130952:RDE130952 RMZ130952:RNA130952 RWV130952:RWW130952 SGR130952:SGS130952 SQN130952:SQO130952 TAJ130952:TAK130952 TKF130952:TKG130952 TUB130952:TUC130952 UDX130952:UDY130952 UNT130952:UNU130952 UXP130952:UXQ130952 VHL130952:VHM130952 VRH130952:VRI130952 WBD130952:WBE130952 WKZ130952:WLA130952 WUV130952:WUW130952 IJ196488:IK196488 SF196488:SG196488 ACB196488:ACC196488 ALX196488:ALY196488 AVT196488:AVU196488 BFP196488:BFQ196488 BPL196488:BPM196488 BZH196488:BZI196488 CJD196488:CJE196488 CSZ196488:CTA196488 DCV196488:DCW196488 DMR196488:DMS196488 DWN196488:DWO196488 EGJ196488:EGK196488 EQF196488:EQG196488 FAB196488:FAC196488 FJX196488:FJY196488 FTT196488:FTU196488 GDP196488:GDQ196488 GNL196488:GNM196488 GXH196488:GXI196488 HHD196488:HHE196488 HQZ196488:HRA196488 IAV196488:IAW196488 IKR196488:IKS196488 IUN196488:IUO196488 JEJ196488:JEK196488 JOF196488:JOG196488 JYB196488:JYC196488 KHX196488:KHY196488 KRT196488:KRU196488 LBP196488:LBQ196488 LLL196488:LLM196488 LVH196488:LVI196488 MFD196488:MFE196488 MOZ196488:MPA196488 MYV196488:MYW196488 NIR196488:NIS196488 NSN196488:NSO196488 OCJ196488:OCK196488 OMF196488:OMG196488 OWB196488:OWC196488 PFX196488:PFY196488 PPT196488:PPU196488 PZP196488:PZQ196488 QJL196488:QJM196488 QTH196488:QTI196488 RDD196488:RDE196488 RMZ196488:RNA196488 RWV196488:RWW196488 SGR196488:SGS196488 SQN196488:SQO196488 TAJ196488:TAK196488 TKF196488:TKG196488 TUB196488:TUC196488 UDX196488:UDY196488 UNT196488:UNU196488 UXP196488:UXQ196488 VHL196488:VHM196488 VRH196488:VRI196488 WBD196488:WBE196488 WKZ196488:WLA196488 WUV196488:WUW196488 IJ262024:IK262024 SF262024:SG262024 ACB262024:ACC262024 ALX262024:ALY262024 AVT262024:AVU262024 BFP262024:BFQ262024 BPL262024:BPM262024 BZH262024:BZI262024 CJD262024:CJE262024 CSZ262024:CTA262024 DCV262024:DCW262024 DMR262024:DMS262024 DWN262024:DWO262024 EGJ262024:EGK262024 EQF262024:EQG262024 FAB262024:FAC262024 FJX262024:FJY262024 FTT262024:FTU262024 GDP262024:GDQ262024 GNL262024:GNM262024 GXH262024:GXI262024 HHD262024:HHE262024 HQZ262024:HRA262024 IAV262024:IAW262024 IKR262024:IKS262024 IUN262024:IUO262024 JEJ262024:JEK262024 JOF262024:JOG262024 JYB262024:JYC262024 KHX262024:KHY262024 KRT262024:KRU262024 LBP262024:LBQ262024 LLL262024:LLM262024 LVH262024:LVI262024 MFD262024:MFE262024 MOZ262024:MPA262024 MYV262024:MYW262024 NIR262024:NIS262024 NSN262024:NSO262024 OCJ262024:OCK262024 OMF262024:OMG262024 OWB262024:OWC262024 PFX262024:PFY262024 PPT262024:PPU262024 PZP262024:PZQ262024 QJL262024:QJM262024 QTH262024:QTI262024 RDD262024:RDE262024 RMZ262024:RNA262024 RWV262024:RWW262024 SGR262024:SGS262024 SQN262024:SQO262024 TAJ262024:TAK262024 TKF262024:TKG262024 TUB262024:TUC262024 UDX262024:UDY262024 UNT262024:UNU262024 UXP262024:UXQ262024 VHL262024:VHM262024 VRH262024:VRI262024 WBD262024:WBE262024 WKZ262024:WLA262024 WUV262024:WUW262024 IJ327560:IK327560 SF327560:SG327560 ACB327560:ACC327560 ALX327560:ALY327560 AVT327560:AVU327560 BFP327560:BFQ327560 BPL327560:BPM327560 BZH327560:BZI327560 CJD327560:CJE327560 CSZ327560:CTA327560 DCV327560:DCW327560 DMR327560:DMS327560 DWN327560:DWO327560 EGJ327560:EGK327560 EQF327560:EQG327560 FAB327560:FAC327560 FJX327560:FJY327560 FTT327560:FTU327560 GDP327560:GDQ327560 GNL327560:GNM327560 GXH327560:GXI327560 HHD327560:HHE327560 HQZ327560:HRA327560 IAV327560:IAW327560 IKR327560:IKS327560 IUN327560:IUO327560 JEJ327560:JEK327560 JOF327560:JOG327560 JYB327560:JYC327560 KHX327560:KHY327560 KRT327560:KRU327560 LBP327560:LBQ327560 LLL327560:LLM327560 LVH327560:LVI327560 MFD327560:MFE327560 MOZ327560:MPA327560 MYV327560:MYW327560 NIR327560:NIS327560 NSN327560:NSO327560 OCJ327560:OCK327560 OMF327560:OMG327560 OWB327560:OWC327560 PFX327560:PFY327560 PPT327560:PPU327560 PZP327560:PZQ327560 QJL327560:QJM327560 QTH327560:QTI327560 RDD327560:RDE327560 RMZ327560:RNA327560 RWV327560:RWW327560 SGR327560:SGS327560 SQN327560:SQO327560 TAJ327560:TAK327560 TKF327560:TKG327560 TUB327560:TUC327560 UDX327560:UDY327560 UNT327560:UNU327560 UXP327560:UXQ327560 VHL327560:VHM327560 VRH327560:VRI327560 WBD327560:WBE327560 WKZ327560:WLA327560 WUV327560:WUW327560 IJ393096:IK393096 SF393096:SG393096 ACB393096:ACC393096 ALX393096:ALY393096 AVT393096:AVU393096 BFP393096:BFQ393096 BPL393096:BPM393096 BZH393096:BZI393096 CJD393096:CJE393096 CSZ393096:CTA393096 DCV393096:DCW393096 DMR393096:DMS393096 DWN393096:DWO393096 EGJ393096:EGK393096 EQF393096:EQG393096 FAB393096:FAC393096 FJX393096:FJY393096 FTT393096:FTU393096 GDP393096:GDQ393096 GNL393096:GNM393096 GXH393096:GXI393096 HHD393096:HHE393096 HQZ393096:HRA393096 IAV393096:IAW393096 IKR393096:IKS393096 IUN393096:IUO393096 JEJ393096:JEK393096 JOF393096:JOG393096 JYB393096:JYC393096 KHX393096:KHY393096 KRT393096:KRU393096 LBP393096:LBQ393096 LLL393096:LLM393096 LVH393096:LVI393096 MFD393096:MFE393096 MOZ393096:MPA393096 MYV393096:MYW393096 NIR393096:NIS393096 NSN393096:NSO393096 OCJ393096:OCK393096 OMF393096:OMG393096 OWB393096:OWC393096 PFX393096:PFY393096 PPT393096:PPU393096 PZP393096:PZQ393096 QJL393096:QJM393096 QTH393096:QTI393096 RDD393096:RDE393096 RMZ393096:RNA393096 RWV393096:RWW393096 SGR393096:SGS393096 SQN393096:SQO393096 TAJ393096:TAK393096 TKF393096:TKG393096 TUB393096:TUC393096 UDX393096:UDY393096 UNT393096:UNU393096 UXP393096:UXQ393096 VHL393096:VHM393096 VRH393096:VRI393096 WBD393096:WBE393096 WKZ393096:WLA393096 WUV393096:WUW393096 IJ458632:IK458632 SF458632:SG458632 ACB458632:ACC458632 ALX458632:ALY458632 AVT458632:AVU458632 BFP458632:BFQ458632 BPL458632:BPM458632 BZH458632:BZI458632 CJD458632:CJE458632 CSZ458632:CTA458632 DCV458632:DCW458632 DMR458632:DMS458632 DWN458632:DWO458632 EGJ458632:EGK458632 EQF458632:EQG458632 FAB458632:FAC458632 FJX458632:FJY458632 FTT458632:FTU458632 GDP458632:GDQ458632 GNL458632:GNM458632 GXH458632:GXI458632 HHD458632:HHE458632 HQZ458632:HRA458632 IAV458632:IAW458632 IKR458632:IKS458632 IUN458632:IUO458632 JEJ458632:JEK458632 JOF458632:JOG458632 JYB458632:JYC458632 KHX458632:KHY458632 KRT458632:KRU458632 LBP458632:LBQ458632 LLL458632:LLM458632 LVH458632:LVI458632 MFD458632:MFE458632 MOZ458632:MPA458632 MYV458632:MYW458632 NIR458632:NIS458632 NSN458632:NSO458632 OCJ458632:OCK458632 OMF458632:OMG458632 OWB458632:OWC458632 PFX458632:PFY458632 PPT458632:PPU458632 PZP458632:PZQ458632 QJL458632:QJM458632 QTH458632:QTI458632 RDD458632:RDE458632 RMZ458632:RNA458632 RWV458632:RWW458632 SGR458632:SGS458632 SQN458632:SQO458632 TAJ458632:TAK458632 TKF458632:TKG458632 TUB458632:TUC458632 UDX458632:UDY458632 UNT458632:UNU458632 UXP458632:UXQ458632 VHL458632:VHM458632 VRH458632:VRI458632 WBD458632:WBE458632 WKZ458632:WLA458632 WUV458632:WUW458632 IJ524168:IK524168 SF524168:SG524168 ACB524168:ACC524168 ALX524168:ALY524168 AVT524168:AVU524168 BFP524168:BFQ524168 BPL524168:BPM524168 BZH524168:BZI524168 CJD524168:CJE524168 CSZ524168:CTA524168 DCV524168:DCW524168 DMR524168:DMS524168 DWN524168:DWO524168 EGJ524168:EGK524168 EQF524168:EQG524168 FAB524168:FAC524168 FJX524168:FJY524168 FTT524168:FTU524168 GDP524168:GDQ524168 GNL524168:GNM524168 GXH524168:GXI524168 HHD524168:HHE524168 HQZ524168:HRA524168 IAV524168:IAW524168 IKR524168:IKS524168 IUN524168:IUO524168 JEJ524168:JEK524168 JOF524168:JOG524168 JYB524168:JYC524168 KHX524168:KHY524168 KRT524168:KRU524168 LBP524168:LBQ524168 LLL524168:LLM524168 LVH524168:LVI524168 MFD524168:MFE524168 MOZ524168:MPA524168 MYV524168:MYW524168 NIR524168:NIS524168 NSN524168:NSO524168 OCJ524168:OCK524168 OMF524168:OMG524168 OWB524168:OWC524168 PFX524168:PFY524168 PPT524168:PPU524168 PZP524168:PZQ524168 QJL524168:QJM524168 QTH524168:QTI524168 RDD524168:RDE524168 RMZ524168:RNA524168 RWV524168:RWW524168 SGR524168:SGS524168 SQN524168:SQO524168 TAJ524168:TAK524168 TKF524168:TKG524168 TUB524168:TUC524168 UDX524168:UDY524168 UNT524168:UNU524168 UXP524168:UXQ524168 VHL524168:VHM524168 VRH524168:VRI524168 WBD524168:WBE524168 WKZ524168:WLA524168 WUV524168:WUW524168 IJ589704:IK589704 SF589704:SG589704 ACB589704:ACC589704 ALX589704:ALY589704 AVT589704:AVU589704 BFP589704:BFQ589704 BPL589704:BPM589704 BZH589704:BZI589704 CJD589704:CJE589704 CSZ589704:CTA589704 DCV589704:DCW589704 DMR589704:DMS589704 DWN589704:DWO589704 EGJ589704:EGK589704 EQF589704:EQG589704 FAB589704:FAC589704 FJX589704:FJY589704 FTT589704:FTU589704 GDP589704:GDQ589704 GNL589704:GNM589704 GXH589704:GXI589704 HHD589704:HHE589704 HQZ589704:HRA589704 IAV589704:IAW589704 IKR589704:IKS589704 IUN589704:IUO589704 JEJ589704:JEK589704 JOF589704:JOG589704 JYB589704:JYC589704 KHX589704:KHY589704 KRT589704:KRU589704 LBP589704:LBQ589704 LLL589704:LLM589704 LVH589704:LVI589704 MFD589704:MFE589704 MOZ589704:MPA589704 MYV589704:MYW589704 NIR589704:NIS589704 NSN589704:NSO589704 OCJ589704:OCK589704 OMF589704:OMG589704 OWB589704:OWC589704 PFX589704:PFY589704 PPT589704:PPU589704 PZP589704:PZQ589704 QJL589704:QJM589704 QTH589704:QTI589704 RDD589704:RDE589704 RMZ589704:RNA589704 RWV589704:RWW589704 SGR589704:SGS589704 SQN589704:SQO589704 TAJ589704:TAK589704 TKF589704:TKG589704 TUB589704:TUC589704 UDX589704:UDY589704 UNT589704:UNU589704 UXP589704:UXQ589704 VHL589704:VHM589704 VRH589704:VRI589704 WBD589704:WBE589704 WKZ589704:WLA589704 WUV589704:WUW589704 IJ655240:IK655240 SF655240:SG655240 ACB655240:ACC655240 ALX655240:ALY655240 AVT655240:AVU655240 BFP655240:BFQ655240 BPL655240:BPM655240 BZH655240:BZI655240 CJD655240:CJE655240 CSZ655240:CTA655240 DCV655240:DCW655240 DMR655240:DMS655240 DWN655240:DWO655240 EGJ655240:EGK655240 EQF655240:EQG655240 FAB655240:FAC655240 FJX655240:FJY655240 FTT655240:FTU655240 GDP655240:GDQ655240 GNL655240:GNM655240 GXH655240:GXI655240 HHD655240:HHE655240 HQZ655240:HRA655240 IAV655240:IAW655240 IKR655240:IKS655240 IUN655240:IUO655240 JEJ655240:JEK655240 JOF655240:JOG655240 JYB655240:JYC655240 KHX655240:KHY655240 KRT655240:KRU655240 LBP655240:LBQ655240 LLL655240:LLM655240 LVH655240:LVI655240 MFD655240:MFE655240 MOZ655240:MPA655240 MYV655240:MYW655240 NIR655240:NIS655240 NSN655240:NSO655240 OCJ655240:OCK655240 OMF655240:OMG655240 OWB655240:OWC655240 PFX655240:PFY655240 PPT655240:PPU655240 PZP655240:PZQ655240 QJL655240:QJM655240 QTH655240:QTI655240 RDD655240:RDE655240 RMZ655240:RNA655240 RWV655240:RWW655240 SGR655240:SGS655240 SQN655240:SQO655240 TAJ655240:TAK655240 TKF655240:TKG655240 TUB655240:TUC655240 UDX655240:UDY655240 UNT655240:UNU655240 UXP655240:UXQ655240 VHL655240:VHM655240 VRH655240:VRI655240 WBD655240:WBE655240 WKZ655240:WLA655240 WUV655240:WUW655240 IJ720776:IK720776 SF720776:SG720776 ACB720776:ACC720776 ALX720776:ALY720776 AVT720776:AVU720776 BFP720776:BFQ720776 BPL720776:BPM720776 BZH720776:BZI720776 CJD720776:CJE720776 CSZ720776:CTA720776 DCV720776:DCW720776 DMR720776:DMS720776 DWN720776:DWO720776 EGJ720776:EGK720776 EQF720776:EQG720776 FAB720776:FAC720776 FJX720776:FJY720776 FTT720776:FTU720776 GDP720776:GDQ720776 GNL720776:GNM720776 GXH720776:GXI720776 HHD720776:HHE720776 HQZ720776:HRA720776 IAV720776:IAW720776 IKR720776:IKS720776 IUN720776:IUO720776 JEJ720776:JEK720776 JOF720776:JOG720776 JYB720776:JYC720776 KHX720776:KHY720776 KRT720776:KRU720776 LBP720776:LBQ720776 LLL720776:LLM720776 LVH720776:LVI720776 MFD720776:MFE720776 MOZ720776:MPA720776 MYV720776:MYW720776 NIR720776:NIS720776 NSN720776:NSO720776 OCJ720776:OCK720776 OMF720776:OMG720776 OWB720776:OWC720776 PFX720776:PFY720776 PPT720776:PPU720776 PZP720776:PZQ720776 QJL720776:QJM720776 QTH720776:QTI720776 RDD720776:RDE720776 RMZ720776:RNA720776 RWV720776:RWW720776 SGR720776:SGS720776 SQN720776:SQO720776 TAJ720776:TAK720776 TKF720776:TKG720776 TUB720776:TUC720776 UDX720776:UDY720776 UNT720776:UNU720776 UXP720776:UXQ720776 VHL720776:VHM720776 VRH720776:VRI720776 WBD720776:WBE720776 WKZ720776:WLA720776 WUV720776:WUW720776 IJ786312:IK786312 SF786312:SG786312 ACB786312:ACC786312 ALX786312:ALY786312 AVT786312:AVU786312 BFP786312:BFQ786312 BPL786312:BPM786312 BZH786312:BZI786312 CJD786312:CJE786312 CSZ786312:CTA786312 DCV786312:DCW786312 DMR786312:DMS786312 DWN786312:DWO786312 EGJ786312:EGK786312 EQF786312:EQG786312 FAB786312:FAC786312 FJX786312:FJY786312 FTT786312:FTU786312 GDP786312:GDQ786312 GNL786312:GNM786312 GXH786312:GXI786312 HHD786312:HHE786312 HQZ786312:HRA786312 IAV786312:IAW786312 IKR786312:IKS786312 IUN786312:IUO786312 JEJ786312:JEK786312 JOF786312:JOG786312 JYB786312:JYC786312 KHX786312:KHY786312 KRT786312:KRU786312 LBP786312:LBQ786312 LLL786312:LLM786312 LVH786312:LVI786312 MFD786312:MFE786312 MOZ786312:MPA786312 MYV786312:MYW786312 NIR786312:NIS786312 NSN786312:NSO786312 OCJ786312:OCK786312 OMF786312:OMG786312 OWB786312:OWC786312 PFX786312:PFY786312 PPT786312:PPU786312 PZP786312:PZQ786312 QJL786312:QJM786312 QTH786312:QTI786312 RDD786312:RDE786312 RMZ786312:RNA786312 RWV786312:RWW786312 SGR786312:SGS786312 SQN786312:SQO786312 TAJ786312:TAK786312 TKF786312:TKG786312 TUB786312:TUC786312 UDX786312:UDY786312 UNT786312:UNU786312 UXP786312:UXQ786312 VHL786312:VHM786312 VRH786312:VRI786312 WBD786312:WBE786312 WKZ786312:WLA786312 WUV786312:WUW786312 IJ851848:IK851848 SF851848:SG851848 ACB851848:ACC851848 ALX851848:ALY851848 AVT851848:AVU851848 BFP851848:BFQ851848 BPL851848:BPM851848 BZH851848:BZI851848 CJD851848:CJE851848 CSZ851848:CTA851848 DCV851848:DCW851848 DMR851848:DMS851848 DWN851848:DWO851848 EGJ851848:EGK851848 EQF851848:EQG851848 FAB851848:FAC851848 FJX851848:FJY851848 FTT851848:FTU851848 GDP851848:GDQ851848 GNL851848:GNM851848 GXH851848:GXI851848 HHD851848:HHE851848 HQZ851848:HRA851848 IAV851848:IAW851848 IKR851848:IKS851848 IUN851848:IUO851848 JEJ851848:JEK851848 JOF851848:JOG851848 JYB851848:JYC851848 KHX851848:KHY851848 KRT851848:KRU851848 LBP851848:LBQ851848 LLL851848:LLM851848 LVH851848:LVI851848 MFD851848:MFE851848 MOZ851848:MPA851848 MYV851848:MYW851848 NIR851848:NIS851848 NSN851848:NSO851848 OCJ851848:OCK851848 OMF851848:OMG851848 OWB851848:OWC851848 PFX851848:PFY851848 PPT851848:PPU851848 PZP851848:PZQ851848 QJL851848:QJM851848 QTH851848:QTI851848 RDD851848:RDE851848 RMZ851848:RNA851848 RWV851848:RWW851848 SGR851848:SGS851848 SQN851848:SQO851848 TAJ851848:TAK851848 TKF851848:TKG851848 TUB851848:TUC851848 UDX851848:UDY851848 UNT851848:UNU851848 UXP851848:UXQ851848 VHL851848:VHM851848 VRH851848:VRI851848 WBD851848:WBE851848 WKZ851848:WLA851848 WUV851848:WUW851848 IJ917384:IK917384 SF917384:SG917384 ACB917384:ACC917384 ALX917384:ALY917384 AVT917384:AVU917384 BFP917384:BFQ917384 BPL917384:BPM917384 BZH917384:BZI917384 CJD917384:CJE917384 CSZ917384:CTA917384 DCV917384:DCW917384 DMR917384:DMS917384 DWN917384:DWO917384 EGJ917384:EGK917384 EQF917384:EQG917384 FAB917384:FAC917384 FJX917384:FJY917384 FTT917384:FTU917384 GDP917384:GDQ917384 GNL917384:GNM917384 GXH917384:GXI917384 HHD917384:HHE917384 HQZ917384:HRA917384 IAV917384:IAW917384 IKR917384:IKS917384 IUN917384:IUO917384 JEJ917384:JEK917384 JOF917384:JOG917384 JYB917384:JYC917384 KHX917384:KHY917384 KRT917384:KRU917384 LBP917384:LBQ917384 LLL917384:LLM917384 LVH917384:LVI917384 MFD917384:MFE917384 MOZ917384:MPA917384 MYV917384:MYW917384 NIR917384:NIS917384 NSN917384:NSO917384 OCJ917384:OCK917384 OMF917384:OMG917384 OWB917384:OWC917384 PFX917384:PFY917384 PPT917384:PPU917384 PZP917384:PZQ917384 QJL917384:QJM917384 QTH917384:QTI917384 RDD917384:RDE917384 RMZ917384:RNA917384 RWV917384:RWW917384 SGR917384:SGS917384 SQN917384:SQO917384 TAJ917384:TAK917384 TKF917384:TKG917384 TUB917384:TUC917384 UDX917384:UDY917384 UNT917384:UNU917384 UXP917384:UXQ917384 VHL917384:VHM917384 VRH917384:VRI917384 WBD917384:WBE917384 WKZ917384:WLA917384 WUV917384:WUW917384 IJ982920:IK982920 SF982920:SG982920 ACB982920:ACC982920 ALX982920:ALY982920 AVT982920:AVU982920 BFP982920:BFQ982920 BPL982920:BPM982920 BZH982920:BZI982920 CJD982920:CJE982920 CSZ982920:CTA982920 DCV982920:DCW982920 DMR982920:DMS982920 DWN982920:DWO982920 EGJ982920:EGK982920 EQF982920:EQG982920 FAB982920:FAC982920 FJX982920:FJY982920 FTT982920:FTU982920 GDP982920:GDQ982920 GNL982920:GNM982920 GXH982920:GXI982920 HHD982920:HHE982920 HQZ982920:HRA982920 IAV982920:IAW982920 IKR982920:IKS982920 IUN982920:IUO982920 JEJ982920:JEK982920 JOF982920:JOG982920 JYB982920:JYC982920 KHX982920:KHY982920 KRT982920:KRU982920 LBP982920:LBQ982920 LLL982920:LLM982920 LVH982920:LVI982920 MFD982920:MFE982920 MOZ982920:MPA982920 MYV982920:MYW982920 NIR982920:NIS982920 NSN982920:NSO982920 OCJ982920:OCK982920 OMF982920:OMG982920 OWB982920:OWC982920 PFX982920:PFY982920 PPT982920:PPU982920 PZP982920:PZQ982920 QJL982920:QJM982920 QTH982920:QTI982920 RDD982920:RDE982920 RMZ982920:RNA982920 RWV982920:RWW982920 SGR982920:SGS982920 SQN982920:SQO982920 TAJ982920:TAK982920 TKF982920:TKG982920 TUB982920:TUC982920 UDX982920:UDY982920 UNT982920:UNU982920 UXP982920:UXQ982920 VHL982920:VHM982920 VRH982920:VRI982920 WBD982920:WBE982920 WKZ982920:WLA982920 WUV982920:WUW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zoomScaleNormal="100" zoomScaleSheetLayoutView="100" workbookViewId="0">
      <selection activeCell="J7" sqref="J7:J13"/>
    </sheetView>
  </sheetViews>
  <sheetFormatPr defaultColWidth="9.140625" defaultRowHeight="12.75" x14ac:dyDescent="0.2"/>
  <cols>
    <col min="1" max="7" width="9.140625" style="5"/>
    <col min="8" max="9" width="13" style="13" customWidth="1"/>
    <col min="10" max="16384" width="9.140625" style="5"/>
  </cols>
  <sheetData>
    <row r="1" spans="1:10" x14ac:dyDescent="0.2">
      <c r="A1" s="180" t="s">
        <v>43</v>
      </c>
      <c r="B1" s="181"/>
      <c r="C1" s="181"/>
      <c r="D1" s="181"/>
      <c r="E1" s="181"/>
      <c r="F1" s="181"/>
      <c r="G1" s="181"/>
      <c r="H1" s="181"/>
      <c r="I1" s="181"/>
    </row>
    <row r="2" spans="1:10" x14ac:dyDescent="0.2">
      <c r="A2" s="182" t="s">
        <v>323</v>
      </c>
      <c r="B2" s="183"/>
      <c r="C2" s="183"/>
      <c r="D2" s="183"/>
      <c r="E2" s="183"/>
      <c r="F2" s="183"/>
      <c r="G2" s="183"/>
      <c r="H2" s="183"/>
      <c r="I2" s="183"/>
    </row>
    <row r="3" spans="1:10" x14ac:dyDescent="0.2">
      <c r="A3" s="187" t="s">
        <v>141</v>
      </c>
      <c r="B3" s="188"/>
      <c r="C3" s="188"/>
      <c r="D3" s="188"/>
      <c r="E3" s="188"/>
      <c r="F3" s="188"/>
      <c r="G3" s="188"/>
      <c r="H3" s="188"/>
      <c r="I3" s="188"/>
    </row>
    <row r="4" spans="1:10" x14ac:dyDescent="0.2">
      <c r="A4" s="184" t="s">
        <v>314</v>
      </c>
      <c r="B4" s="185"/>
      <c r="C4" s="185"/>
      <c r="D4" s="185"/>
      <c r="E4" s="185"/>
      <c r="F4" s="185"/>
      <c r="G4" s="185"/>
      <c r="H4" s="185"/>
      <c r="I4" s="186"/>
    </row>
    <row r="5" spans="1:10" ht="33.75" x14ac:dyDescent="0.2">
      <c r="A5" s="177" t="s">
        <v>44</v>
      </c>
      <c r="B5" s="178"/>
      <c r="C5" s="178"/>
      <c r="D5" s="178"/>
      <c r="E5" s="178"/>
      <c r="F5" s="178"/>
      <c r="G5" s="7" t="s">
        <v>45</v>
      </c>
      <c r="H5" s="14" t="s">
        <v>46</v>
      </c>
      <c r="I5" s="14" t="s">
        <v>47</v>
      </c>
    </row>
    <row r="6" spans="1:10" x14ac:dyDescent="0.2">
      <c r="A6" s="179">
        <v>1</v>
      </c>
      <c r="B6" s="178"/>
      <c r="C6" s="178"/>
      <c r="D6" s="178"/>
      <c r="E6" s="178"/>
      <c r="F6" s="178"/>
      <c r="G6" s="6">
        <v>2</v>
      </c>
      <c r="H6" s="14" t="s">
        <v>48</v>
      </c>
      <c r="I6" s="14" t="s">
        <v>49</v>
      </c>
    </row>
    <row r="7" spans="1:10" x14ac:dyDescent="0.2">
      <c r="A7" s="175" t="s">
        <v>50</v>
      </c>
      <c r="B7" s="175"/>
      <c r="C7" s="175"/>
      <c r="D7" s="175"/>
      <c r="E7" s="175"/>
      <c r="F7" s="175"/>
      <c r="G7" s="176"/>
      <c r="H7" s="176"/>
      <c r="I7" s="176"/>
    </row>
    <row r="8" spans="1:10" x14ac:dyDescent="0.2">
      <c r="A8" s="172" t="s">
        <v>51</v>
      </c>
      <c r="B8" s="172"/>
      <c r="C8" s="172"/>
      <c r="D8" s="172"/>
      <c r="E8" s="172"/>
      <c r="F8" s="172"/>
      <c r="G8" s="3">
        <v>1</v>
      </c>
      <c r="H8" s="10">
        <v>10146</v>
      </c>
      <c r="I8" s="10">
        <v>50285</v>
      </c>
      <c r="J8" s="16"/>
    </row>
    <row r="9" spans="1:10" x14ac:dyDescent="0.2">
      <c r="A9" s="172" t="s">
        <v>52</v>
      </c>
      <c r="B9" s="172"/>
      <c r="C9" s="172"/>
      <c r="D9" s="172"/>
      <c r="E9" s="172"/>
      <c r="F9" s="172"/>
      <c r="G9" s="3">
        <v>2</v>
      </c>
      <c r="H9" s="10">
        <v>54233</v>
      </c>
      <c r="I9" s="10">
        <v>55767</v>
      </c>
      <c r="J9" s="16"/>
    </row>
    <row r="10" spans="1:10" x14ac:dyDescent="0.2">
      <c r="A10" s="172" t="s">
        <v>53</v>
      </c>
      <c r="B10" s="172"/>
      <c r="C10" s="172"/>
      <c r="D10" s="172"/>
      <c r="E10" s="172"/>
      <c r="F10" s="172"/>
      <c r="G10" s="3">
        <v>3</v>
      </c>
      <c r="H10" s="10">
        <v>9935</v>
      </c>
      <c r="I10" s="10">
        <v>0</v>
      </c>
    </row>
    <row r="11" spans="1:10" x14ac:dyDescent="0.2">
      <c r="A11" s="172" t="s">
        <v>54</v>
      </c>
      <c r="B11" s="172"/>
      <c r="C11" s="172"/>
      <c r="D11" s="172"/>
      <c r="E11" s="172"/>
      <c r="F11" s="172"/>
      <c r="G11" s="3">
        <v>4</v>
      </c>
      <c r="H11" s="10">
        <v>88729</v>
      </c>
      <c r="I11" s="10">
        <v>44235</v>
      </c>
    </row>
    <row r="12" spans="1:10" x14ac:dyDescent="0.2">
      <c r="A12" s="172" t="s">
        <v>55</v>
      </c>
      <c r="B12" s="172"/>
      <c r="C12" s="172"/>
      <c r="D12" s="172"/>
      <c r="E12" s="172"/>
      <c r="F12" s="172"/>
      <c r="G12" s="3">
        <v>5</v>
      </c>
      <c r="H12" s="10">
        <v>0</v>
      </c>
      <c r="I12" s="10">
        <v>0</v>
      </c>
    </row>
    <row r="13" spans="1:10" x14ac:dyDescent="0.2">
      <c r="A13" s="172" t="s">
        <v>56</v>
      </c>
      <c r="B13" s="172"/>
      <c r="C13" s="172"/>
      <c r="D13" s="172"/>
      <c r="E13" s="172"/>
      <c r="F13" s="172"/>
      <c r="G13" s="3">
        <v>6</v>
      </c>
      <c r="H13" s="10">
        <v>0</v>
      </c>
      <c r="I13" s="10">
        <v>0</v>
      </c>
    </row>
    <row r="14" spans="1:10" x14ac:dyDescent="0.2">
      <c r="A14" s="172" t="s">
        <v>57</v>
      </c>
      <c r="B14" s="172"/>
      <c r="C14" s="172"/>
      <c r="D14" s="172"/>
      <c r="E14" s="172"/>
      <c r="F14" s="172"/>
      <c r="G14" s="3">
        <v>7</v>
      </c>
      <c r="H14" s="10">
        <v>24</v>
      </c>
      <c r="I14" s="10">
        <v>35653</v>
      </c>
    </row>
    <row r="15" spans="1:10" ht="30" customHeight="1" x14ac:dyDescent="0.2">
      <c r="A15" s="173" t="s">
        <v>58</v>
      </c>
      <c r="B15" s="174"/>
      <c r="C15" s="174"/>
      <c r="D15" s="174"/>
      <c r="E15" s="174"/>
      <c r="F15" s="174"/>
      <c r="G15" s="1">
        <v>8</v>
      </c>
      <c r="H15" s="10">
        <v>163067</v>
      </c>
      <c r="I15" s="10">
        <v>185940</v>
      </c>
    </row>
    <row r="16" spans="1:10" x14ac:dyDescent="0.2">
      <c r="A16" s="172" t="s">
        <v>59</v>
      </c>
      <c r="B16" s="172"/>
      <c r="C16" s="172"/>
      <c r="D16" s="172"/>
      <c r="E16" s="172"/>
      <c r="F16" s="172"/>
      <c r="G16" s="3">
        <v>9</v>
      </c>
      <c r="H16" s="10">
        <v>0</v>
      </c>
      <c r="I16" s="10">
        <v>40817</v>
      </c>
    </row>
    <row r="17" spans="1:9" x14ac:dyDescent="0.2">
      <c r="A17" s="172" t="s">
        <v>60</v>
      </c>
      <c r="B17" s="172"/>
      <c r="C17" s="172"/>
      <c r="D17" s="172"/>
      <c r="E17" s="172"/>
      <c r="F17" s="172"/>
      <c r="G17" s="3">
        <v>10</v>
      </c>
      <c r="H17" s="10">
        <v>0</v>
      </c>
      <c r="I17" s="10">
        <v>0</v>
      </c>
    </row>
    <row r="18" spans="1:9" x14ac:dyDescent="0.2">
      <c r="A18" s="172" t="s">
        <v>61</v>
      </c>
      <c r="B18" s="172"/>
      <c r="C18" s="172"/>
      <c r="D18" s="172"/>
      <c r="E18" s="172"/>
      <c r="F18" s="172"/>
      <c r="G18" s="3">
        <v>11</v>
      </c>
      <c r="H18" s="10">
        <v>0</v>
      </c>
      <c r="I18" s="10">
        <v>0</v>
      </c>
    </row>
    <row r="19" spans="1:9" x14ac:dyDescent="0.2">
      <c r="A19" s="172" t="s">
        <v>62</v>
      </c>
      <c r="B19" s="172"/>
      <c r="C19" s="172"/>
      <c r="D19" s="172"/>
      <c r="E19" s="172"/>
      <c r="F19" s="172"/>
      <c r="G19" s="3">
        <v>12</v>
      </c>
      <c r="H19" s="10">
        <v>0</v>
      </c>
      <c r="I19" s="10">
        <v>0</v>
      </c>
    </row>
    <row r="20" spans="1:9" x14ac:dyDescent="0.2">
      <c r="A20" s="172" t="s">
        <v>63</v>
      </c>
      <c r="B20" s="172"/>
      <c r="C20" s="172"/>
      <c r="D20" s="172"/>
      <c r="E20" s="172"/>
      <c r="F20" s="172"/>
      <c r="G20" s="3">
        <v>13</v>
      </c>
      <c r="H20" s="10">
        <v>185902</v>
      </c>
      <c r="I20" s="10">
        <v>29409</v>
      </c>
    </row>
    <row r="21" spans="1:9" ht="28.9" customHeight="1" x14ac:dyDescent="0.2">
      <c r="A21" s="173" t="s">
        <v>64</v>
      </c>
      <c r="B21" s="174"/>
      <c r="C21" s="174"/>
      <c r="D21" s="174"/>
      <c r="E21" s="174"/>
      <c r="F21" s="174"/>
      <c r="G21" s="1">
        <v>14</v>
      </c>
      <c r="H21" s="8">
        <f>SUM(H16:H20)</f>
        <v>185902</v>
      </c>
      <c r="I21" s="8">
        <f>SUM(I16:I20)</f>
        <v>70226</v>
      </c>
    </row>
    <row r="22" spans="1:9" x14ac:dyDescent="0.2">
      <c r="A22" s="175" t="s">
        <v>65</v>
      </c>
      <c r="B22" s="175"/>
      <c r="C22" s="175"/>
      <c r="D22" s="175"/>
      <c r="E22" s="175"/>
      <c r="F22" s="175"/>
      <c r="G22" s="176"/>
      <c r="H22" s="176"/>
      <c r="I22" s="176"/>
    </row>
    <row r="23" spans="1:9" x14ac:dyDescent="0.2">
      <c r="A23" s="172" t="s">
        <v>66</v>
      </c>
      <c r="B23" s="172"/>
      <c r="C23" s="172"/>
      <c r="D23" s="172"/>
      <c r="E23" s="172"/>
      <c r="F23" s="172"/>
      <c r="G23" s="3">
        <v>15</v>
      </c>
      <c r="H23" s="10">
        <v>0</v>
      </c>
      <c r="I23" s="10">
        <v>0</v>
      </c>
    </row>
    <row r="24" spans="1:9" x14ac:dyDescent="0.2">
      <c r="A24" s="172" t="s">
        <v>67</v>
      </c>
      <c r="B24" s="172"/>
      <c r="C24" s="172"/>
      <c r="D24" s="172"/>
      <c r="E24" s="172"/>
      <c r="F24" s="172"/>
      <c r="G24" s="3">
        <v>16</v>
      </c>
      <c r="H24" s="10">
        <v>0</v>
      </c>
      <c r="I24" s="10">
        <v>0</v>
      </c>
    </row>
    <row r="25" spans="1:9" x14ac:dyDescent="0.2">
      <c r="A25" s="172" t="s">
        <v>68</v>
      </c>
      <c r="B25" s="172"/>
      <c r="C25" s="172"/>
      <c r="D25" s="172"/>
      <c r="E25" s="172"/>
      <c r="F25" s="172"/>
      <c r="G25" s="3">
        <v>17</v>
      </c>
      <c r="H25" s="10">
        <v>0</v>
      </c>
      <c r="I25" s="10">
        <v>0</v>
      </c>
    </row>
    <row r="26" spans="1:9" x14ac:dyDescent="0.2">
      <c r="A26" s="172" t="s">
        <v>69</v>
      </c>
      <c r="B26" s="172"/>
      <c r="C26" s="172"/>
      <c r="D26" s="172"/>
      <c r="E26" s="172"/>
      <c r="F26" s="172"/>
      <c r="G26" s="3">
        <v>18</v>
      </c>
      <c r="H26" s="10">
        <v>0</v>
      </c>
      <c r="I26" s="10">
        <v>0</v>
      </c>
    </row>
    <row r="27" spans="1:9" x14ac:dyDescent="0.2">
      <c r="A27" s="172" t="s">
        <v>70</v>
      </c>
      <c r="B27" s="172"/>
      <c r="C27" s="172"/>
      <c r="D27" s="172"/>
      <c r="E27" s="172"/>
      <c r="F27" s="172"/>
      <c r="G27" s="3">
        <v>19</v>
      </c>
      <c r="H27" s="10">
        <v>0</v>
      </c>
      <c r="I27" s="10">
        <v>0</v>
      </c>
    </row>
    <row r="28" spans="1:9" ht="25.9" customHeight="1" x14ac:dyDescent="0.2">
      <c r="A28" s="173" t="s">
        <v>71</v>
      </c>
      <c r="B28" s="174"/>
      <c r="C28" s="174"/>
      <c r="D28" s="174"/>
      <c r="E28" s="174"/>
      <c r="F28" s="174"/>
      <c r="G28" s="1">
        <v>20</v>
      </c>
      <c r="H28" s="8">
        <f>H23+H24+H25+H26+H27</f>
        <v>0</v>
      </c>
      <c r="I28" s="8">
        <f>I23+I24+I25+I26+I27</f>
        <v>0</v>
      </c>
    </row>
    <row r="29" spans="1:9" x14ac:dyDescent="0.2">
      <c r="A29" s="172" t="s">
        <v>72</v>
      </c>
      <c r="B29" s="172"/>
      <c r="C29" s="172"/>
      <c r="D29" s="172"/>
      <c r="E29" s="172"/>
      <c r="F29" s="172"/>
      <c r="G29" s="3">
        <v>21</v>
      </c>
      <c r="H29" s="10">
        <v>9978</v>
      </c>
      <c r="I29" s="10">
        <v>1814</v>
      </c>
    </row>
    <row r="30" spans="1:9" x14ac:dyDescent="0.2">
      <c r="A30" s="172" t="s">
        <v>73</v>
      </c>
      <c r="B30" s="172"/>
      <c r="C30" s="172"/>
      <c r="D30" s="172"/>
      <c r="E30" s="172"/>
      <c r="F30" s="172"/>
      <c r="G30" s="3">
        <v>22</v>
      </c>
      <c r="H30" s="10">
        <v>1</v>
      </c>
      <c r="I30" s="10">
        <v>3644</v>
      </c>
    </row>
    <row r="31" spans="1:9" x14ac:dyDescent="0.2">
      <c r="A31" s="172" t="s">
        <v>74</v>
      </c>
      <c r="B31" s="172"/>
      <c r="C31" s="172"/>
      <c r="D31" s="172"/>
      <c r="E31" s="172"/>
      <c r="F31" s="172"/>
      <c r="G31" s="3">
        <v>23</v>
      </c>
      <c r="H31" s="10">
        <v>0</v>
      </c>
      <c r="I31" s="10">
        <v>58434</v>
      </c>
    </row>
    <row r="32" spans="1:9" ht="30.6" customHeight="1" x14ac:dyDescent="0.2">
      <c r="A32" s="173" t="s">
        <v>75</v>
      </c>
      <c r="B32" s="174"/>
      <c r="C32" s="174"/>
      <c r="D32" s="174"/>
      <c r="E32" s="174"/>
      <c r="F32" s="174"/>
      <c r="G32" s="1">
        <v>24</v>
      </c>
      <c r="H32" s="8">
        <f>H29+H30+H31</f>
        <v>9979</v>
      </c>
      <c r="I32" s="8">
        <f>I29+I30+I31</f>
        <v>63892</v>
      </c>
    </row>
    <row r="33" spans="1:10" x14ac:dyDescent="0.2">
      <c r="A33" s="175" t="s">
        <v>76</v>
      </c>
      <c r="B33" s="175"/>
      <c r="C33" s="175"/>
      <c r="D33" s="175"/>
      <c r="E33" s="175"/>
      <c r="F33" s="175"/>
      <c r="G33" s="176"/>
      <c r="H33" s="176"/>
      <c r="I33" s="176"/>
    </row>
    <row r="34" spans="1:10" ht="29.25" customHeight="1" x14ac:dyDescent="0.2">
      <c r="A34" s="172" t="s">
        <v>77</v>
      </c>
      <c r="B34" s="172"/>
      <c r="C34" s="172"/>
      <c r="D34" s="172"/>
      <c r="E34" s="172"/>
      <c r="F34" s="172"/>
      <c r="G34" s="3">
        <v>25</v>
      </c>
      <c r="H34" s="10">
        <v>0</v>
      </c>
      <c r="I34" s="10">
        <v>0</v>
      </c>
    </row>
    <row r="35" spans="1:10" ht="27.75" customHeight="1" x14ac:dyDescent="0.2">
      <c r="A35" s="172" t="s">
        <v>78</v>
      </c>
      <c r="B35" s="172"/>
      <c r="C35" s="172"/>
      <c r="D35" s="172"/>
      <c r="E35" s="172"/>
      <c r="F35" s="172"/>
      <c r="G35" s="3">
        <v>26</v>
      </c>
      <c r="H35" s="10">
        <v>0</v>
      </c>
      <c r="I35" s="10">
        <v>0</v>
      </c>
    </row>
    <row r="36" spans="1:10" ht="13.5" customHeight="1" x14ac:dyDescent="0.2">
      <c r="A36" s="172" t="s">
        <v>79</v>
      </c>
      <c r="B36" s="172"/>
      <c r="C36" s="172"/>
      <c r="D36" s="172"/>
      <c r="E36" s="172"/>
      <c r="F36" s="172"/>
      <c r="G36" s="3">
        <v>27</v>
      </c>
      <c r="H36" s="10">
        <v>0</v>
      </c>
      <c r="I36" s="10">
        <v>0</v>
      </c>
    </row>
    <row r="37" spans="1:10" ht="27.6" customHeight="1" x14ac:dyDescent="0.2">
      <c r="A37" s="173" t="s">
        <v>80</v>
      </c>
      <c r="B37" s="174"/>
      <c r="C37" s="174"/>
      <c r="D37" s="174"/>
      <c r="E37" s="174"/>
      <c r="F37" s="174"/>
      <c r="G37" s="1">
        <v>28</v>
      </c>
      <c r="H37" s="8">
        <f>H34+H35+H36</f>
        <v>0</v>
      </c>
      <c r="I37" s="8">
        <f>I34+I35+I36</f>
        <v>0</v>
      </c>
    </row>
    <row r="38" spans="1:10" ht="14.45" customHeight="1" x14ac:dyDescent="0.2">
      <c r="A38" s="172" t="s">
        <v>81</v>
      </c>
      <c r="B38" s="172"/>
      <c r="C38" s="172"/>
      <c r="D38" s="172"/>
      <c r="E38" s="172"/>
      <c r="F38" s="172"/>
      <c r="G38" s="3">
        <v>29</v>
      </c>
      <c r="H38" s="10">
        <v>0</v>
      </c>
      <c r="I38" s="10">
        <v>0</v>
      </c>
    </row>
    <row r="39" spans="1:10" ht="14.45" customHeight="1" x14ac:dyDescent="0.2">
      <c r="A39" s="172" t="s">
        <v>82</v>
      </c>
      <c r="B39" s="172"/>
      <c r="C39" s="172"/>
      <c r="D39" s="172"/>
      <c r="E39" s="172"/>
      <c r="F39" s="172"/>
      <c r="G39" s="3">
        <v>30</v>
      </c>
      <c r="H39" s="10">
        <v>0</v>
      </c>
      <c r="I39" s="10">
        <v>0</v>
      </c>
    </row>
    <row r="40" spans="1:10" ht="14.45" customHeight="1" x14ac:dyDescent="0.2">
      <c r="A40" s="172" t="s">
        <v>83</v>
      </c>
      <c r="B40" s="172"/>
      <c r="C40" s="172"/>
      <c r="D40" s="172"/>
      <c r="E40" s="172"/>
      <c r="F40" s="172"/>
      <c r="G40" s="3">
        <v>31</v>
      </c>
      <c r="H40" s="10">
        <v>0</v>
      </c>
      <c r="I40" s="10">
        <v>0</v>
      </c>
    </row>
    <row r="41" spans="1:10" ht="14.45" customHeight="1" x14ac:dyDescent="0.2">
      <c r="A41" s="172" t="s">
        <v>84</v>
      </c>
      <c r="B41" s="172"/>
      <c r="C41" s="172"/>
      <c r="D41" s="172"/>
      <c r="E41" s="172"/>
      <c r="F41" s="172"/>
      <c r="G41" s="3">
        <v>32</v>
      </c>
      <c r="H41" s="10">
        <v>0</v>
      </c>
      <c r="I41" s="10">
        <v>0</v>
      </c>
    </row>
    <row r="42" spans="1:10" ht="14.45" customHeight="1" x14ac:dyDescent="0.2">
      <c r="A42" s="172" t="s">
        <v>85</v>
      </c>
      <c r="B42" s="172"/>
      <c r="C42" s="172"/>
      <c r="D42" s="172"/>
      <c r="E42" s="172"/>
      <c r="F42" s="172"/>
      <c r="G42" s="3">
        <v>33</v>
      </c>
      <c r="H42" s="10">
        <v>27720</v>
      </c>
      <c r="I42" s="10">
        <v>29430</v>
      </c>
    </row>
    <row r="43" spans="1:10" ht="25.5" customHeight="1" x14ac:dyDescent="0.2">
      <c r="A43" s="173" t="s">
        <v>318</v>
      </c>
      <c r="B43" s="174"/>
      <c r="C43" s="174"/>
      <c r="D43" s="174"/>
      <c r="E43" s="174"/>
      <c r="F43" s="174"/>
      <c r="G43" s="1">
        <v>34</v>
      </c>
      <c r="H43" s="8">
        <f>H38+H39+H40+H41+H42</f>
        <v>27720</v>
      </c>
      <c r="I43" s="8">
        <f>I38+I39+I40+I41+I42</f>
        <v>29430</v>
      </c>
    </row>
    <row r="44" spans="1:10" x14ac:dyDescent="0.2">
      <c r="A44" s="175" t="s">
        <v>86</v>
      </c>
      <c r="B44" s="172"/>
      <c r="C44" s="172"/>
      <c r="D44" s="172"/>
      <c r="E44" s="172"/>
      <c r="F44" s="172"/>
      <c r="G44" s="2">
        <v>35</v>
      </c>
      <c r="H44" s="10">
        <v>114249</v>
      </c>
      <c r="I44" s="10">
        <v>96887</v>
      </c>
    </row>
    <row r="45" spans="1:10" x14ac:dyDescent="0.2">
      <c r="A45" s="175" t="s">
        <v>87</v>
      </c>
      <c r="B45" s="172"/>
      <c r="C45" s="172"/>
      <c r="D45" s="172"/>
      <c r="E45" s="172"/>
      <c r="F45" s="172"/>
      <c r="G45" s="2">
        <v>36</v>
      </c>
      <c r="H45" s="10">
        <v>0</v>
      </c>
      <c r="I45" s="10">
        <v>22392</v>
      </c>
    </row>
    <row r="46" spans="1:10" x14ac:dyDescent="0.2">
      <c r="A46" s="175" t="s">
        <v>88</v>
      </c>
      <c r="B46" s="172"/>
      <c r="C46" s="172"/>
      <c r="D46" s="172"/>
      <c r="E46" s="172"/>
      <c r="F46" s="172"/>
      <c r="G46" s="2">
        <v>37</v>
      </c>
      <c r="H46" s="10">
        <v>60534</v>
      </c>
      <c r="I46" s="10">
        <v>0</v>
      </c>
    </row>
    <row r="47" spans="1:10" ht="20.45" customHeight="1" x14ac:dyDescent="0.2">
      <c r="A47" s="173" t="s">
        <v>89</v>
      </c>
      <c r="B47" s="174"/>
      <c r="C47" s="174"/>
      <c r="D47" s="174"/>
      <c r="E47" s="174"/>
      <c r="F47" s="174"/>
      <c r="G47" s="1">
        <v>38</v>
      </c>
      <c r="H47" s="8">
        <f>H44+H45-H46</f>
        <v>53715</v>
      </c>
      <c r="I47" s="8">
        <f>I44+I45-I46</f>
        <v>119279</v>
      </c>
      <c r="J47" s="16"/>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0" t="s">
        <v>90</v>
      </c>
      <c r="B1" s="181"/>
      <c r="C1" s="181"/>
      <c r="D1" s="181"/>
      <c r="E1" s="181"/>
      <c r="F1" s="181"/>
      <c r="G1" s="181"/>
      <c r="H1" s="181"/>
      <c r="I1" s="181"/>
    </row>
    <row r="2" spans="1:9" ht="12.75" customHeight="1" x14ac:dyDescent="0.2">
      <c r="A2" s="182" t="s">
        <v>324</v>
      </c>
      <c r="B2" s="183"/>
      <c r="C2" s="183"/>
      <c r="D2" s="183"/>
      <c r="E2" s="183"/>
      <c r="F2" s="183"/>
      <c r="G2" s="183"/>
      <c r="H2" s="183"/>
      <c r="I2" s="183"/>
    </row>
    <row r="3" spans="1:9" x14ac:dyDescent="0.2">
      <c r="A3" s="187" t="s">
        <v>141</v>
      </c>
      <c r="B3" s="191"/>
      <c r="C3" s="191"/>
      <c r="D3" s="191"/>
      <c r="E3" s="191"/>
      <c r="F3" s="191"/>
      <c r="G3" s="191"/>
      <c r="H3" s="191"/>
      <c r="I3" s="191"/>
    </row>
    <row r="4" spans="1:9" x14ac:dyDescent="0.2">
      <c r="A4" s="184" t="s">
        <v>319</v>
      </c>
      <c r="B4" s="185"/>
      <c r="C4" s="185"/>
      <c r="D4" s="185"/>
      <c r="E4" s="185"/>
      <c r="F4" s="185"/>
      <c r="G4" s="185"/>
      <c r="H4" s="185"/>
      <c r="I4" s="186"/>
    </row>
    <row r="5" spans="1:9" ht="57" thickBot="1" x14ac:dyDescent="0.25">
      <c r="A5" s="177" t="s">
        <v>91</v>
      </c>
      <c r="B5" s="192"/>
      <c r="C5" s="192"/>
      <c r="D5" s="192"/>
      <c r="E5" s="192"/>
      <c r="F5" s="192"/>
      <c r="G5" s="7" t="s">
        <v>92</v>
      </c>
      <c r="H5" s="15" t="s">
        <v>93</v>
      </c>
      <c r="I5" s="15" t="s">
        <v>94</v>
      </c>
    </row>
    <row r="6" spans="1:9" x14ac:dyDescent="0.2">
      <c r="A6" s="179">
        <v>1</v>
      </c>
      <c r="B6" s="192"/>
      <c r="C6" s="192"/>
      <c r="D6" s="192"/>
      <c r="E6" s="192"/>
      <c r="F6" s="192"/>
      <c r="G6" s="6">
        <v>2</v>
      </c>
      <c r="H6" s="14" t="s">
        <v>95</v>
      </c>
      <c r="I6" s="14" t="s">
        <v>96</v>
      </c>
    </row>
    <row r="7" spans="1:9" x14ac:dyDescent="0.2">
      <c r="A7" s="175" t="s">
        <v>97</v>
      </c>
      <c r="B7" s="175"/>
      <c r="C7" s="175"/>
      <c r="D7" s="175"/>
      <c r="E7" s="175"/>
      <c r="F7" s="175"/>
      <c r="G7" s="193"/>
      <c r="H7" s="193"/>
      <c r="I7" s="193"/>
    </row>
    <row r="8" spans="1:9" x14ac:dyDescent="0.2">
      <c r="A8" s="172" t="s">
        <v>98</v>
      </c>
      <c r="B8" s="189"/>
      <c r="C8" s="189"/>
      <c r="D8" s="189"/>
      <c r="E8" s="189"/>
      <c r="F8" s="189"/>
      <c r="G8" s="3">
        <v>1</v>
      </c>
      <c r="H8" s="10">
        <v>0</v>
      </c>
      <c r="I8" s="10">
        <v>0</v>
      </c>
    </row>
    <row r="9" spans="1:9" x14ac:dyDescent="0.2">
      <c r="A9" s="172" t="s">
        <v>99</v>
      </c>
      <c r="B9" s="189"/>
      <c r="C9" s="189"/>
      <c r="D9" s="189"/>
      <c r="E9" s="189"/>
      <c r="F9" s="189"/>
      <c r="G9" s="3">
        <v>2</v>
      </c>
      <c r="H9" s="10">
        <v>0</v>
      </c>
      <c r="I9" s="10">
        <v>0</v>
      </c>
    </row>
    <row r="10" spans="1:9" x14ac:dyDescent="0.2">
      <c r="A10" s="172" t="s">
        <v>100</v>
      </c>
      <c r="B10" s="189"/>
      <c r="C10" s="189"/>
      <c r="D10" s="189"/>
      <c r="E10" s="189"/>
      <c r="F10" s="189"/>
      <c r="G10" s="3">
        <v>3</v>
      </c>
      <c r="H10" s="10">
        <v>0</v>
      </c>
      <c r="I10" s="10">
        <v>0</v>
      </c>
    </row>
    <row r="11" spans="1:9" x14ac:dyDescent="0.2">
      <c r="A11" s="172" t="s">
        <v>101</v>
      </c>
      <c r="B11" s="189"/>
      <c r="C11" s="189"/>
      <c r="D11" s="189"/>
      <c r="E11" s="189"/>
      <c r="F11" s="189"/>
      <c r="G11" s="3">
        <v>4</v>
      </c>
      <c r="H11" s="10">
        <v>0</v>
      </c>
      <c r="I11" s="10">
        <v>0</v>
      </c>
    </row>
    <row r="12" spans="1:9" ht="19.899999999999999" customHeight="1" x14ac:dyDescent="0.2">
      <c r="A12" s="173" t="s">
        <v>102</v>
      </c>
      <c r="B12" s="190"/>
      <c r="C12" s="190"/>
      <c r="D12" s="190"/>
      <c r="E12" s="190"/>
      <c r="F12" s="190"/>
      <c r="G12" s="1">
        <v>5</v>
      </c>
      <c r="H12" s="8">
        <f>SUM(H8:H11)</f>
        <v>0</v>
      </c>
      <c r="I12" s="8">
        <f>SUM(I8:I11)</f>
        <v>0</v>
      </c>
    </row>
    <row r="13" spans="1:9" x14ac:dyDescent="0.2">
      <c r="A13" s="172" t="s">
        <v>103</v>
      </c>
      <c r="B13" s="189"/>
      <c r="C13" s="189"/>
      <c r="D13" s="189"/>
      <c r="E13" s="189"/>
      <c r="F13" s="189"/>
      <c r="G13" s="3">
        <v>6</v>
      </c>
      <c r="H13" s="10">
        <v>0</v>
      </c>
      <c r="I13" s="10">
        <v>0</v>
      </c>
    </row>
    <row r="14" spans="1:9" x14ac:dyDescent="0.2">
      <c r="A14" s="172" t="s">
        <v>104</v>
      </c>
      <c r="B14" s="189"/>
      <c r="C14" s="189"/>
      <c r="D14" s="189"/>
      <c r="E14" s="189"/>
      <c r="F14" s="189"/>
      <c r="G14" s="3">
        <v>7</v>
      </c>
      <c r="H14" s="10">
        <v>0</v>
      </c>
      <c r="I14" s="10">
        <v>0</v>
      </c>
    </row>
    <row r="15" spans="1:9" x14ac:dyDescent="0.2">
      <c r="A15" s="172" t="s">
        <v>105</v>
      </c>
      <c r="B15" s="189"/>
      <c r="C15" s="189"/>
      <c r="D15" s="189"/>
      <c r="E15" s="189"/>
      <c r="F15" s="189"/>
      <c r="G15" s="3">
        <v>8</v>
      </c>
      <c r="H15" s="10">
        <v>0</v>
      </c>
      <c r="I15" s="10">
        <v>0</v>
      </c>
    </row>
    <row r="16" spans="1:9" x14ac:dyDescent="0.2">
      <c r="A16" s="172" t="s">
        <v>106</v>
      </c>
      <c r="B16" s="189"/>
      <c r="C16" s="189"/>
      <c r="D16" s="189"/>
      <c r="E16" s="189"/>
      <c r="F16" s="189"/>
      <c r="G16" s="3">
        <v>9</v>
      </c>
      <c r="H16" s="10">
        <v>0</v>
      </c>
      <c r="I16" s="10">
        <v>0</v>
      </c>
    </row>
    <row r="17" spans="1:9" x14ac:dyDescent="0.2">
      <c r="A17" s="172" t="s">
        <v>107</v>
      </c>
      <c r="B17" s="189"/>
      <c r="C17" s="189"/>
      <c r="D17" s="189"/>
      <c r="E17" s="189"/>
      <c r="F17" s="189"/>
      <c r="G17" s="3">
        <v>10</v>
      </c>
      <c r="H17" s="10">
        <v>0</v>
      </c>
      <c r="I17" s="10">
        <v>0</v>
      </c>
    </row>
    <row r="18" spans="1:9" x14ac:dyDescent="0.2">
      <c r="A18" s="172" t="s">
        <v>108</v>
      </c>
      <c r="B18" s="189"/>
      <c r="C18" s="189"/>
      <c r="D18" s="189"/>
      <c r="E18" s="189"/>
      <c r="F18" s="189"/>
      <c r="G18" s="3">
        <v>11</v>
      </c>
      <c r="H18" s="10">
        <v>0</v>
      </c>
      <c r="I18" s="10">
        <v>0</v>
      </c>
    </row>
    <row r="19" spans="1:9" x14ac:dyDescent="0.2">
      <c r="A19" s="173" t="s">
        <v>109</v>
      </c>
      <c r="B19" s="190"/>
      <c r="C19" s="190"/>
      <c r="D19" s="190"/>
      <c r="E19" s="190"/>
      <c r="F19" s="190"/>
      <c r="G19" s="1">
        <v>12</v>
      </c>
      <c r="H19" s="8">
        <f>SUM(H13:H18)</f>
        <v>0</v>
      </c>
      <c r="I19" s="8">
        <f>SUM(I13:I18)</f>
        <v>0</v>
      </c>
    </row>
    <row r="20" spans="1:9" x14ac:dyDescent="0.2">
      <c r="A20" s="175" t="s">
        <v>110</v>
      </c>
      <c r="B20" s="175"/>
      <c r="C20" s="175"/>
      <c r="D20" s="175"/>
      <c r="E20" s="175"/>
      <c r="F20" s="175"/>
      <c r="G20" s="193"/>
      <c r="H20" s="193"/>
      <c r="I20" s="193"/>
    </row>
    <row r="21" spans="1:9" x14ac:dyDescent="0.2">
      <c r="A21" s="172" t="s">
        <v>111</v>
      </c>
      <c r="B21" s="189"/>
      <c r="C21" s="189"/>
      <c r="D21" s="189"/>
      <c r="E21" s="189"/>
      <c r="F21" s="189"/>
      <c r="G21" s="3">
        <v>13</v>
      </c>
      <c r="H21" s="10">
        <v>0</v>
      </c>
      <c r="I21" s="10">
        <v>0</v>
      </c>
    </row>
    <row r="22" spans="1:9" x14ac:dyDescent="0.2">
      <c r="A22" s="172" t="s">
        <v>112</v>
      </c>
      <c r="B22" s="189"/>
      <c r="C22" s="189"/>
      <c r="D22" s="189"/>
      <c r="E22" s="189"/>
      <c r="F22" s="189"/>
      <c r="G22" s="3">
        <v>14</v>
      </c>
      <c r="H22" s="10">
        <v>0</v>
      </c>
      <c r="I22" s="10">
        <v>0</v>
      </c>
    </row>
    <row r="23" spans="1:9" x14ac:dyDescent="0.2">
      <c r="A23" s="172" t="s">
        <v>113</v>
      </c>
      <c r="B23" s="189"/>
      <c r="C23" s="189"/>
      <c r="D23" s="189"/>
      <c r="E23" s="189"/>
      <c r="F23" s="189"/>
      <c r="G23" s="3">
        <v>15</v>
      </c>
      <c r="H23" s="10">
        <v>0</v>
      </c>
      <c r="I23" s="10">
        <v>0</v>
      </c>
    </row>
    <row r="24" spans="1:9" x14ac:dyDescent="0.2">
      <c r="A24" s="172" t="s">
        <v>114</v>
      </c>
      <c r="B24" s="189"/>
      <c r="C24" s="189"/>
      <c r="D24" s="189"/>
      <c r="E24" s="189"/>
      <c r="F24" s="189"/>
      <c r="G24" s="3">
        <v>16</v>
      </c>
      <c r="H24" s="10">
        <v>0</v>
      </c>
      <c r="I24" s="10">
        <v>0</v>
      </c>
    </row>
    <row r="25" spans="1:9" x14ac:dyDescent="0.2">
      <c r="A25" s="174" t="s">
        <v>115</v>
      </c>
      <c r="B25" s="190"/>
      <c r="C25" s="190"/>
      <c r="D25" s="190"/>
      <c r="E25" s="190"/>
      <c r="F25" s="190"/>
      <c r="G25" s="4">
        <v>17</v>
      </c>
      <c r="H25" s="11">
        <f>H26+H27</f>
        <v>0</v>
      </c>
      <c r="I25" s="11">
        <f>I26+I27</f>
        <v>0</v>
      </c>
    </row>
    <row r="26" spans="1:9" x14ac:dyDescent="0.2">
      <c r="A26" s="172" t="s">
        <v>116</v>
      </c>
      <c r="B26" s="189"/>
      <c r="C26" s="189"/>
      <c r="D26" s="189"/>
      <c r="E26" s="189"/>
      <c r="F26" s="189"/>
      <c r="G26" s="3">
        <v>18</v>
      </c>
      <c r="H26" s="10">
        <v>0</v>
      </c>
      <c r="I26" s="10">
        <v>0</v>
      </c>
    </row>
    <row r="27" spans="1:9" x14ac:dyDescent="0.2">
      <c r="A27" s="172" t="s">
        <v>117</v>
      </c>
      <c r="B27" s="189"/>
      <c r="C27" s="189"/>
      <c r="D27" s="189"/>
      <c r="E27" s="189"/>
      <c r="F27" s="189"/>
      <c r="G27" s="3">
        <v>19</v>
      </c>
      <c r="H27" s="10">
        <v>0</v>
      </c>
      <c r="I27" s="10">
        <v>0</v>
      </c>
    </row>
    <row r="28" spans="1:9" ht="27.6" customHeight="1" x14ac:dyDescent="0.2">
      <c r="A28" s="173" t="s">
        <v>118</v>
      </c>
      <c r="B28" s="190"/>
      <c r="C28" s="190"/>
      <c r="D28" s="190"/>
      <c r="E28" s="190"/>
      <c r="F28" s="190"/>
      <c r="G28" s="1">
        <v>20</v>
      </c>
      <c r="H28" s="8">
        <f>SUM(H21:H25)</f>
        <v>0</v>
      </c>
      <c r="I28" s="8">
        <f>SUM(I21:I25)</f>
        <v>0</v>
      </c>
    </row>
    <row r="29" spans="1:9" x14ac:dyDescent="0.2">
      <c r="A29" s="172" t="s">
        <v>119</v>
      </c>
      <c r="B29" s="189"/>
      <c r="C29" s="189"/>
      <c r="D29" s="189"/>
      <c r="E29" s="189"/>
      <c r="F29" s="189"/>
      <c r="G29" s="3">
        <v>21</v>
      </c>
      <c r="H29" s="10">
        <v>0</v>
      </c>
      <c r="I29" s="10">
        <v>0</v>
      </c>
    </row>
    <row r="30" spans="1:9" x14ac:dyDescent="0.2">
      <c r="A30" s="172" t="s">
        <v>120</v>
      </c>
      <c r="B30" s="189"/>
      <c r="C30" s="189"/>
      <c r="D30" s="189"/>
      <c r="E30" s="189"/>
      <c r="F30" s="189"/>
      <c r="G30" s="3">
        <v>22</v>
      </c>
      <c r="H30" s="10">
        <v>0</v>
      </c>
      <c r="I30" s="10">
        <v>0</v>
      </c>
    </row>
    <row r="31" spans="1:9" x14ac:dyDescent="0.2">
      <c r="A31" s="174" t="s">
        <v>121</v>
      </c>
      <c r="B31" s="190"/>
      <c r="C31" s="190"/>
      <c r="D31" s="190"/>
      <c r="E31" s="190"/>
      <c r="F31" s="190"/>
      <c r="G31" s="4">
        <v>23</v>
      </c>
      <c r="H31" s="11">
        <f>H32+H33</f>
        <v>0</v>
      </c>
      <c r="I31" s="11">
        <f>I32+I33</f>
        <v>0</v>
      </c>
    </row>
    <row r="32" spans="1:9" x14ac:dyDescent="0.2">
      <c r="A32" s="172" t="s">
        <v>122</v>
      </c>
      <c r="B32" s="189"/>
      <c r="C32" s="189"/>
      <c r="D32" s="189"/>
      <c r="E32" s="189"/>
      <c r="F32" s="189"/>
      <c r="G32" s="3">
        <v>24</v>
      </c>
      <c r="H32" s="10">
        <v>0</v>
      </c>
      <c r="I32" s="10">
        <v>0</v>
      </c>
    </row>
    <row r="33" spans="1:9" x14ac:dyDescent="0.2">
      <c r="A33" s="172" t="s">
        <v>123</v>
      </c>
      <c r="B33" s="189"/>
      <c r="C33" s="189"/>
      <c r="D33" s="189"/>
      <c r="E33" s="189"/>
      <c r="F33" s="189"/>
      <c r="G33" s="3">
        <v>25</v>
      </c>
      <c r="H33" s="10">
        <v>0</v>
      </c>
      <c r="I33" s="10">
        <v>0</v>
      </c>
    </row>
    <row r="34" spans="1:9" ht="26.45" customHeight="1" x14ac:dyDescent="0.2">
      <c r="A34" s="173" t="s">
        <v>124</v>
      </c>
      <c r="B34" s="190"/>
      <c r="C34" s="190"/>
      <c r="D34" s="190"/>
      <c r="E34" s="190"/>
      <c r="F34" s="190"/>
      <c r="G34" s="1">
        <v>26</v>
      </c>
      <c r="H34" s="8">
        <f>H29+H30+H31</f>
        <v>0</v>
      </c>
      <c r="I34" s="8">
        <f>I29+I30+I31</f>
        <v>0</v>
      </c>
    </row>
    <row r="35" spans="1:9" x14ac:dyDescent="0.2">
      <c r="A35" s="175" t="s">
        <v>125</v>
      </c>
      <c r="B35" s="175"/>
      <c r="C35" s="175"/>
      <c r="D35" s="175"/>
      <c r="E35" s="175"/>
      <c r="F35" s="175"/>
      <c r="G35" s="193"/>
      <c r="H35" s="193"/>
      <c r="I35" s="193"/>
    </row>
    <row r="36" spans="1:9" x14ac:dyDescent="0.2">
      <c r="A36" s="172" t="s">
        <v>126</v>
      </c>
      <c r="B36" s="189"/>
      <c r="C36" s="189"/>
      <c r="D36" s="189"/>
      <c r="E36" s="189"/>
      <c r="F36" s="189"/>
      <c r="G36" s="3">
        <v>27</v>
      </c>
      <c r="H36" s="10">
        <v>0</v>
      </c>
      <c r="I36" s="10">
        <v>0</v>
      </c>
    </row>
    <row r="37" spans="1:9" x14ac:dyDescent="0.2">
      <c r="A37" s="172" t="s">
        <v>127</v>
      </c>
      <c r="B37" s="189"/>
      <c r="C37" s="189"/>
      <c r="D37" s="189"/>
      <c r="E37" s="189"/>
      <c r="F37" s="189"/>
      <c r="G37" s="3">
        <v>28</v>
      </c>
      <c r="H37" s="10">
        <v>0</v>
      </c>
      <c r="I37" s="10">
        <v>0</v>
      </c>
    </row>
    <row r="38" spans="1:9" x14ac:dyDescent="0.2">
      <c r="A38" s="172" t="s">
        <v>128</v>
      </c>
      <c r="B38" s="189"/>
      <c r="C38" s="189"/>
      <c r="D38" s="189"/>
      <c r="E38" s="189"/>
      <c r="F38" s="189"/>
      <c r="G38" s="3">
        <v>29</v>
      </c>
      <c r="H38" s="10">
        <v>0</v>
      </c>
      <c r="I38" s="10">
        <v>0</v>
      </c>
    </row>
    <row r="39" spans="1:9" ht="27" customHeight="1" x14ac:dyDescent="0.2">
      <c r="A39" s="173" t="s">
        <v>129</v>
      </c>
      <c r="B39" s="190"/>
      <c r="C39" s="190"/>
      <c r="D39" s="190"/>
      <c r="E39" s="190"/>
      <c r="F39" s="190"/>
      <c r="G39" s="1">
        <v>30</v>
      </c>
      <c r="H39" s="8">
        <f>H36+H37+H38</f>
        <v>0</v>
      </c>
      <c r="I39" s="8">
        <f>I36+I37+I38</f>
        <v>0</v>
      </c>
    </row>
    <row r="40" spans="1:9" x14ac:dyDescent="0.2">
      <c r="A40" s="172" t="s">
        <v>130</v>
      </c>
      <c r="B40" s="189"/>
      <c r="C40" s="189"/>
      <c r="D40" s="189"/>
      <c r="E40" s="189"/>
      <c r="F40" s="189"/>
      <c r="G40" s="3">
        <v>31</v>
      </c>
      <c r="H40" s="10">
        <v>0</v>
      </c>
      <c r="I40" s="10">
        <v>0</v>
      </c>
    </row>
    <row r="41" spans="1:9" x14ac:dyDescent="0.2">
      <c r="A41" s="172" t="s">
        <v>131</v>
      </c>
      <c r="B41" s="189"/>
      <c r="C41" s="189"/>
      <c r="D41" s="189"/>
      <c r="E41" s="189"/>
      <c r="F41" s="189"/>
      <c r="G41" s="3">
        <v>32</v>
      </c>
      <c r="H41" s="10">
        <v>0</v>
      </c>
      <c r="I41" s="10">
        <v>0</v>
      </c>
    </row>
    <row r="42" spans="1:9" x14ac:dyDescent="0.2">
      <c r="A42" s="172" t="s">
        <v>132</v>
      </c>
      <c r="B42" s="189"/>
      <c r="C42" s="189"/>
      <c r="D42" s="189"/>
      <c r="E42" s="189"/>
      <c r="F42" s="189"/>
      <c r="G42" s="3">
        <v>33</v>
      </c>
      <c r="H42" s="10">
        <v>0</v>
      </c>
      <c r="I42" s="10">
        <v>0</v>
      </c>
    </row>
    <row r="43" spans="1:9" x14ac:dyDescent="0.2">
      <c r="A43" s="172" t="s">
        <v>133</v>
      </c>
      <c r="B43" s="189"/>
      <c r="C43" s="189"/>
      <c r="D43" s="189"/>
      <c r="E43" s="189"/>
      <c r="F43" s="189"/>
      <c r="G43" s="3">
        <v>34</v>
      </c>
      <c r="H43" s="10">
        <v>0</v>
      </c>
      <c r="I43" s="10">
        <v>0</v>
      </c>
    </row>
    <row r="44" spans="1:9" x14ac:dyDescent="0.2">
      <c r="A44" s="172" t="s">
        <v>134</v>
      </c>
      <c r="B44" s="189"/>
      <c r="C44" s="189"/>
      <c r="D44" s="189"/>
      <c r="E44" s="189"/>
      <c r="F44" s="189"/>
      <c r="G44" s="3">
        <v>35</v>
      </c>
      <c r="H44" s="10">
        <v>0</v>
      </c>
      <c r="I44" s="10">
        <v>0</v>
      </c>
    </row>
    <row r="45" spans="1:9" ht="27.6" customHeight="1" x14ac:dyDescent="0.2">
      <c r="A45" s="173" t="s">
        <v>135</v>
      </c>
      <c r="B45" s="190"/>
      <c r="C45" s="190"/>
      <c r="D45" s="190"/>
      <c r="E45" s="190"/>
      <c r="F45" s="190"/>
      <c r="G45" s="1">
        <v>36</v>
      </c>
      <c r="H45" s="8">
        <f>H40+H41+H42+H43+H44</f>
        <v>0</v>
      </c>
      <c r="I45" s="8">
        <f>I40+I41+I42+I43+I44</f>
        <v>0</v>
      </c>
    </row>
    <row r="46" spans="1:9" x14ac:dyDescent="0.2">
      <c r="A46" s="175" t="s">
        <v>136</v>
      </c>
      <c r="B46" s="189"/>
      <c r="C46" s="189"/>
      <c r="D46" s="189"/>
      <c r="E46" s="189"/>
      <c r="F46" s="189"/>
      <c r="G46" s="2">
        <v>37</v>
      </c>
      <c r="H46" s="10">
        <v>0</v>
      </c>
      <c r="I46" s="10">
        <v>0</v>
      </c>
    </row>
    <row r="47" spans="1:9" x14ac:dyDescent="0.2">
      <c r="A47" s="175" t="s">
        <v>137</v>
      </c>
      <c r="B47" s="189"/>
      <c r="C47" s="189"/>
      <c r="D47" s="189"/>
      <c r="E47" s="189"/>
      <c r="F47" s="189"/>
      <c r="G47" s="2">
        <v>38</v>
      </c>
      <c r="H47" s="10">
        <v>0</v>
      </c>
      <c r="I47" s="10">
        <v>0</v>
      </c>
    </row>
    <row r="48" spans="1:9" x14ac:dyDescent="0.2">
      <c r="A48" s="175" t="s">
        <v>138</v>
      </c>
      <c r="B48" s="189"/>
      <c r="C48" s="189"/>
      <c r="D48" s="189"/>
      <c r="E48" s="189"/>
      <c r="F48" s="189"/>
      <c r="G48" s="2">
        <v>39</v>
      </c>
      <c r="H48" s="10">
        <v>0</v>
      </c>
      <c r="I48" s="10">
        <v>0</v>
      </c>
    </row>
    <row r="49" spans="1:9" ht="15.6" customHeight="1" x14ac:dyDescent="0.2">
      <c r="A49" s="173" t="s">
        <v>139</v>
      </c>
      <c r="B49" s="190"/>
      <c r="C49" s="190"/>
      <c r="D49" s="190"/>
      <c r="E49" s="190"/>
      <c r="F49" s="190"/>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A5" zoomScaleNormal="100" zoomScaleSheetLayoutView="100" workbookViewId="0">
      <selection activeCell="A34" sqref="A34:XFD34"/>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269</v>
      </c>
      <c r="B1" s="164"/>
      <c r="C1" s="164"/>
      <c r="D1" s="164"/>
      <c r="E1" s="164"/>
      <c r="F1" s="164"/>
      <c r="G1" s="164"/>
      <c r="H1" s="164"/>
      <c r="I1" s="164"/>
      <c r="J1" s="164"/>
      <c r="K1" s="164"/>
      <c r="L1" s="164"/>
      <c r="M1" s="164"/>
      <c r="N1" s="164"/>
    </row>
    <row r="2" spans="1:14" ht="14.25" x14ac:dyDescent="0.2">
      <c r="A2" s="200"/>
      <c r="B2" s="200"/>
      <c r="C2" s="65"/>
      <c r="D2" s="65"/>
      <c r="E2" s="201" t="s">
        <v>270</v>
      </c>
      <c r="F2" s="201"/>
      <c r="G2" s="98">
        <v>45658</v>
      </c>
      <c r="H2" s="66" t="s">
        <v>271</v>
      </c>
      <c r="I2" s="98">
        <v>45747</v>
      </c>
      <c r="J2" s="65"/>
      <c r="K2" s="67"/>
      <c r="L2" s="67"/>
      <c r="M2" s="202" t="s">
        <v>141</v>
      </c>
      <c r="N2" s="202"/>
    </row>
    <row r="3" spans="1:14" ht="12.75" customHeight="1" x14ac:dyDescent="0.2">
      <c r="A3" s="199" t="s">
        <v>142</v>
      </c>
      <c r="B3" s="199"/>
      <c r="C3" s="199" t="s">
        <v>143</v>
      </c>
      <c r="D3" s="198" t="s">
        <v>267</v>
      </c>
      <c r="E3" s="198"/>
      <c r="F3" s="198"/>
      <c r="G3" s="198"/>
      <c r="H3" s="198"/>
      <c r="I3" s="198"/>
      <c r="J3" s="198"/>
      <c r="K3" s="198"/>
      <c r="L3" s="198"/>
      <c r="M3" s="198" t="s">
        <v>272</v>
      </c>
      <c r="N3" s="198" t="s">
        <v>273</v>
      </c>
    </row>
    <row r="4" spans="1:14" ht="12.75" customHeight="1" x14ac:dyDescent="0.2">
      <c r="A4" s="199"/>
      <c r="B4" s="199"/>
      <c r="C4" s="199"/>
      <c r="D4" s="198"/>
      <c r="E4" s="198"/>
      <c r="F4" s="198"/>
      <c r="G4" s="198"/>
      <c r="H4" s="198"/>
      <c r="I4" s="198"/>
      <c r="J4" s="198"/>
      <c r="K4" s="198"/>
      <c r="L4" s="198"/>
      <c r="M4" s="198"/>
      <c r="N4" s="198"/>
    </row>
    <row r="5" spans="1:14" ht="171" customHeight="1" x14ac:dyDescent="0.2">
      <c r="A5" s="199"/>
      <c r="B5" s="199"/>
      <c r="C5" s="199"/>
      <c r="D5" s="69" t="s">
        <v>274</v>
      </c>
      <c r="E5" s="69" t="s">
        <v>275</v>
      </c>
      <c r="F5" s="69" t="s">
        <v>276</v>
      </c>
      <c r="G5" s="69" t="s">
        <v>277</v>
      </c>
      <c r="H5" s="69" t="s">
        <v>278</v>
      </c>
      <c r="I5" s="69" t="s">
        <v>279</v>
      </c>
      <c r="J5" s="69" t="s">
        <v>280</v>
      </c>
      <c r="K5" s="71" t="s">
        <v>281</v>
      </c>
      <c r="L5" s="71" t="s">
        <v>282</v>
      </c>
      <c r="M5" s="198"/>
      <c r="N5" s="198"/>
    </row>
    <row r="6" spans="1:14" ht="14.25" x14ac:dyDescent="0.2">
      <c r="A6" s="199">
        <v>1</v>
      </c>
      <c r="B6" s="199"/>
      <c r="C6" s="69">
        <v>2</v>
      </c>
      <c r="D6" s="69">
        <v>3</v>
      </c>
      <c r="E6" s="69">
        <v>4</v>
      </c>
      <c r="F6" s="69">
        <v>5</v>
      </c>
      <c r="G6" s="69">
        <v>6</v>
      </c>
      <c r="H6" s="69">
        <v>7</v>
      </c>
      <c r="I6" s="69">
        <v>8</v>
      </c>
      <c r="J6" s="69">
        <v>9</v>
      </c>
      <c r="K6" s="69">
        <v>10</v>
      </c>
      <c r="L6" s="69">
        <v>11</v>
      </c>
      <c r="M6" s="69">
        <v>12</v>
      </c>
      <c r="N6" s="69">
        <v>13</v>
      </c>
    </row>
    <row r="7" spans="1:14" ht="15" x14ac:dyDescent="0.2">
      <c r="A7" s="196" t="s">
        <v>283</v>
      </c>
      <c r="B7" s="196"/>
      <c r="C7" s="72">
        <v>1</v>
      </c>
      <c r="D7" s="99">
        <v>3076315</v>
      </c>
      <c r="E7" s="99">
        <v>1840833</v>
      </c>
      <c r="F7" s="99">
        <v>-11769</v>
      </c>
      <c r="G7" s="99">
        <v>162041</v>
      </c>
      <c r="H7" s="99">
        <v>815878</v>
      </c>
      <c r="I7" s="99">
        <v>0</v>
      </c>
      <c r="J7" s="99">
        <v>0</v>
      </c>
      <c r="K7" s="99">
        <v>8447</v>
      </c>
      <c r="L7" s="99">
        <v>136203</v>
      </c>
      <c r="M7" s="99">
        <v>0</v>
      </c>
      <c r="N7" s="99">
        <f>SUM(D7:M7)</f>
        <v>6027948</v>
      </c>
    </row>
    <row r="8" spans="1:14" ht="15" x14ac:dyDescent="0.2">
      <c r="A8" s="194" t="s">
        <v>284</v>
      </c>
      <c r="B8" s="194"/>
      <c r="C8" s="73">
        <v>2</v>
      </c>
      <c r="D8" s="99">
        <v>0</v>
      </c>
      <c r="E8" s="99">
        <v>0</v>
      </c>
      <c r="F8" s="99">
        <v>0</v>
      </c>
      <c r="G8" s="99">
        <v>0</v>
      </c>
      <c r="H8" s="99">
        <v>0</v>
      </c>
      <c r="I8" s="99">
        <v>0</v>
      </c>
      <c r="J8" s="99">
        <v>0</v>
      </c>
      <c r="K8" s="99">
        <v>0</v>
      </c>
      <c r="L8" s="99">
        <v>0</v>
      </c>
      <c r="M8" s="99">
        <v>0</v>
      </c>
      <c r="N8" s="99">
        <f t="shared" ref="N8:N13" si="0">SUM(D8:M8)</f>
        <v>0</v>
      </c>
    </row>
    <row r="9" spans="1:14" ht="15" x14ac:dyDescent="0.2">
      <c r="A9" s="194" t="s">
        <v>285</v>
      </c>
      <c r="B9" s="194"/>
      <c r="C9" s="73">
        <v>3</v>
      </c>
      <c r="D9" s="99">
        <v>0</v>
      </c>
      <c r="E9" s="99">
        <v>0</v>
      </c>
      <c r="F9" s="99">
        <v>0</v>
      </c>
      <c r="G9" s="99">
        <v>0</v>
      </c>
      <c r="H9" s="99">
        <v>0</v>
      </c>
      <c r="I9" s="99">
        <v>0</v>
      </c>
      <c r="J9" s="99">
        <v>0</v>
      </c>
      <c r="K9" s="99">
        <v>0</v>
      </c>
      <c r="L9" s="99">
        <v>0</v>
      </c>
      <c r="M9" s="99">
        <v>0</v>
      </c>
      <c r="N9" s="99">
        <f t="shared" si="0"/>
        <v>0</v>
      </c>
    </row>
    <row r="10" spans="1:14" ht="38.25" customHeight="1" x14ac:dyDescent="0.2">
      <c r="A10" s="197" t="s">
        <v>317</v>
      </c>
      <c r="B10" s="197"/>
      <c r="C10" s="74">
        <v>4</v>
      </c>
      <c r="D10" s="100">
        <f>+D7+D8+D9</f>
        <v>3076315</v>
      </c>
      <c r="E10" s="100">
        <f t="shared" ref="E10:M10" si="1">+E7+E8+E9</f>
        <v>1840833</v>
      </c>
      <c r="F10" s="100">
        <f t="shared" si="1"/>
        <v>-11769</v>
      </c>
      <c r="G10" s="100">
        <f t="shared" si="1"/>
        <v>162041</v>
      </c>
      <c r="H10" s="100">
        <f t="shared" si="1"/>
        <v>815878</v>
      </c>
      <c r="I10" s="100">
        <f t="shared" si="1"/>
        <v>0</v>
      </c>
      <c r="J10" s="100">
        <f t="shared" si="1"/>
        <v>0</v>
      </c>
      <c r="K10" s="100">
        <f t="shared" si="1"/>
        <v>8447</v>
      </c>
      <c r="L10" s="100">
        <f t="shared" si="1"/>
        <v>136203</v>
      </c>
      <c r="M10" s="100">
        <f t="shared" si="1"/>
        <v>0</v>
      </c>
      <c r="N10" s="100">
        <f>SUM(D10:M10)</f>
        <v>6027948</v>
      </c>
    </row>
    <row r="11" spans="1:14" ht="15" x14ac:dyDescent="0.2">
      <c r="A11" s="194" t="s">
        <v>287</v>
      </c>
      <c r="B11" s="194"/>
      <c r="C11" s="73">
        <v>5</v>
      </c>
      <c r="D11" s="99">
        <v>0</v>
      </c>
      <c r="E11" s="99">
        <v>0</v>
      </c>
      <c r="F11" s="99">
        <v>0</v>
      </c>
      <c r="G11" s="99">
        <v>0</v>
      </c>
      <c r="H11" s="99">
        <v>0</v>
      </c>
      <c r="I11" s="99">
        <v>0</v>
      </c>
      <c r="J11" s="99">
        <v>0</v>
      </c>
      <c r="K11" s="99">
        <v>0</v>
      </c>
      <c r="L11" s="99">
        <v>38461</v>
      </c>
      <c r="M11" s="99">
        <v>0</v>
      </c>
      <c r="N11" s="99">
        <f t="shared" si="0"/>
        <v>38461</v>
      </c>
    </row>
    <row r="12" spans="1:14" ht="50.25" customHeight="1" x14ac:dyDescent="0.2">
      <c r="A12" s="194" t="s">
        <v>288</v>
      </c>
      <c r="B12" s="194"/>
      <c r="C12" s="73">
        <v>6</v>
      </c>
      <c r="D12" s="99">
        <v>0</v>
      </c>
      <c r="E12" s="99">
        <v>0</v>
      </c>
      <c r="F12" s="99">
        <v>0</v>
      </c>
      <c r="G12" s="99">
        <v>0</v>
      </c>
      <c r="H12" s="99">
        <v>0</v>
      </c>
      <c r="I12" s="99">
        <v>0</v>
      </c>
      <c r="J12" s="99">
        <v>0</v>
      </c>
      <c r="K12" s="99">
        <v>0</v>
      </c>
      <c r="L12" s="99">
        <v>0</v>
      </c>
      <c r="M12" s="99">
        <v>0</v>
      </c>
      <c r="N12" s="99">
        <f t="shared" si="0"/>
        <v>0</v>
      </c>
    </row>
    <row r="13" spans="1:14" ht="15" x14ac:dyDescent="0.2">
      <c r="A13" s="194" t="s">
        <v>289</v>
      </c>
      <c r="B13" s="194"/>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195" t="s">
        <v>290</v>
      </c>
      <c r="B14" s="195"/>
      <c r="C14" s="74">
        <v>8</v>
      </c>
      <c r="D14" s="100">
        <f t="shared" ref="D14:M14" si="2">SUM(D11:D13)</f>
        <v>0</v>
      </c>
      <c r="E14" s="100">
        <f t="shared" si="2"/>
        <v>0</v>
      </c>
      <c r="F14" s="100">
        <f t="shared" si="2"/>
        <v>0</v>
      </c>
      <c r="G14" s="100">
        <f t="shared" si="2"/>
        <v>0</v>
      </c>
      <c r="H14" s="100">
        <f t="shared" si="2"/>
        <v>0</v>
      </c>
      <c r="I14" s="100">
        <f t="shared" si="2"/>
        <v>0</v>
      </c>
      <c r="J14" s="100">
        <f t="shared" si="2"/>
        <v>0</v>
      </c>
      <c r="K14" s="100">
        <f t="shared" si="2"/>
        <v>0</v>
      </c>
      <c r="L14" s="100">
        <f t="shared" si="2"/>
        <v>38461</v>
      </c>
      <c r="M14" s="100">
        <f t="shared" si="2"/>
        <v>0</v>
      </c>
      <c r="N14" s="100">
        <f>SUM(D14:M14)</f>
        <v>38461</v>
      </c>
    </row>
    <row r="15" spans="1:14" ht="15" x14ac:dyDescent="0.2">
      <c r="A15" s="194" t="s">
        <v>291</v>
      </c>
      <c r="B15" s="194"/>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194" t="s">
        <v>292</v>
      </c>
      <c r="B16" s="194"/>
      <c r="C16" s="73">
        <v>10</v>
      </c>
      <c r="D16" s="99">
        <v>0</v>
      </c>
      <c r="E16" s="99">
        <v>0</v>
      </c>
      <c r="F16" s="99">
        <v>0</v>
      </c>
      <c r="G16" s="99">
        <v>0</v>
      </c>
      <c r="H16" s="99">
        <v>0</v>
      </c>
      <c r="I16" s="99">
        <v>0</v>
      </c>
      <c r="J16" s="99">
        <v>0</v>
      </c>
      <c r="K16" s="99">
        <v>0</v>
      </c>
      <c r="L16" s="99">
        <v>0</v>
      </c>
      <c r="M16" s="99">
        <v>0</v>
      </c>
      <c r="N16" s="99">
        <f t="shared" si="3"/>
        <v>0</v>
      </c>
    </row>
    <row r="17" spans="1:15" ht="15" x14ac:dyDescent="0.2">
      <c r="A17" s="194" t="s">
        <v>293</v>
      </c>
      <c r="B17" s="194"/>
      <c r="C17" s="73">
        <v>11</v>
      </c>
      <c r="D17" s="99">
        <v>0</v>
      </c>
      <c r="E17" s="99">
        <v>0</v>
      </c>
      <c r="F17" s="99">
        <v>0</v>
      </c>
      <c r="G17" s="99">
        <v>0</v>
      </c>
      <c r="H17" s="99">
        <v>0</v>
      </c>
      <c r="I17" s="99">
        <v>0</v>
      </c>
      <c r="J17" s="99">
        <v>0</v>
      </c>
      <c r="K17" s="99">
        <v>-115893</v>
      </c>
      <c r="L17" s="99">
        <v>0</v>
      </c>
      <c r="M17" s="99">
        <v>0</v>
      </c>
      <c r="N17" s="99">
        <f t="shared" si="3"/>
        <v>-115893</v>
      </c>
    </row>
    <row r="18" spans="1:15" ht="15" x14ac:dyDescent="0.2">
      <c r="A18" s="194" t="s">
        <v>294</v>
      </c>
      <c r="B18" s="194"/>
      <c r="C18" s="73">
        <v>12</v>
      </c>
      <c r="D18" s="99">
        <v>0</v>
      </c>
      <c r="E18" s="99">
        <v>0</v>
      </c>
      <c r="F18" s="99">
        <v>0</v>
      </c>
      <c r="G18" s="99">
        <v>0</v>
      </c>
      <c r="H18" s="99">
        <v>0</v>
      </c>
      <c r="I18" s="99">
        <v>0</v>
      </c>
      <c r="J18" s="99">
        <v>0</v>
      </c>
      <c r="K18" s="99">
        <v>136203</v>
      </c>
      <c r="L18" s="99">
        <v>-136203</v>
      </c>
      <c r="M18" s="99">
        <v>0</v>
      </c>
      <c r="N18" s="99">
        <f t="shared" si="3"/>
        <v>0</v>
      </c>
    </row>
    <row r="19" spans="1:15" ht="15" x14ac:dyDescent="0.2">
      <c r="A19" s="195" t="s">
        <v>295</v>
      </c>
      <c r="B19" s="195"/>
      <c r="C19" s="74">
        <v>13</v>
      </c>
      <c r="D19" s="100">
        <f>+D10+D14+D15+D16+D17+D18</f>
        <v>3076315</v>
      </c>
      <c r="E19" s="100">
        <f t="shared" ref="E19:N19" si="4">+E10+E14+E15+E16+E17+E18</f>
        <v>1840833</v>
      </c>
      <c r="F19" s="100">
        <f t="shared" si="4"/>
        <v>-11769</v>
      </c>
      <c r="G19" s="100">
        <f t="shared" si="4"/>
        <v>162041</v>
      </c>
      <c r="H19" s="100">
        <f t="shared" si="4"/>
        <v>815878</v>
      </c>
      <c r="I19" s="100">
        <f t="shared" si="4"/>
        <v>0</v>
      </c>
      <c r="J19" s="100">
        <f t="shared" si="4"/>
        <v>0</v>
      </c>
      <c r="K19" s="100">
        <f t="shared" si="4"/>
        <v>28757</v>
      </c>
      <c r="L19" s="100">
        <f t="shared" si="4"/>
        <v>38461</v>
      </c>
      <c r="M19" s="100">
        <f t="shared" si="4"/>
        <v>0</v>
      </c>
      <c r="N19" s="100">
        <f t="shared" si="4"/>
        <v>5950516</v>
      </c>
    </row>
    <row r="20" spans="1:15" ht="39.75" customHeight="1" x14ac:dyDescent="0.2">
      <c r="A20" s="196" t="s">
        <v>316</v>
      </c>
      <c r="B20" s="196"/>
      <c r="C20" s="70">
        <v>14</v>
      </c>
      <c r="D20" s="99">
        <f>+D19</f>
        <v>3076315</v>
      </c>
      <c r="E20" s="99">
        <v>1840833</v>
      </c>
      <c r="F20" s="99">
        <v>-11769</v>
      </c>
      <c r="G20" s="99">
        <v>162041</v>
      </c>
      <c r="H20" s="99">
        <v>815878</v>
      </c>
      <c r="I20" s="99">
        <v>0</v>
      </c>
      <c r="J20" s="99">
        <v>0</v>
      </c>
      <c r="K20" s="99">
        <v>28757</v>
      </c>
      <c r="L20" s="99">
        <v>38461</v>
      </c>
      <c r="M20" s="99">
        <v>0</v>
      </c>
      <c r="N20" s="99">
        <f t="shared" ref="N20:N22" si="5">SUM(D20:M20)</f>
        <v>5950516</v>
      </c>
    </row>
    <row r="21" spans="1:15" ht="15" x14ac:dyDescent="0.2">
      <c r="A21" s="194" t="s">
        <v>284</v>
      </c>
      <c r="B21" s="194"/>
      <c r="C21" s="73">
        <v>15</v>
      </c>
      <c r="D21" s="99">
        <v>0</v>
      </c>
      <c r="E21" s="99">
        <v>0</v>
      </c>
      <c r="F21" s="99">
        <v>0</v>
      </c>
      <c r="G21" s="99">
        <v>0</v>
      </c>
      <c r="H21" s="99">
        <v>0</v>
      </c>
      <c r="I21" s="99">
        <v>0</v>
      </c>
      <c r="J21" s="99">
        <v>0</v>
      </c>
      <c r="K21" s="99">
        <v>0</v>
      </c>
      <c r="L21" s="99">
        <v>0</v>
      </c>
      <c r="M21" s="99">
        <v>0</v>
      </c>
      <c r="N21" s="99">
        <f t="shared" si="5"/>
        <v>0</v>
      </c>
    </row>
    <row r="22" spans="1:15" ht="15" x14ac:dyDescent="0.2">
      <c r="A22" s="194" t="s">
        <v>285</v>
      </c>
      <c r="B22" s="194"/>
      <c r="C22" s="73">
        <v>16</v>
      </c>
      <c r="D22" s="99">
        <v>0</v>
      </c>
      <c r="E22" s="99">
        <v>0</v>
      </c>
      <c r="F22" s="99">
        <v>0</v>
      </c>
      <c r="G22" s="99">
        <v>0</v>
      </c>
      <c r="H22" s="99">
        <v>0</v>
      </c>
      <c r="I22" s="99">
        <v>0</v>
      </c>
      <c r="J22" s="99">
        <v>0</v>
      </c>
      <c r="K22" s="99">
        <v>0</v>
      </c>
      <c r="L22" s="99">
        <v>0</v>
      </c>
      <c r="M22" s="99">
        <v>0</v>
      </c>
      <c r="N22" s="99">
        <f t="shared" si="5"/>
        <v>0</v>
      </c>
    </row>
    <row r="23" spans="1:15" ht="15" x14ac:dyDescent="0.2">
      <c r="A23" s="195" t="s">
        <v>286</v>
      </c>
      <c r="B23" s="195"/>
      <c r="C23" s="75">
        <v>17</v>
      </c>
      <c r="D23" s="100">
        <f t="shared" ref="D23:M23" si="6">SUM(D20:D22)</f>
        <v>3076315</v>
      </c>
      <c r="E23" s="100">
        <f t="shared" si="6"/>
        <v>1840833</v>
      </c>
      <c r="F23" s="100">
        <f t="shared" si="6"/>
        <v>-11769</v>
      </c>
      <c r="G23" s="100">
        <f t="shared" si="6"/>
        <v>162041</v>
      </c>
      <c r="H23" s="100">
        <f t="shared" si="6"/>
        <v>815878</v>
      </c>
      <c r="I23" s="100">
        <f t="shared" si="6"/>
        <v>0</v>
      </c>
      <c r="J23" s="100">
        <f t="shared" si="6"/>
        <v>0</v>
      </c>
      <c r="K23" s="100">
        <f t="shared" si="6"/>
        <v>28757</v>
      </c>
      <c r="L23" s="100">
        <f t="shared" si="6"/>
        <v>38461</v>
      </c>
      <c r="M23" s="100">
        <f t="shared" si="6"/>
        <v>0</v>
      </c>
      <c r="N23" s="100">
        <f>SUM(D23:M23)</f>
        <v>5950516</v>
      </c>
      <c r="O23" s="16"/>
    </row>
    <row r="24" spans="1:15" ht="15" x14ac:dyDescent="0.2">
      <c r="A24" s="194" t="s">
        <v>287</v>
      </c>
      <c r="B24" s="194"/>
      <c r="C24" s="69">
        <v>18</v>
      </c>
      <c r="D24" s="99">
        <v>0</v>
      </c>
      <c r="E24" s="99">
        <v>0</v>
      </c>
      <c r="F24" s="99">
        <v>0</v>
      </c>
      <c r="G24" s="99">
        <v>0</v>
      </c>
      <c r="H24" s="99">
        <v>0</v>
      </c>
      <c r="I24" s="99">
        <v>0</v>
      </c>
      <c r="J24" s="99">
        <v>0</v>
      </c>
      <c r="K24" s="99">
        <v>0</v>
      </c>
      <c r="L24" s="99">
        <v>42634</v>
      </c>
      <c r="M24" s="99">
        <v>0</v>
      </c>
      <c r="N24" s="99">
        <f t="shared" ref="N24:N26" si="7">SUM(D24:M24)</f>
        <v>42634</v>
      </c>
    </row>
    <row r="25" spans="1:15" ht="58.15" customHeight="1" x14ac:dyDescent="0.2">
      <c r="A25" s="194" t="s">
        <v>288</v>
      </c>
      <c r="B25" s="194"/>
      <c r="C25" s="69">
        <v>19</v>
      </c>
      <c r="D25" s="99">
        <v>0</v>
      </c>
      <c r="E25" s="99">
        <v>0</v>
      </c>
      <c r="F25" s="99">
        <v>0</v>
      </c>
      <c r="G25" s="99">
        <v>0</v>
      </c>
      <c r="H25" s="99">
        <v>0</v>
      </c>
      <c r="I25" s="99">
        <v>0</v>
      </c>
      <c r="J25" s="99">
        <v>0</v>
      </c>
      <c r="K25" s="99">
        <v>0</v>
      </c>
      <c r="L25" s="99">
        <v>0</v>
      </c>
      <c r="M25" s="99">
        <v>0</v>
      </c>
      <c r="N25" s="99">
        <f t="shared" si="7"/>
        <v>0</v>
      </c>
    </row>
    <row r="26" spans="1:15" ht="15" x14ac:dyDescent="0.2">
      <c r="A26" s="194" t="s">
        <v>289</v>
      </c>
      <c r="B26" s="194"/>
      <c r="C26" s="69">
        <v>20</v>
      </c>
      <c r="D26" s="99">
        <v>0</v>
      </c>
      <c r="E26" s="99">
        <v>0</v>
      </c>
      <c r="F26" s="99">
        <v>0</v>
      </c>
      <c r="G26" s="99">
        <v>0</v>
      </c>
      <c r="H26" s="99">
        <v>0</v>
      </c>
      <c r="I26" s="99">
        <v>0</v>
      </c>
      <c r="J26" s="99">
        <v>0</v>
      </c>
      <c r="K26" s="99">
        <v>0</v>
      </c>
      <c r="L26" s="99">
        <v>0</v>
      </c>
      <c r="M26" s="99">
        <v>0</v>
      </c>
      <c r="N26" s="99">
        <f t="shared" si="7"/>
        <v>0</v>
      </c>
    </row>
    <row r="27" spans="1:15" ht="15" x14ac:dyDescent="0.2">
      <c r="A27" s="195" t="s">
        <v>296</v>
      </c>
      <c r="B27" s="195"/>
      <c r="C27" s="75">
        <v>21</v>
      </c>
      <c r="D27" s="100">
        <f t="shared" ref="D27:M27" si="8">SUM(D24:D26)</f>
        <v>0</v>
      </c>
      <c r="E27" s="100">
        <f t="shared" si="8"/>
        <v>0</v>
      </c>
      <c r="F27" s="100">
        <f t="shared" si="8"/>
        <v>0</v>
      </c>
      <c r="G27" s="100">
        <f t="shared" si="8"/>
        <v>0</v>
      </c>
      <c r="H27" s="100">
        <f t="shared" si="8"/>
        <v>0</v>
      </c>
      <c r="I27" s="100">
        <f t="shared" si="8"/>
        <v>0</v>
      </c>
      <c r="J27" s="100">
        <f t="shared" si="8"/>
        <v>0</v>
      </c>
      <c r="K27" s="100">
        <f t="shared" si="8"/>
        <v>0</v>
      </c>
      <c r="L27" s="100">
        <f t="shared" si="8"/>
        <v>42634</v>
      </c>
      <c r="M27" s="100">
        <f t="shared" si="8"/>
        <v>0</v>
      </c>
      <c r="N27" s="100">
        <f>SUM(D27:M27)</f>
        <v>42634</v>
      </c>
    </row>
    <row r="28" spans="1:15" ht="15" x14ac:dyDescent="0.2">
      <c r="A28" s="194" t="s">
        <v>291</v>
      </c>
      <c r="B28" s="194"/>
      <c r="C28" s="69">
        <v>22</v>
      </c>
      <c r="D28" s="99">
        <v>0</v>
      </c>
      <c r="E28" s="99">
        <v>0</v>
      </c>
      <c r="F28" s="99">
        <v>0</v>
      </c>
      <c r="G28" s="99">
        <v>0</v>
      </c>
      <c r="H28" s="99">
        <v>0</v>
      </c>
      <c r="I28" s="99">
        <v>0</v>
      </c>
      <c r="J28" s="99">
        <v>0</v>
      </c>
      <c r="K28" s="99">
        <v>0</v>
      </c>
      <c r="L28" s="99">
        <v>0</v>
      </c>
      <c r="M28" s="99">
        <v>0</v>
      </c>
      <c r="N28" s="99">
        <f t="shared" ref="N28:N31" si="9">SUM(D28:M28)</f>
        <v>0</v>
      </c>
    </row>
    <row r="29" spans="1:15" ht="15" x14ac:dyDescent="0.2">
      <c r="A29" s="194" t="s">
        <v>292</v>
      </c>
      <c r="B29" s="194"/>
      <c r="C29" s="69">
        <v>23</v>
      </c>
      <c r="D29" s="99">
        <v>0</v>
      </c>
      <c r="E29" s="99">
        <v>0</v>
      </c>
      <c r="F29" s="99">
        <v>0</v>
      </c>
      <c r="G29" s="99">
        <v>0</v>
      </c>
      <c r="H29" s="99">
        <v>0</v>
      </c>
      <c r="I29" s="99">
        <v>0</v>
      </c>
      <c r="J29" s="99">
        <v>0</v>
      </c>
      <c r="K29" s="99">
        <v>0</v>
      </c>
      <c r="L29" s="99">
        <v>0</v>
      </c>
      <c r="M29" s="99">
        <v>0</v>
      </c>
      <c r="N29" s="99">
        <f t="shared" si="9"/>
        <v>0</v>
      </c>
    </row>
    <row r="30" spans="1:15" ht="40.9" customHeight="1" x14ac:dyDescent="0.2">
      <c r="A30" s="194" t="s">
        <v>293</v>
      </c>
      <c r="B30" s="194"/>
      <c r="C30" s="69">
        <v>24</v>
      </c>
      <c r="D30" s="99">
        <v>0</v>
      </c>
      <c r="E30" s="99">
        <v>0</v>
      </c>
      <c r="F30" s="99">
        <v>0</v>
      </c>
      <c r="G30" s="99">
        <v>0</v>
      </c>
      <c r="H30" s="99">
        <v>0</v>
      </c>
      <c r="I30" s="99">
        <v>0</v>
      </c>
      <c r="J30" s="99">
        <v>0</v>
      </c>
      <c r="K30" s="99">
        <v>0</v>
      </c>
      <c r="L30" s="99">
        <v>0</v>
      </c>
      <c r="M30" s="99">
        <v>0</v>
      </c>
      <c r="N30" s="99">
        <f t="shared" si="9"/>
        <v>0</v>
      </c>
    </row>
    <row r="31" spans="1:15" ht="15" x14ac:dyDescent="0.2">
      <c r="A31" s="194" t="s">
        <v>294</v>
      </c>
      <c r="B31" s="194"/>
      <c r="C31" s="69">
        <v>25</v>
      </c>
      <c r="D31" s="99">
        <v>0</v>
      </c>
      <c r="E31" s="99">
        <v>0</v>
      </c>
      <c r="F31" s="99">
        <v>0</v>
      </c>
      <c r="G31" s="99">
        <v>0</v>
      </c>
      <c r="H31" s="99">
        <v>0</v>
      </c>
      <c r="I31" s="99">
        <v>0</v>
      </c>
      <c r="J31" s="99">
        <v>0</v>
      </c>
      <c r="K31" s="99">
        <v>38461</v>
      </c>
      <c r="L31" s="99">
        <v>-38461</v>
      </c>
      <c r="M31" s="99">
        <v>0</v>
      </c>
      <c r="N31" s="99">
        <f t="shared" si="9"/>
        <v>0</v>
      </c>
    </row>
    <row r="32" spans="1:15" ht="15" x14ac:dyDescent="0.2">
      <c r="A32" s="195" t="s">
        <v>295</v>
      </c>
      <c r="B32" s="195"/>
      <c r="C32" s="75">
        <v>26</v>
      </c>
      <c r="D32" s="100">
        <f>+D23+D27+D31+D28+D29+D30</f>
        <v>3076315</v>
      </c>
      <c r="E32" s="100">
        <f t="shared" ref="E32:N32" si="10">+E23+E27+E31+E28+E29+E30</f>
        <v>1840833</v>
      </c>
      <c r="F32" s="100">
        <f t="shared" si="10"/>
        <v>-11769</v>
      </c>
      <c r="G32" s="100">
        <f t="shared" si="10"/>
        <v>162041</v>
      </c>
      <c r="H32" s="100">
        <f t="shared" si="10"/>
        <v>815878</v>
      </c>
      <c r="I32" s="100">
        <f t="shared" si="10"/>
        <v>0</v>
      </c>
      <c r="J32" s="100">
        <f t="shared" si="10"/>
        <v>0</v>
      </c>
      <c r="K32" s="100">
        <f t="shared" si="10"/>
        <v>67218</v>
      </c>
      <c r="L32" s="100">
        <f t="shared" si="10"/>
        <v>42634</v>
      </c>
      <c r="M32" s="100">
        <f t="shared" si="10"/>
        <v>0</v>
      </c>
      <c r="N32" s="100">
        <f t="shared" si="10"/>
        <v>5993150</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7"/>
  <sheetViews>
    <sheetView tabSelected="1" zoomScale="70" zoomScaleNormal="70" workbookViewId="0">
      <selection activeCell="I183" sqref="I183"/>
    </sheetView>
  </sheetViews>
  <sheetFormatPr defaultRowHeight="12.75" x14ac:dyDescent="0.2"/>
  <cols>
    <col min="3" max="3" width="15.42578125" bestFit="1" customWidth="1"/>
    <col min="6" max="6" width="40.85546875" bestFit="1" customWidth="1"/>
    <col min="9" max="9" width="113.42578125" customWidth="1"/>
  </cols>
  <sheetData>
    <row r="1" spans="1:9" ht="12.75" customHeight="1" x14ac:dyDescent="0.2">
      <c r="A1" s="203" t="s">
        <v>325</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ht="60" customHeight="1" x14ac:dyDescent="0.2">
      <c r="A39" s="203"/>
      <c r="B39" s="203"/>
      <c r="C39" s="203"/>
      <c r="D39" s="203"/>
      <c r="E39" s="203"/>
      <c r="F39" s="203"/>
      <c r="G39" s="203"/>
      <c r="H39" s="203"/>
      <c r="I39" s="203"/>
    </row>
    <row r="40" spans="1:9" ht="101.25" customHeight="1"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9" x14ac:dyDescent="0.2">
      <c r="A49" s="203"/>
      <c r="B49" s="203"/>
      <c r="C49" s="203"/>
      <c r="D49" s="203"/>
      <c r="E49" s="203"/>
      <c r="F49" s="203"/>
      <c r="G49" s="203"/>
      <c r="H49" s="203"/>
      <c r="I49" s="203"/>
    </row>
    <row r="50" spans="1:9" x14ac:dyDescent="0.2">
      <c r="A50" s="203"/>
      <c r="B50" s="203"/>
      <c r="C50" s="203"/>
      <c r="D50" s="203"/>
      <c r="E50" s="203"/>
      <c r="F50" s="203"/>
      <c r="G50" s="203"/>
      <c r="H50" s="203"/>
      <c r="I50" s="203"/>
    </row>
    <row r="51" spans="1:9" x14ac:dyDescent="0.2">
      <c r="A51" s="203"/>
      <c r="B51" s="203"/>
      <c r="C51" s="203"/>
      <c r="D51" s="203"/>
      <c r="E51" s="203"/>
      <c r="F51" s="203"/>
      <c r="G51" s="203"/>
      <c r="H51" s="203"/>
      <c r="I51" s="203"/>
    </row>
    <row r="52" spans="1:9" x14ac:dyDescent="0.2">
      <c r="A52" s="203"/>
      <c r="B52" s="203"/>
      <c r="C52" s="203"/>
      <c r="D52" s="203"/>
      <c r="E52" s="203"/>
      <c r="F52" s="203"/>
      <c r="G52" s="203"/>
      <c r="H52" s="203"/>
      <c r="I52" s="203"/>
    </row>
    <row r="53" spans="1:9" x14ac:dyDescent="0.2">
      <c r="A53" s="203"/>
      <c r="B53" s="203"/>
      <c r="C53" s="203"/>
      <c r="D53" s="203"/>
      <c r="E53" s="203"/>
      <c r="F53" s="203"/>
      <c r="G53" s="203"/>
      <c r="H53" s="203"/>
      <c r="I53" s="203"/>
    </row>
    <row r="54" spans="1:9" x14ac:dyDescent="0.2">
      <c r="A54" s="203"/>
      <c r="B54" s="203"/>
      <c r="C54" s="203"/>
      <c r="D54" s="203"/>
      <c r="E54" s="203"/>
      <c r="F54" s="203"/>
      <c r="G54" s="203"/>
      <c r="H54" s="203"/>
      <c r="I54" s="203"/>
    </row>
    <row r="56" spans="1:9" x14ac:dyDescent="0.2">
      <c r="A56" s="204" t="s">
        <v>326</v>
      </c>
      <c r="B56" s="204"/>
      <c r="C56" s="204"/>
      <c r="D56" s="204"/>
      <c r="E56" s="204"/>
      <c r="F56" s="204"/>
      <c r="G56" s="204"/>
      <c r="H56" s="204"/>
      <c r="I56" s="204"/>
    </row>
    <row r="58" spans="1:9" x14ac:dyDescent="0.2">
      <c r="B58" s="267"/>
      <c r="C58" s="269" t="s">
        <v>327</v>
      </c>
      <c r="D58" s="206" t="s">
        <v>328</v>
      </c>
      <c r="E58" s="271"/>
      <c r="F58" s="269" t="s">
        <v>330</v>
      </c>
      <c r="G58" s="267" t="s">
        <v>331</v>
      </c>
      <c r="H58" s="206" t="s">
        <v>328</v>
      </c>
    </row>
    <row r="59" spans="1:9" ht="13.5" thickBot="1" x14ac:dyDescent="0.25">
      <c r="B59" s="268"/>
      <c r="C59" s="270"/>
      <c r="D59" s="207" t="s">
        <v>329</v>
      </c>
      <c r="E59" s="272"/>
      <c r="F59" s="270"/>
      <c r="G59" s="268"/>
      <c r="H59" s="207" t="s">
        <v>329</v>
      </c>
    </row>
    <row r="60" spans="1:9" ht="15" x14ac:dyDescent="0.25">
      <c r="B60" s="273" t="s">
        <v>147</v>
      </c>
      <c r="C60" s="273"/>
      <c r="D60" s="210"/>
      <c r="E60" s="209"/>
      <c r="F60" s="210"/>
      <c r="G60" s="209"/>
      <c r="H60" s="210"/>
    </row>
    <row r="61" spans="1:9" ht="24.75" thickBot="1" x14ac:dyDescent="0.3">
      <c r="B61" s="268" t="s">
        <v>332</v>
      </c>
      <c r="C61" s="268"/>
      <c r="D61" s="212">
        <v>4456996</v>
      </c>
      <c r="E61" s="213"/>
      <c r="F61" s="214" t="s">
        <v>333</v>
      </c>
      <c r="G61" s="215">
        <v>1</v>
      </c>
      <c r="H61" s="212">
        <v>4456997</v>
      </c>
    </row>
    <row r="62" spans="1:9" ht="15" x14ac:dyDescent="0.25">
      <c r="B62" s="209"/>
      <c r="C62" s="216"/>
      <c r="D62" s="217">
        <v>106454</v>
      </c>
      <c r="E62" s="218"/>
      <c r="F62" s="219" t="s">
        <v>334</v>
      </c>
      <c r="G62" s="220">
        <v>2</v>
      </c>
      <c r="H62" s="217">
        <v>106454</v>
      </c>
    </row>
    <row r="63" spans="1:9" ht="15" x14ac:dyDescent="0.25">
      <c r="B63" s="209"/>
      <c r="C63" s="216" t="s">
        <v>335</v>
      </c>
      <c r="D63" s="221">
        <v>106454</v>
      </c>
      <c r="E63" s="209"/>
      <c r="F63" s="216" t="s">
        <v>149</v>
      </c>
      <c r="G63" s="222">
        <v>2</v>
      </c>
      <c r="H63" s="221">
        <v>106454</v>
      </c>
    </row>
    <row r="64" spans="1:9" ht="15" x14ac:dyDescent="0.25">
      <c r="B64" s="209"/>
      <c r="C64" s="210"/>
      <c r="D64" s="209"/>
      <c r="E64" s="209"/>
      <c r="F64" s="210"/>
      <c r="G64" s="209"/>
      <c r="H64" s="209"/>
    </row>
    <row r="65" spans="2:8" ht="15.75" thickBot="1" x14ac:dyDescent="0.3">
      <c r="B65" s="209"/>
      <c r="C65" s="223"/>
      <c r="D65" s="224">
        <v>106454</v>
      </c>
      <c r="E65" s="225"/>
      <c r="F65" s="226"/>
      <c r="G65" s="211"/>
      <c r="H65" s="224">
        <v>106454</v>
      </c>
    </row>
    <row r="66" spans="2:8" ht="24" x14ac:dyDescent="0.25">
      <c r="B66" s="209"/>
      <c r="C66" s="216"/>
      <c r="D66" s="217">
        <v>282133</v>
      </c>
      <c r="E66" s="208"/>
      <c r="F66" s="205" t="s">
        <v>336</v>
      </c>
      <c r="G66" s="215">
        <v>3</v>
      </c>
      <c r="H66" s="217">
        <v>282134</v>
      </c>
    </row>
    <row r="67" spans="2:8" ht="24" x14ac:dyDescent="0.25">
      <c r="B67" s="209"/>
      <c r="C67" s="227" t="s">
        <v>337</v>
      </c>
      <c r="D67" s="221">
        <v>166108</v>
      </c>
      <c r="E67" s="209"/>
      <c r="F67" s="227" t="s">
        <v>151</v>
      </c>
      <c r="G67" s="228">
        <v>4</v>
      </c>
      <c r="H67" s="221">
        <v>93430</v>
      </c>
    </row>
    <row r="68" spans="2:8" ht="24" x14ac:dyDescent="0.25">
      <c r="B68" s="209"/>
      <c r="C68" s="227" t="s">
        <v>338</v>
      </c>
      <c r="D68" s="221">
        <v>116025</v>
      </c>
      <c r="E68" s="209"/>
      <c r="F68" s="227" t="s">
        <v>152</v>
      </c>
      <c r="G68" s="228">
        <v>5</v>
      </c>
      <c r="H68" s="221">
        <v>111050</v>
      </c>
    </row>
    <row r="69" spans="2:8" ht="15" x14ac:dyDescent="0.25">
      <c r="B69" s="209"/>
      <c r="C69" s="210"/>
      <c r="D69" s="228"/>
      <c r="E69" s="209"/>
      <c r="F69" s="227" t="s">
        <v>153</v>
      </c>
      <c r="G69" s="228">
        <v>6</v>
      </c>
      <c r="H69" s="221">
        <v>69276</v>
      </c>
    </row>
    <row r="70" spans="2:8" ht="15" x14ac:dyDescent="0.25">
      <c r="B70" s="209"/>
      <c r="C70" s="210"/>
      <c r="D70" s="228"/>
      <c r="E70" s="209"/>
      <c r="F70" s="227" t="s">
        <v>154</v>
      </c>
      <c r="G70" s="228">
        <v>7</v>
      </c>
      <c r="H70" s="221">
        <v>8378</v>
      </c>
    </row>
    <row r="71" spans="2:8" ht="15" x14ac:dyDescent="0.25">
      <c r="B71" s="209"/>
      <c r="C71" s="210"/>
      <c r="D71" s="228"/>
      <c r="E71" s="209"/>
      <c r="F71" s="210"/>
      <c r="G71" s="229"/>
      <c r="H71" s="229"/>
    </row>
    <row r="72" spans="2:8" ht="15.75" thickBot="1" x14ac:dyDescent="0.3">
      <c r="B72" s="209"/>
      <c r="C72" s="230"/>
      <c r="D72" s="231"/>
      <c r="E72" s="232"/>
      <c r="F72" s="230"/>
      <c r="G72" s="233"/>
      <c r="H72" s="231"/>
    </row>
    <row r="73" spans="2:8" ht="15" x14ac:dyDescent="0.25">
      <c r="B73" s="209"/>
      <c r="C73" s="210"/>
      <c r="D73" s="217">
        <v>4068409</v>
      </c>
      <c r="E73" s="209"/>
      <c r="F73" s="214" t="s">
        <v>339</v>
      </c>
      <c r="G73" s="229"/>
      <c r="H73" s="217">
        <v>4068409</v>
      </c>
    </row>
    <row r="74" spans="2:8" ht="24" x14ac:dyDescent="0.25">
      <c r="B74" s="209"/>
      <c r="C74" s="227" t="s">
        <v>340</v>
      </c>
      <c r="D74" s="221">
        <v>2538382</v>
      </c>
      <c r="E74" s="209"/>
      <c r="F74" s="227" t="s">
        <v>157</v>
      </c>
      <c r="G74" s="228">
        <v>10</v>
      </c>
      <c r="H74" s="221">
        <v>3882505</v>
      </c>
    </row>
    <row r="75" spans="2:8" ht="36" x14ac:dyDescent="0.25">
      <c r="B75" s="209"/>
      <c r="C75" s="227" t="s">
        <v>341</v>
      </c>
      <c r="D75" s="221">
        <v>1344123</v>
      </c>
      <c r="E75" s="209"/>
      <c r="F75" s="210"/>
      <c r="G75" s="229"/>
      <c r="H75" s="229"/>
    </row>
    <row r="76" spans="2:8" ht="15" x14ac:dyDescent="0.25">
      <c r="B76" s="209"/>
      <c r="C76" s="210"/>
      <c r="D76" s="234">
        <v>3882505</v>
      </c>
      <c r="E76" s="209"/>
      <c r="F76" s="210"/>
      <c r="G76" s="229"/>
      <c r="H76" s="234">
        <v>3882505</v>
      </c>
    </row>
    <row r="77" spans="2:8" ht="60" x14ac:dyDescent="0.25">
      <c r="B77" s="209"/>
      <c r="C77" s="227" t="s">
        <v>342</v>
      </c>
      <c r="D77" s="217">
        <v>33166</v>
      </c>
      <c r="E77" s="209"/>
      <c r="F77" s="214" t="s">
        <v>343</v>
      </c>
      <c r="G77" s="228">
        <v>11</v>
      </c>
      <c r="H77" s="217">
        <v>33166</v>
      </c>
    </row>
    <row r="78" spans="2:8" ht="24" x14ac:dyDescent="0.25">
      <c r="B78" s="209"/>
      <c r="C78" s="227" t="s">
        <v>344</v>
      </c>
      <c r="D78" s="221">
        <v>33166</v>
      </c>
      <c r="E78" s="209"/>
      <c r="F78" s="235"/>
      <c r="G78" s="229"/>
      <c r="H78" s="229"/>
    </row>
    <row r="79" spans="2:8" ht="24.75" thickBot="1" x14ac:dyDescent="0.3">
      <c r="B79" s="209"/>
      <c r="C79" s="227" t="s">
        <v>345</v>
      </c>
      <c r="D79" s="236" t="s">
        <v>346</v>
      </c>
      <c r="E79" s="209"/>
      <c r="F79" s="210"/>
      <c r="G79" s="209"/>
      <c r="H79" s="237"/>
    </row>
    <row r="80" spans="2:8" ht="60" x14ac:dyDescent="0.25">
      <c r="B80" s="209"/>
      <c r="C80" s="238" t="s">
        <v>342</v>
      </c>
      <c r="D80" s="217">
        <v>152738</v>
      </c>
      <c r="E80" s="239"/>
      <c r="F80" s="240" t="s">
        <v>159</v>
      </c>
      <c r="G80" s="241">
        <v>12</v>
      </c>
      <c r="H80" s="217">
        <v>152738</v>
      </c>
    </row>
    <row r="81" spans="2:8" ht="15.75" thickBot="1" x14ac:dyDescent="0.3">
      <c r="B81" s="209"/>
      <c r="C81" s="210"/>
      <c r="D81" s="231"/>
      <c r="E81" s="209"/>
      <c r="F81" s="210"/>
      <c r="G81" s="209"/>
      <c r="H81" s="231"/>
    </row>
    <row r="82" spans="2:8" ht="24.75" thickBot="1" x14ac:dyDescent="0.3">
      <c r="B82" s="209"/>
      <c r="C82" s="242" t="s">
        <v>347</v>
      </c>
      <c r="D82" s="243" t="s">
        <v>346</v>
      </c>
      <c r="E82" s="244"/>
      <c r="F82" s="245" t="s">
        <v>348</v>
      </c>
      <c r="G82" s="246">
        <v>13</v>
      </c>
      <c r="H82" s="243" t="s">
        <v>346</v>
      </c>
    </row>
    <row r="83" spans="2:8" ht="13.5" thickBot="1" x14ac:dyDescent="0.25">
      <c r="B83" s="233"/>
      <c r="C83" s="230"/>
      <c r="D83" s="231"/>
      <c r="E83" s="232"/>
      <c r="F83" s="230"/>
      <c r="G83" s="233"/>
      <c r="H83" s="231"/>
    </row>
    <row r="84" spans="2:8" ht="15" x14ac:dyDescent="0.25">
      <c r="B84" s="209"/>
      <c r="C84" s="210"/>
      <c r="D84" s="229"/>
      <c r="E84" s="209"/>
      <c r="F84" s="210"/>
      <c r="G84" s="209"/>
      <c r="H84" s="229"/>
    </row>
    <row r="85" spans="2:8" ht="15" x14ac:dyDescent="0.25">
      <c r="B85" s="274" t="s">
        <v>349</v>
      </c>
      <c r="C85" s="274"/>
      <c r="D85" s="217">
        <v>2265984</v>
      </c>
      <c r="E85" s="209"/>
      <c r="F85" s="214" t="s">
        <v>350</v>
      </c>
      <c r="G85" s="228">
        <v>14</v>
      </c>
      <c r="H85" s="217">
        <v>2246580</v>
      </c>
    </row>
    <row r="86" spans="2:8" ht="36" x14ac:dyDescent="0.25">
      <c r="B86" s="209"/>
      <c r="C86" s="248">
        <v>267481</v>
      </c>
      <c r="D86" s="217">
        <v>267481</v>
      </c>
      <c r="E86" s="209"/>
      <c r="F86" s="214" t="s">
        <v>351</v>
      </c>
      <c r="G86" s="228">
        <v>15</v>
      </c>
      <c r="H86" s="217">
        <v>248077</v>
      </c>
    </row>
    <row r="87" spans="2:8" ht="24" x14ac:dyDescent="0.25">
      <c r="B87" s="209"/>
      <c r="C87" s="227" t="s">
        <v>352</v>
      </c>
      <c r="D87" s="221">
        <v>267481</v>
      </c>
      <c r="E87" s="209"/>
      <c r="F87" s="227" t="s">
        <v>353</v>
      </c>
      <c r="G87" s="228">
        <v>16</v>
      </c>
      <c r="H87" s="221">
        <v>145344</v>
      </c>
    </row>
    <row r="88" spans="2:8" ht="24" x14ac:dyDescent="0.25">
      <c r="B88" s="209"/>
      <c r="C88" s="227" t="s">
        <v>354</v>
      </c>
      <c r="D88" s="228" t="s">
        <v>346</v>
      </c>
      <c r="E88" s="209"/>
      <c r="F88" s="227" t="s">
        <v>164</v>
      </c>
      <c r="G88" s="228">
        <v>17</v>
      </c>
      <c r="H88" s="228">
        <v>396</v>
      </c>
    </row>
    <row r="89" spans="2:8" ht="24" x14ac:dyDescent="0.25">
      <c r="B89" s="209"/>
      <c r="C89" s="210"/>
      <c r="D89" s="228"/>
      <c r="E89" s="209"/>
      <c r="F89" s="227" t="s">
        <v>165</v>
      </c>
      <c r="G89" s="228">
        <v>18</v>
      </c>
      <c r="H89" s="221">
        <v>5225</v>
      </c>
    </row>
    <row r="90" spans="2:8" ht="15" x14ac:dyDescent="0.25">
      <c r="B90" s="209"/>
      <c r="C90" s="210"/>
      <c r="D90" s="228"/>
      <c r="E90" s="209"/>
      <c r="F90" s="227" t="s">
        <v>166</v>
      </c>
      <c r="G90" s="228">
        <v>19</v>
      </c>
      <c r="H90" s="221">
        <v>4747</v>
      </c>
    </row>
    <row r="91" spans="2:8" ht="36" x14ac:dyDescent="0.25">
      <c r="B91" s="209"/>
      <c r="C91" s="210"/>
      <c r="D91" s="228"/>
      <c r="E91" s="209"/>
      <c r="F91" s="227" t="s">
        <v>167</v>
      </c>
      <c r="G91" s="228">
        <v>20</v>
      </c>
      <c r="H91" s="221">
        <v>92365</v>
      </c>
    </row>
    <row r="92" spans="2:8" ht="15.75" thickBot="1" x14ac:dyDescent="0.3">
      <c r="B92" s="209"/>
      <c r="C92" s="210"/>
      <c r="D92" s="249">
        <v>267481</v>
      </c>
      <c r="E92" s="209"/>
      <c r="F92" s="210"/>
      <c r="G92" s="209"/>
      <c r="H92" s="249">
        <v>248077</v>
      </c>
    </row>
    <row r="93" spans="2:8" ht="15" x14ac:dyDescent="0.25">
      <c r="B93" s="209"/>
      <c r="C93" s="238"/>
      <c r="D93" s="250">
        <v>1879224</v>
      </c>
      <c r="E93" s="239"/>
      <c r="F93" s="240" t="s">
        <v>355</v>
      </c>
      <c r="G93" s="251">
        <v>21</v>
      </c>
      <c r="H93" s="250">
        <v>1879224</v>
      </c>
    </row>
    <row r="94" spans="2:8" ht="24" x14ac:dyDescent="0.25">
      <c r="B94" s="209"/>
      <c r="C94" s="227" t="s">
        <v>356</v>
      </c>
      <c r="D94" s="221">
        <v>1018000</v>
      </c>
      <c r="E94" s="209"/>
      <c r="F94" s="227" t="s">
        <v>169</v>
      </c>
      <c r="G94" s="228">
        <v>22</v>
      </c>
      <c r="H94" s="221">
        <v>1018000</v>
      </c>
    </row>
    <row r="95" spans="2:8" ht="48" x14ac:dyDescent="0.25">
      <c r="B95" s="209"/>
      <c r="C95" s="227" t="s">
        <v>357</v>
      </c>
      <c r="D95" s="221">
        <v>861224</v>
      </c>
      <c r="E95" s="209"/>
      <c r="F95" s="227" t="s">
        <v>171</v>
      </c>
      <c r="G95" s="228">
        <v>24</v>
      </c>
      <c r="H95" s="221">
        <v>861224</v>
      </c>
    </row>
    <row r="96" spans="2:8" ht="15.75" thickBot="1" x14ac:dyDescent="0.3">
      <c r="B96" s="209"/>
      <c r="C96" s="230"/>
      <c r="D96" s="224">
        <v>1879224</v>
      </c>
      <c r="E96" s="232"/>
      <c r="F96" s="230"/>
      <c r="G96" s="233"/>
      <c r="H96" s="224">
        <v>1879224</v>
      </c>
    </row>
    <row r="97" spans="2:8" ht="24" x14ac:dyDescent="0.25">
      <c r="B97" s="209"/>
      <c r="C97" s="227" t="s">
        <v>358</v>
      </c>
      <c r="D97" s="217">
        <v>119279</v>
      </c>
      <c r="E97" s="209"/>
      <c r="F97" s="214" t="s">
        <v>172</v>
      </c>
      <c r="G97" s="228">
        <v>25</v>
      </c>
      <c r="H97" s="217">
        <v>119279</v>
      </c>
    </row>
    <row r="98" spans="2:8" ht="15.75" thickBot="1" x14ac:dyDescent="0.3">
      <c r="B98" s="233"/>
      <c r="C98" s="252"/>
      <c r="D98" s="237"/>
      <c r="E98" s="232"/>
      <c r="F98" s="230"/>
      <c r="G98" s="233"/>
      <c r="H98" s="231"/>
    </row>
    <row r="99" spans="2:8" ht="15" x14ac:dyDescent="0.25">
      <c r="B99" s="209"/>
      <c r="C99" s="210"/>
      <c r="D99" s="217">
        <v>218294</v>
      </c>
      <c r="E99" s="209"/>
      <c r="F99" s="214" t="s">
        <v>173</v>
      </c>
      <c r="G99" s="209"/>
      <c r="H99" s="217">
        <v>237697</v>
      </c>
    </row>
    <row r="100" spans="2:8" ht="15" x14ac:dyDescent="0.25">
      <c r="B100" s="210"/>
      <c r="C100" s="253" t="s">
        <v>359</v>
      </c>
      <c r="D100" s="254">
        <v>218294</v>
      </c>
      <c r="E100" s="210"/>
      <c r="F100" s="255" t="s">
        <v>173</v>
      </c>
      <c r="G100" s="228">
        <v>26</v>
      </c>
      <c r="H100" s="256">
        <v>237697</v>
      </c>
    </row>
    <row r="101" spans="2:8" ht="13.5" thickBot="1" x14ac:dyDescent="0.25">
      <c r="B101" s="230"/>
      <c r="C101" s="232"/>
      <c r="D101" s="257">
        <v>218294</v>
      </c>
      <c r="E101" s="230"/>
      <c r="F101" s="233"/>
      <c r="G101" s="231"/>
      <c r="H101" s="258">
        <v>237697</v>
      </c>
    </row>
    <row r="102" spans="2:8" ht="24.75" thickBot="1" x14ac:dyDescent="0.25">
      <c r="B102" s="233"/>
      <c r="C102" s="259" t="s">
        <v>360</v>
      </c>
      <c r="D102" s="260">
        <v>6941274</v>
      </c>
      <c r="E102" s="261"/>
      <c r="F102" s="259" t="s">
        <v>361</v>
      </c>
      <c r="G102" s="243">
        <v>27</v>
      </c>
      <c r="H102" s="260">
        <v>6941274</v>
      </c>
    </row>
    <row r="103" spans="2:8" ht="15" x14ac:dyDescent="0.25">
      <c r="B103" s="275" t="s">
        <v>362</v>
      </c>
      <c r="C103" s="275"/>
      <c r="D103" s="262"/>
      <c r="E103" s="209"/>
      <c r="F103" s="210"/>
      <c r="G103" s="209"/>
      <c r="H103" s="229"/>
    </row>
    <row r="104" spans="2:8" ht="15" x14ac:dyDescent="0.25">
      <c r="B104" s="209"/>
      <c r="C104" s="210"/>
      <c r="D104" s="262"/>
      <c r="E104" s="209"/>
      <c r="F104" s="210"/>
      <c r="G104" s="209"/>
      <c r="H104" s="229"/>
    </row>
    <row r="105" spans="2:8" ht="24" x14ac:dyDescent="0.25">
      <c r="B105" s="209"/>
      <c r="C105" s="214" t="s">
        <v>363</v>
      </c>
      <c r="D105" s="217">
        <v>5993149</v>
      </c>
      <c r="E105" s="209"/>
      <c r="F105" s="214" t="s">
        <v>364</v>
      </c>
      <c r="G105" s="228">
        <v>29</v>
      </c>
      <c r="H105" s="217">
        <v>5993150</v>
      </c>
    </row>
    <row r="106" spans="2:8" ht="24" x14ac:dyDescent="0.25">
      <c r="B106" s="209"/>
      <c r="C106" s="227" t="s">
        <v>365</v>
      </c>
      <c r="D106" s="221">
        <v>3076315</v>
      </c>
      <c r="E106" s="209"/>
      <c r="F106" s="227" t="s">
        <v>178</v>
      </c>
      <c r="G106" s="228">
        <v>30</v>
      </c>
      <c r="H106" s="221">
        <v>3076315</v>
      </c>
    </row>
    <row r="107" spans="2:8" ht="15" x14ac:dyDescent="0.25">
      <c r="B107" s="209"/>
      <c r="C107" s="227" t="s">
        <v>366</v>
      </c>
      <c r="D107" s="221">
        <v>1840833</v>
      </c>
      <c r="E107" s="209"/>
      <c r="F107" s="227" t="s">
        <v>179</v>
      </c>
      <c r="G107" s="228">
        <v>31</v>
      </c>
      <c r="H107" s="221">
        <v>1840833</v>
      </c>
    </row>
    <row r="108" spans="2:8" ht="15" x14ac:dyDescent="0.25">
      <c r="B108" s="209"/>
      <c r="C108" s="210"/>
      <c r="D108" s="263">
        <v>966150</v>
      </c>
      <c r="E108" s="209"/>
      <c r="F108" s="227" t="s">
        <v>367</v>
      </c>
      <c r="G108" s="228">
        <v>32</v>
      </c>
      <c r="H108" s="263">
        <v>966150</v>
      </c>
    </row>
    <row r="109" spans="2:8" ht="15" x14ac:dyDescent="0.25">
      <c r="B109" s="209"/>
      <c r="C109" s="227" t="s">
        <v>368</v>
      </c>
      <c r="D109" s="221">
        <v>18714</v>
      </c>
      <c r="E109" s="209"/>
      <c r="F109" s="227" t="s">
        <v>181</v>
      </c>
      <c r="G109" s="228">
        <v>33</v>
      </c>
      <c r="H109" s="221">
        <v>18714</v>
      </c>
    </row>
    <row r="110" spans="2:8" ht="15" x14ac:dyDescent="0.25">
      <c r="B110" s="209"/>
      <c r="C110" s="227" t="s">
        <v>369</v>
      </c>
      <c r="D110" s="221">
        <v>-30483</v>
      </c>
      <c r="E110" s="209"/>
      <c r="F110" s="227" t="s">
        <v>370</v>
      </c>
      <c r="G110" s="228">
        <v>34</v>
      </c>
      <c r="H110" s="221">
        <v>-30483</v>
      </c>
    </row>
    <row r="111" spans="2:8" ht="24" x14ac:dyDescent="0.25">
      <c r="B111" s="209"/>
      <c r="C111" s="227" t="s">
        <v>371</v>
      </c>
      <c r="D111" s="221">
        <v>162041</v>
      </c>
      <c r="E111" s="209"/>
      <c r="F111" s="227" t="s">
        <v>183</v>
      </c>
      <c r="G111" s="228">
        <v>35</v>
      </c>
      <c r="H111" s="221">
        <v>162041</v>
      </c>
    </row>
    <row r="112" spans="2:8" ht="24" x14ac:dyDescent="0.25">
      <c r="B112" s="209"/>
      <c r="C112" s="227" t="s">
        <v>278</v>
      </c>
      <c r="D112" s="221">
        <v>815878</v>
      </c>
      <c r="E112" s="209"/>
      <c r="F112" s="227" t="s">
        <v>184</v>
      </c>
      <c r="G112" s="228">
        <v>36</v>
      </c>
      <c r="H112" s="221">
        <v>815878</v>
      </c>
    </row>
    <row r="113" spans="2:8" ht="15" x14ac:dyDescent="0.25">
      <c r="B113" s="209"/>
      <c r="C113" s="264"/>
      <c r="D113" s="229"/>
      <c r="E113" s="209"/>
      <c r="F113" s="227" t="s">
        <v>185</v>
      </c>
      <c r="G113" s="228">
        <v>37</v>
      </c>
      <c r="H113" s="228" t="s">
        <v>346</v>
      </c>
    </row>
    <row r="114" spans="2:8" ht="36" x14ac:dyDescent="0.25">
      <c r="B114" s="209"/>
      <c r="C114" s="264"/>
      <c r="D114" s="229"/>
      <c r="E114" s="209"/>
      <c r="F114" s="227" t="s">
        <v>186</v>
      </c>
      <c r="G114" s="228">
        <v>38</v>
      </c>
      <c r="H114" s="228" t="s">
        <v>346</v>
      </c>
    </row>
    <row r="115" spans="2:8" ht="24" x14ac:dyDescent="0.2">
      <c r="B115" s="229"/>
      <c r="C115" s="227" t="s">
        <v>372</v>
      </c>
      <c r="D115" s="221">
        <v>109851</v>
      </c>
      <c r="E115" s="229"/>
      <c r="F115" s="227" t="s">
        <v>373</v>
      </c>
      <c r="G115" s="228">
        <v>39</v>
      </c>
      <c r="H115" s="221">
        <v>67218</v>
      </c>
    </row>
    <row r="116" spans="2:8" ht="36" x14ac:dyDescent="0.2">
      <c r="B116" s="229"/>
      <c r="C116" s="235"/>
      <c r="D116" s="229"/>
      <c r="E116" s="229"/>
      <c r="F116" s="227" t="s">
        <v>374</v>
      </c>
      <c r="G116" s="228">
        <v>40</v>
      </c>
      <c r="H116" s="221">
        <v>42634</v>
      </c>
    </row>
    <row r="117" spans="2:8" ht="15" x14ac:dyDescent="0.25">
      <c r="B117" s="209"/>
      <c r="C117" s="210"/>
      <c r="D117" s="263">
        <v>109851</v>
      </c>
      <c r="E117" s="209"/>
      <c r="F117" s="210"/>
      <c r="G117" s="209"/>
      <c r="H117" s="263">
        <v>109852</v>
      </c>
    </row>
    <row r="118" spans="2:8" ht="13.5" thickBot="1" x14ac:dyDescent="0.25">
      <c r="B118" s="233"/>
      <c r="C118" s="230"/>
      <c r="D118" s="224">
        <v>5993149</v>
      </c>
      <c r="E118" s="232"/>
      <c r="F118" s="230"/>
      <c r="G118" s="233"/>
      <c r="H118" s="224">
        <v>5993150</v>
      </c>
    </row>
    <row r="119" spans="2:8" ht="15" x14ac:dyDescent="0.25">
      <c r="B119" s="275" t="s">
        <v>375</v>
      </c>
      <c r="C119" s="275"/>
      <c r="D119" s="217">
        <v>43821</v>
      </c>
      <c r="E119" s="209"/>
      <c r="F119" s="214" t="s">
        <v>376</v>
      </c>
      <c r="G119" s="209"/>
      <c r="H119" s="217">
        <v>43821</v>
      </c>
    </row>
    <row r="120" spans="2:8" ht="24" x14ac:dyDescent="0.25">
      <c r="B120" s="209"/>
      <c r="C120" s="227" t="s">
        <v>377</v>
      </c>
      <c r="D120" s="221">
        <v>36911</v>
      </c>
      <c r="E120" s="209"/>
      <c r="F120" s="227" t="s">
        <v>378</v>
      </c>
      <c r="G120" s="228">
        <v>42</v>
      </c>
      <c r="H120" s="228" t="s">
        <v>346</v>
      </c>
    </row>
    <row r="121" spans="2:8" ht="15" x14ac:dyDescent="0.25">
      <c r="B121" s="228"/>
      <c r="C121" s="227"/>
      <c r="D121" s="229"/>
      <c r="E121" s="209"/>
      <c r="F121" s="227" t="s">
        <v>379</v>
      </c>
      <c r="G121" s="228">
        <v>50</v>
      </c>
      <c r="H121" s="221">
        <v>36911</v>
      </c>
    </row>
    <row r="122" spans="2:8" ht="24" x14ac:dyDescent="0.25">
      <c r="B122" s="209"/>
      <c r="C122" s="227" t="s">
        <v>380</v>
      </c>
      <c r="D122" s="221">
        <v>6910</v>
      </c>
      <c r="E122" s="209"/>
      <c r="F122" s="227" t="s">
        <v>381</v>
      </c>
      <c r="G122" s="228">
        <v>51</v>
      </c>
      <c r="H122" s="221">
        <v>6910</v>
      </c>
    </row>
    <row r="123" spans="2:8" ht="15" x14ac:dyDescent="0.25">
      <c r="B123" s="209"/>
      <c r="C123" s="210"/>
      <c r="D123" s="229"/>
      <c r="E123" s="209"/>
      <c r="F123" s="210"/>
      <c r="G123" s="209"/>
      <c r="H123" s="229"/>
    </row>
    <row r="124" spans="2:8" ht="15" x14ac:dyDescent="0.25">
      <c r="B124" s="209"/>
      <c r="C124" s="210"/>
      <c r="D124" s="229"/>
      <c r="E124" s="209"/>
      <c r="F124" s="210"/>
      <c r="G124" s="209"/>
      <c r="H124" s="229"/>
    </row>
    <row r="125" spans="2:8" ht="15" x14ac:dyDescent="0.25">
      <c r="B125" s="209"/>
      <c r="C125" s="210"/>
      <c r="D125" s="229"/>
      <c r="E125" s="209"/>
      <c r="F125" s="210"/>
      <c r="G125" s="209"/>
      <c r="H125" s="229"/>
    </row>
    <row r="126" spans="2:8" ht="15.75" thickBot="1" x14ac:dyDescent="0.3">
      <c r="B126" s="209"/>
      <c r="C126" s="230"/>
      <c r="D126" s="224">
        <v>43821</v>
      </c>
      <c r="E126" s="232"/>
      <c r="F126" s="230"/>
      <c r="G126" s="233"/>
      <c r="H126" s="224">
        <v>43821</v>
      </c>
    </row>
    <row r="127" spans="2:8" ht="15.75" thickBot="1" x14ac:dyDescent="0.25">
      <c r="B127" s="233"/>
      <c r="C127" s="230"/>
      <c r="D127" s="237"/>
      <c r="E127" s="232"/>
      <c r="F127" s="230"/>
      <c r="G127" s="233"/>
      <c r="H127" s="231"/>
    </row>
    <row r="128" spans="2:8" ht="15" x14ac:dyDescent="0.25">
      <c r="B128" s="275" t="s">
        <v>382</v>
      </c>
      <c r="C128" s="275"/>
      <c r="D128" s="217">
        <v>428983</v>
      </c>
      <c r="E128" s="209"/>
      <c r="F128" s="214" t="s">
        <v>383</v>
      </c>
      <c r="G128" s="265">
        <v>43</v>
      </c>
      <c r="H128" s="217">
        <v>308986</v>
      </c>
    </row>
    <row r="129" spans="1:9" ht="15" x14ac:dyDescent="0.25">
      <c r="B129" s="209"/>
      <c r="C129" s="210"/>
      <c r="D129" s="229"/>
      <c r="E129" s="235"/>
      <c r="F129" s="210"/>
      <c r="G129" s="209"/>
      <c r="H129" s="229"/>
    </row>
    <row r="130" spans="1:9" ht="24" x14ac:dyDescent="0.25">
      <c r="B130" s="209"/>
      <c r="C130" s="227" t="s">
        <v>384</v>
      </c>
      <c r="D130" s="221">
        <v>349850</v>
      </c>
      <c r="E130" s="235"/>
      <c r="F130" s="227" t="s">
        <v>192</v>
      </c>
      <c r="G130" s="228">
        <v>44</v>
      </c>
      <c r="H130" s="221">
        <v>3143</v>
      </c>
    </row>
    <row r="131" spans="1:9" ht="24" x14ac:dyDescent="0.25">
      <c r="B131" s="209"/>
      <c r="C131" s="227" t="s">
        <v>385</v>
      </c>
      <c r="D131" s="221">
        <v>79133</v>
      </c>
      <c r="E131" s="235"/>
      <c r="F131" s="227" t="s">
        <v>386</v>
      </c>
      <c r="G131" s="228">
        <v>45</v>
      </c>
      <c r="H131" s="221">
        <v>72953</v>
      </c>
    </row>
    <row r="132" spans="1:9" ht="15" x14ac:dyDescent="0.25">
      <c r="B132" s="209"/>
      <c r="C132" s="210"/>
      <c r="D132" s="229"/>
      <c r="E132" s="235"/>
      <c r="F132" s="227" t="s">
        <v>194</v>
      </c>
      <c r="G132" s="228">
        <v>46</v>
      </c>
      <c r="H132" s="221">
        <v>50195</v>
      </c>
    </row>
    <row r="133" spans="1:9" ht="15" x14ac:dyDescent="0.25">
      <c r="B133" s="209"/>
      <c r="C133" s="210"/>
      <c r="D133" s="228"/>
      <c r="E133" s="235"/>
      <c r="F133" s="227" t="s">
        <v>195</v>
      </c>
      <c r="G133" s="228">
        <v>47</v>
      </c>
      <c r="H133" s="221">
        <v>52436</v>
      </c>
    </row>
    <row r="134" spans="1:9" ht="15" x14ac:dyDescent="0.25">
      <c r="B134" s="209"/>
      <c r="C134" s="235"/>
      <c r="D134" s="228"/>
      <c r="E134" s="235"/>
      <c r="F134" s="227" t="s">
        <v>196</v>
      </c>
      <c r="G134" s="228">
        <v>48</v>
      </c>
      <c r="H134" s="221">
        <v>12085</v>
      </c>
    </row>
    <row r="135" spans="1:9" ht="36" x14ac:dyDescent="0.25">
      <c r="B135" s="209"/>
      <c r="C135" s="235"/>
      <c r="D135" s="228"/>
      <c r="E135" s="235"/>
      <c r="F135" s="227" t="s">
        <v>197</v>
      </c>
      <c r="G135" s="228">
        <v>49</v>
      </c>
      <c r="H135" s="221">
        <v>118174</v>
      </c>
    </row>
    <row r="136" spans="1:9" ht="13.5" thickBot="1" x14ac:dyDescent="0.25">
      <c r="B136" s="233"/>
      <c r="C136" s="230"/>
      <c r="D136" s="224">
        <v>428983</v>
      </c>
      <c r="E136" s="232"/>
      <c r="F136" s="230"/>
      <c r="G136" s="233"/>
      <c r="H136" s="224">
        <v>308986</v>
      </c>
    </row>
    <row r="137" spans="1:9" ht="15" x14ac:dyDescent="0.25">
      <c r="B137" s="209"/>
      <c r="C137" s="227"/>
      <c r="D137" s="217">
        <v>475321</v>
      </c>
      <c r="E137" s="235"/>
      <c r="F137" s="214" t="s">
        <v>387</v>
      </c>
      <c r="G137" s="265">
        <v>52</v>
      </c>
      <c r="H137" s="217">
        <v>595317</v>
      </c>
    </row>
    <row r="138" spans="1:9" ht="24" x14ac:dyDescent="0.25">
      <c r="B138" s="209"/>
      <c r="C138" s="227" t="s">
        <v>388</v>
      </c>
      <c r="D138" s="221">
        <v>475321</v>
      </c>
      <c r="E138" s="235"/>
      <c r="F138" s="235"/>
      <c r="G138" s="210"/>
      <c r="H138" s="229"/>
    </row>
    <row r="139" spans="1:9" ht="24" x14ac:dyDescent="0.25">
      <c r="B139" s="209"/>
      <c r="C139" s="227" t="s">
        <v>389</v>
      </c>
      <c r="D139" s="228" t="s">
        <v>346</v>
      </c>
      <c r="E139" s="235"/>
      <c r="F139" s="235"/>
      <c r="G139" s="210"/>
      <c r="H139" s="229"/>
    </row>
    <row r="140" spans="1:9" ht="13.5" thickBot="1" x14ac:dyDescent="0.25">
      <c r="B140" s="233"/>
      <c r="C140" s="230"/>
      <c r="D140" s="224">
        <v>475321</v>
      </c>
      <c r="E140" s="230"/>
      <c r="F140" s="230"/>
      <c r="G140" s="233"/>
      <c r="H140" s="249">
        <v>595317</v>
      </c>
    </row>
    <row r="141" spans="1:9" ht="24.75" thickBot="1" x14ac:dyDescent="0.25">
      <c r="B141" s="233"/>
      <c r="C141" s="259" t="s">
        <v>390</v>
      </c>
      <c r="D141" s="260">
        <v>6941274</v>
      </c>
      <c r="E141" s="261"/>
      <c r="F141" s="259" t="s">
        <v>391</v>
      </c>
      <c r="G141" s="231"/>
      <c r="H141" s="266">
        <v>6941274</v>
      </c>
    </row>
    <row r="143" spans="1:9" x14ac:dyDescent="0.2">
      <c r="A143" s="204" t="s">
        <v>392</v>
      </c>
      <c r="B143" s="204"/>
      <c r="C143" s="204"/>
      <c r="D143" s="204"/>
      <c r="E143" s="204"/>
      <c r="F143" s="204"/>
      <c r="G143" s="204"/>
      <c r="H143" s="204"/>
      <c r="I143" s="204"/>
    </row>
    <row r="145" spans="2:8" x14ac:dyDescent="0.2">
      <c r="B145" s="269"/>
      <c r="C145" s="269" t="s">
        <v>393</v>
      </c>
      <c r="D145" s="206" t="s">
        <v>328</v>
      </c>
      <c r="E145" s="271"/>
      <c r="F145" s="269" t="s">
        <v>394</v>
      </c>
      <c r="G145" s="267" t="s">
        <v>331</v>
      </c>
      <c r="H145" s="206" t="s">
        <v>328</v>
      </c>
    </row>
    <row r="146" spans="2:8" ht="13.5" thickBot="1" x14ac:dyDescent="0.25">
      <c r="B146" s="270"/>
      <c r="C146" s="270"/>
      <c r="D146" s="207" t="s">
        <v>329</v>
      </c>
      <c r="E146" s="272"/>
      <c r="F146" s="270"/>
      <c r="G146" s="268"/>
      <c r="H146" s="207" t="s">
        <v>329</v>
      </c>
    </row>
    <row r="147" spans="2:8" ht="15" x14ac:dyDescent="0.2">
      <c r="B147" s="275" t="s">
        <v>395</v>
      </c>
      <c r="C147" s="275"/>
      <c r="D147" s="217">
        <v>577841</v>
      </c>
      <c r="E147" s="229"/>
      <c r="F147" s="227" t="s">
        <v>396</v>
      </c>
      <c r="G147" s="228">
        <v>1</v>
      </c>
      <c r="H147" s="217">
        <v>577841</v>
      </c>
    </row>
    <row r="148" spans="2:8" ht="15" x14ac:dyDescent="0.25">
      <c r="B148" s="209"/>
      <c r="C148" s="227" t="s">
        <v>397</v>
      </c>
      <c r="D148" s="221">
        <v>425697</v>
      </c>
      <c r="E148" s="229"/>
      <c r="F148" s="227" t="s">
        <v>398</v>
      </c>
      <c r="G148" s="228">
        <v>2</v>
      </c>
      <c r="H148" s="221">
        <v>425697</v>
      </c>
    </row>
    <row r="149" spans="2:8" ht="24" x14ac:dyDescent="0.25">
      <c r="B149" s="209"/>
      <c r="C149" s="227" t="s">
        <v>399</v>
      </c>
      <c r="D149" s="221">
        <v>152144</v>
      </c>
      <c r="E149" s="229"/>
      <c r="F149" s="227" t="s">
        <v>400</v>
      </c>
      <c r="G149" s="228">
        <v>8</v>
      </c>
      <c r="H149" s="221">
        <v>152144</v>
      </c>
    </row>
    <row r="150" spans="2:8" ht="15" x14ac:dyDescent="0.25">
      <c r="B150" s="209"/>
      <c r="C150" s="227"/>
      <c r="D150" s="209"/>
      <c r="E150" s="229"/>
      <c r="F150" s="235"/>
      <c r="G150" s="209"/>
      <c r="H150" s="209"/>
    </row>
    <row r="151" spans="2:8" ht="15.75" thickBot="1" x14ac:dyDescent="0.25">
      <c r="B151" s="233"/>
      <c r="C151" s="235"/>
      <c r="D151" s="224">
        <v>577841</v>
      </c>
      <c r="E151" s="229"/>
      <c r="F151" s="235"/>
      <c r="G151" s="230"/>
      <c r="H151" s="224">
        <v>577841</v>
      </c>
    </row>
    <row r="152" spans="2:8" ht="13.5" thickBot="1" x14ac:dyDescent="0.25">
      <c r="B152" s="274" t="s">
        <v>401</v>
      </c>
      <c r="C152" s="274"/>
      <c r="D152" s="276">
        <v>536879</v>
      </c>
      <c r="E152" s="239"/>
      <c r="F152" s="240" t="s">
        <v>402</v>
      </c>
      <c r="G152" s="277">
        <v>12</v>
      </c>
      <c r="H152" s="276">
        <v>536877</v>
      </c>
    </row>
    <row r="153" spans="2:8" ht="15" x14ac:dyDescent="0.25">
      <c r="B153" s="209"/>
      <c r="C153" s="238" t="s">
        <v>403</v>
      </c>
      <c r="D153" s="278">
        <v>263787</v>
      </c>
      <c r="E153" s="239"/>
      <c r="F153" s="240" t="s">
        <v>404</v>
      </c>
      <c r="G153" s="279">
        <v>16</v>
      </c>
      <c r="H153" s="278">
        <v>256394</v>
      </c>
    </row>
    <row r="154" spans="2:8" ht="36" x14ac:dyDescent="0.25">
      <c r="B154" s="209"/>
      <c r="C154" s="227" t="s">
        <v>405</v>
      </c>
      <c r="D154" s="221">
        <v>-7393</v>
      </c>
      <c r="E154" s="229"/>
      <c r="F154" s="235"/>
      <c r="G154" s="210"/>
      <c r="H154" s="209"/>
    </row>
    <row r="155" spans="2:8" ht="15.75" thickBot="1" x14ac:dyDescent="0.3">
      <c r="B155" s="210"/>
      <c r="C155" s="230"/>
      <c r="D155" s="224">
        <v>256394</v>
      </c>
      <c r="E155" s="232"/>
      <c r="F155" s="230"/>
      <c r="G155" s="230"/>
      <c r="H155" s="224">
        <v>256394</v>
      </c>
    </row>
    <row r="156" spans="2:8" ht="15" x14ac:dyDescent="0.25">
      <c r="B156" s="209"/>
      <c r="C156" s="235"/>
      <c r="D156" s="276">
        <v>217325</v>
      </c>
      <c r="E156" s="229"/>
      <c r="F156" s="235"/>
      <c r="G156" s="210"/>
      <c r="H156" s="276">
        <v>224716</v>
      </c>
    </row>
    <row r="157" spans="2:8" ht="24" x14ac:dyDescent="0.25">
      <c r="B157" s="210"/>
      <c r="C157" s="227" t="s">
        <v>406</v>
      </c>
      <c r="D157" s="221">
        <v>217325</v>
      </c>
      <c r="E157" s="209"/>
      <c r="F157" s="227" t="s">
        <v>407</v>
      </c>
      <c r="G157" s="228">
        <v>13</v>
      </c>
      <c r="H157" s="221">
        <v>151711</v>
      </c>
    </row>
    <row r="158" spans="2:8" ht="36" x14ac:dyDescent="0.25">
      <c r="B158" s="209"/>
      <c r="C158" s="227" t="s">
        <v>408</v>
      </c>
      <c r="D158" s="221">
        <v>7393</v>
      </c>
      <c r="E158" s="209"/>
      <c r="F158" s="227" t="s">
        <v>232</v>
      </c>
      <c r="G158" s="228">
        <v>21</v>
      </c>
      <c r="H158" s="221">
        <v>66884</v>
      </c>
    </row>
    <row r="159" spans="2:8" ht="15" x14ac:dyDescent="0.25">
      <c r="B159" s="209"/>
      <c r="C159" s="210"/>
      <c r="D159" s="209"/>
      <c r="E159" s="209"/>
      <c r="F159" s="227" t="s">
        <v>409</v>
      </c>
      <c r="G159" s="228">
        <v>22</v>
      </c>
      <c r="H159" s="228" t="s">
        <v>346</v>
      </c>
    </row>
    <row r="160" spans="2:8" ht="15" x14ac:dyDescent="0.25">
      <c r="B160" s="209"/>
      <c r="C160" s="210"/>
      <c r="D160" s="209"/>
      <c r="E160" s="209"/>
      <c r="F160" s="227" t="s">
        <v>237</v>
      </c>
      <c r="G160" s="228">
        <v>26</v>
      </c>
      <c r="H160" s="221">
        <v>6121</v>
      </c>
    </row>
    <row r="161" spans="2:8" ht="15.75" thickBot="1" x14ac:dyDescent="0.3">
      <c r="B161" s="210"/>
      <c r="C161" s="230"/>
      <c r="D161" s="224">
        <v>224718</v>
      </c>
      <c r="E161" s="232"/>
      <c r="F161" s="230"/>
      <c r="G161" s="230"/>
      <c r="H161" s="224">
        <v>224716</v>
      </c>
    </row>
    <row r="162" spans="2:8" ht="15" x14ac:dyDescent="0.25">
      <c r="B162" s="209"/>
      <c r="C162" s="255" t="s">
        <v>410</v>
      </c>
      <c r="D162" s="276">
        <v>55767</v>
      </c>
      <c r="E162" s="229"/>
      <c r="F162" s="255" t="s">
        <v>231</v>
      </c>
      <c r="G162" s="277">
        <v>20</v>
      </c>
      <c r="H162" s="276">
        <v>55767</v>
      </c>
    </row>
    <row r="163" spans="2:8" ht="15.75" thickBot="1" x14ac:dyDescent="0.3">
      <c r="B163" s="233"/>
      <c r="C163" s="230"/>
      <c r="D163" s="213"/>
      <c r="E163" s="232"/>
      <c r="F163" s="230"/>
      <c r="G163" s="230"/>
      <c r="H163" s="213"/>
    </row>
    <row r="164" spans="2:8" ht="15" x14ac:dyDescent="0.25">
      <c r="B164" s="275" t="s">
        <v>411</v>
      </c>
      <c r="C164" s="275"/>
      <c r="D164" s="276">
        <v>9322</v>
      </c>
      <c r="E164" s="209"/>
      <c r="F164" s="227" t="s">
        <v>412</v>
      </c>
      <c r="G164" s="209"/>
      <c r="H164" s="276">
        <v>9321</v>
      </c>
    </row>
    <row r="165" spans="2:8" ht="15" x14ac:dyDescent="0.25">
      <c r="B165" s="209"/>
      <c r="C165" s="280" t="s">
        <v>413</v>
      </c>
      <c r="D165" s="221">
        <v>5954</v>
      </c>
      <c r="E165" s="209"/>
      <c r="F165" s="280" t="s">
        <v>414</v>
      </c>
      <c r="G165" s="228">
        <v>27</v>
      </c>
      <c r="H165" s="221">
        <v>10653</v>
      </c>
    </row>
    <row r="166" spans="2:8" ht="15" x14ac:dyDescent="0.25">
      <c r="B166" s="209"/>
      <c r="C166" s="280" t="s">
        <v>415</v>
      </c>
      <c r="D166" s="221">
        <v>-1313</v>
      </c>
      <c r="E166" s="209"/>
      <c r="F166" s="280" t="s">
        <v>416</v>
      </c>
      <c r="G166" s="228">
        <v>34</v>
      </c>
      <c r="H166" s="221">
        <v>-1332</v>
      </c>
    </row>
    <row r="167" spans="2:8" ht="24" x14ac:dyDescent="0.25">
      <c r="B167" s="209"/>
      <c r="C167" s="280" t="s">
        <v>417</v>
      </c>
      <c r="D167" s="221">
        <v>4700</v>
      </c>
      <c r="E167" s="209"/>
      <c r="F167" s="280"/>
      <c r="G167" s="209"/>
      <c r="H167" s="209"/>
    </row>
    <row r="168" spans="2:8" ht="38.25" x14ac:dyDescent="0.25">
      <c r="B168" s="209"/>
      <c r="C168" s="281" t="s">
        <v>418</v>
      </c>
      <c r="D168" s="228">
        <v>-19</v>
      </c>
      <c r="E168" s="209"/>
      <c r="F168" s="280"/>
      <c r="G168" s="209"/>
      <c r="H168" s="209"/>
    </row>
    <row r="169" spans="2:8" ht="15.75" thickBot="1" x14ac:dyDescent="0.3">
      <c r="B169" s="233"/>
      <c r="C169" s="282"/>
      <c r="D169" s="209"/>
      <c r="E169" s="232"/>
      <c r="F169" s="282"/>
      <c r="G169" s="233"/>
      <c r="H169" s="209"/>
    </row>
    <row r="170" spans="2:8" ht="13.5" thickBot="1" x14ac:dyDescent="0.25">
      <c r="B170" s="290" t="s">
        <v>419</v>
      </c>
      <c r="C170" s="290"/>
      <c r="D170" s="283">
        <v>50284</v>
      </c>
      <c r="E170" s="261"/>
      <c r="F170" s="259" t="s">
        <v>420</v>
      </c>
      <c r="G170" s="243">
        <v>43</v>
      </c>
      <c r="H170" s="283">
        <v>50285</v>
      </c>
    </row>
    <row r="171" spans="2:8" ht="13.5" thickBot="1" x14ac:dyDescent="0.25">
      <c r="B171" s="290" t="s">
        <v>421</v>
      </c>
      <c r="C171" s="290"/>
      <c r="D171" s="284">
        <v>7651</v>
      </c>
      <c r="E171" s="261"/>
      <c r="F171" s="259" t="s">
        <v>255</v>
      </c>
      <c r="G171" s="243">
        <v>44</v>
      </c>
      <c r="H171" s="284">
        <v>7651</v>
      </c>
    </row>
    <row r="172" spans="2:8" ht="13.5" thickBot="1" x14ac:dyDescent="0.25">
      <c r="B172" s="290" t="s">
        <v>422</v>
      </c>
      <c r="C172" s="290"/>
      <c r="D172" s="284">
        <v>42633</v>
      </c>
      <c r="E172" s="261"/>
      <c r="F172" s="259" t="s">
        <v>423</v>
      </c>
      <c r="G172" s="243">
        <v>45</v>
      </c>
      <c r="H172" s="284">
        <v>42633</v>
      </c>
    </row>
    <row r="173" spans="2:8" ht="15" x14ac:dyDescent="0.25">
      <c r="B173" s="275" t="s">
        <v>424</v>
      </c>
      <c r="C173" s="275"/>
      <c r="D173" s="285"/>
      <c r="E173" s="286"/>
      <c r="F173" s="209"/>
      <c r="G173" s="247"/>
      <c r="H173" s="285"/>
    </row>
    <row r="174" spans="2:8" ht="15" x14ac:dyDescent="0.25">
      <c r="B174" s="209"/>
      <c r="C174" s="227"/>
      <c r="D174" s="287"/>
      <c r="E174" s="209"/>
      <c r="F174" s="227"/>
      <c r="G174" s="228"/>
      <c r="H174" s="287"/>
    </row>
    <row r="175" spans="2:8" ht="15.75" thickBot="1" x14ac:dyDescent="0.3">
      <c r="B175" s="213"/>
      <c r="C175" s="230"/>
      <c r="D175" s="288"/>
      <c r="E175" s="213"/>
      <c r="F175" s="230"/>
      <c r="G175" s="243"/>
      <c r="H175" s="288"/>
    </row>
    <row r="176" spans="2:8" ht="13.5" thickBot="1" x14ac:dyDescent="0.25">
      <c r="B176" s="290" t="s">
        <v>425</v>
      </c>
      <c r="C176" s="290"/>
      <c r="D176" s="289" t="s">
        <v>346</v>
      </c>
      <c r="E176" s="232"/>
      <c r="F176" s="259" t="s">
        <v>426</v>
      </c>
      <c r="G176" s="243">
        <v>52</v>
      </c>
      <c r="H176" s="289" t="s">
        <v>346</v>
      </c>
    </row>
    <row r="177" spans="2:8" ht="13.5" thickBot="1" x14ac:dyDescent="0.25">
      <c r="B177" s="290" t="s">
        <v>427</v>
      </c>
      <c r="C177" s="290"/>
      <c r="D177" s="284">
        <v>42633</v>
      </c>
      <c r="E177" s="232"/>
      <c r="F177" s="259" t="s">
        <v>428</v>
      </c>
      <c r="G177" s="243">
        <v>53</v>
      </c>
      <c r="H177" s="284">
        <v>42634</v>
      </c>
    </row>
  </sheetData>
  <mergeCells count="28">
    <mergeCell ref="B172:C172"/>
    <mergeCell ref="B173:C173"/>
    <mergeCell ref="B176:C176"/>
    <mergeCell ref="B177:C177"/>
    <mergeCell ref="B147:C147"/>
    <mergeCell ref="B152:C152"/>
    <mergeCell ref="B164:C164"/>
    <mergeCell ref="B170:C170"/>
    <mergeCell ref="B171:C171"/>
    <mergeCell ref="B128:C128"/>
    <mergeCell ref="A143:I143"/>
    <mergeCell ref="B145:B146"/>
    <mergeCell ref="C145:C146"/>
    <mergeCell ref="E145:E146"/>
    <mergeCell ref="F145:F146"/>
    <mergeCell ref="G145:G146"/>
    <mergeCell ref="B60:C60"/>
    <mergeCell ref="B61:C61"/>
    <mergeCell ref="B85:C85"/>
    <mergeCell ref="B103:C103"/>
    <mergeCell ref="B119:C119"/>
    <mergeCell ref="A56:I56"/>
    <mergeCell ref="B58:B59"/>
    <mergeCell ref="C58:C59"/>
    <mergeCell ref="E58:E59"/>
    <mergeCell ref="F58:F59"/>
    <mergeCell ref="G58:G59"/>
    <mergeCell ref="A1:I5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2025-04-21T13:31:06Z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